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<sst xmlns="http://schemas.openxmlformats.org/spreadsheetml/2006/main" count="3035" uniqueCount="663">
  <si>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</si>
  <si>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</si>
  <si>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</si>
  <si>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</si>
  <si>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</si>
  <si>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</si>
  <si>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</si>
  <si>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</si>
  <si>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</si>
  <si>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</si>
  <si>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</si>
  <si>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</si>
  <si>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</si>
  <si>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</si>
  <si>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</si>
  <si>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</si>
  <si>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</si>
  <si>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</si>
  <si>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</si>
  <si>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</si>
  <si>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</si>
  <si>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</si>
  <si>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</si>
  <si>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</si>
  <si>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</si>
  <si>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</si>
  <si>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</si>
  <si>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</si>
  <si>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</si>
  <si>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</si>
  <si>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</si>
  <si>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</si>
  <si>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</si>
  <si>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</si>
  <si>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</si>
  <si>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</si>
  <si>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</si>
  <si>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</si>
  <si>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</si>
  <si>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</si>
  <si>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</si>
  <si>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</si>
  <si>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</si>
  <si>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</si>
  <si>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</si>
  <si>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</si>
  <si>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</si>
  <si>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</si>
  <si>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</si>
  <si>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</si>
  <si>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</si>
  <si>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</si>
  <si>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</si>
  <si>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</si>
  <si>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</si>
  <si>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</si>
  <si>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</si>
  <si>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</si>
  <si>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</si>
  <si>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</si>
  <si>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</si>
  <si>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</si>
  <si>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</si>
  <si>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</si>
  <si>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</si>
  <si>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</si>
  <si>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</si>
  <si>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</si>
  <si>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</si>
  <si>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</si>
  <si>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</si>
  <si>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</si>
  <si>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</si>
  <si>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</si>
  <si>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</si>
  <si>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</si>
  <si>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</si>
  <si>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</si>
  <si>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</si>
  <si>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</si>
  <si>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</si>
  <si>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</si>
  <si>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</si>
  <si>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</si>
  <si>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</si>
  <si>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</si>
  <si>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</si>
  <si>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</si>
  <si>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</si>
  <si>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</si>
  <si>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</si>
  <si>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</si>
  <si>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</si>
  <si>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</si>
  <si>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</si>
  <si>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</si>
  <si>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</si>
  <si>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</si>
  <si>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</si>
  <si>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</si>
  <si>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</si>
  <si>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</si>
  <si>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</si>
  <si>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</si>
  <si>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</si>
  <si>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</si>
  <si>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</si>
  <si>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</si>
  <si>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</si>
  <si>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</si>
  <si>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</si>
  <si>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</si>
  <si>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</si>
  <si>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</si>
  <si>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</si>
  <si>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</si>
  <si>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</si>
  <si>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</si>
  <si>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</si>
  <si>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</si>
  <si>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</si>
  <si>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</si>
  <si>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</si>
  <si>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</si>
  <si>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</si>
  <si>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</si>
  <si>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</si>
  <si>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</si>
  <si>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</si>
  <si>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</si>
  <si>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</si>
  <si>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</si>
  <si>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</si>
  <si>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</si>
  <si>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</si>
  <si>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</si>
  <si>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</si>
  <si>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</si>
  <si>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</si>
  <si>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</si>
  <si>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</si>
  <si>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</si>
  <si>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</si>
  <si>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</si>
  <si>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</si>
  <si>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</si>
  <si>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</si>
  <si>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</si>
  <si>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</si>
  <si>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</si>
  <si>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</si>
  <si>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</si>
  <si>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</si>
  <si>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</si>
  <si>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</si>
  <si>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</si>
  <si>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</si>
  <si>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</si>
  <si>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</si>
  <si>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</si>
  <si>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</si>
  <si>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</si>
  <si>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</si>
  <si>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</si>
  <si>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</si>
  <si>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</si>
  <si>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</si>
  <si>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</si>
  <si>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</si>
  <si>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</si>
  <si>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</si>
  <si>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</si>
  <si>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</si>
  <si>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</si>
  <si>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</si>
  <si>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</si>
  <si>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</si>
  <si>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</si>
  <si>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</si>
  <si>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</si>
  <si>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</si>
  <si>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</si>
  <si>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</si>
  <si>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</si>
  <si>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</si>
  <si>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</si>
  <si>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</si>
  <si>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</si>
  <si>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</si>
  <si>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</si>
  <si>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</si>
  <si>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</si>
  <si>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</si>
  <si>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</si>
  <si>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</si>
  <si>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</si>
  <si>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</si>
  <si>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</si>
  <si>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</si>
  <si>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</si>
  <si>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</si>
  <si>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</si>
  <si>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</si>
  <si>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</si>
  <si>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</si>
  <si>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</si>
  <si>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</si>
  <si>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</si>
  <si>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</si>
  <si>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</si>
  <si>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</si>
  <si>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</si>
  <si>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</si>
  <si>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</si>
  <si>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</si>
  <si>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</si>
  <si>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</si>
  <si>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</si>
  <si>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</si>
  <si>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</si>
  <si>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</si>
  <si>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</si>
  <si>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</si>
  <si>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</si>
  <si>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</si>
  <si>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</si>
  <si>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</si>
  <si>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</si>
  <si>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</si>
  <si>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</si>
  <si>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</si>
  <si>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</si>
  <si>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</si>
  <si>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</si>
  <si>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</si>
  <si>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</si>
  <si>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</si>
  <si>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</si>
  <si>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</si>
  <si>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</si>
  <si>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</si>
  <si>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</si>
  <si>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</si>
  <si>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</si>
  <si>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</si>
  <si>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</si>
  <si>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</si>
  <si>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</si>
  <si>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</si>
  <si>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</si>
  <si>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</si>
  <si>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</si>
  <si>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</si>
  <si>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</si>
  <si>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</si>
  <si>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</si>
  <si>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</si>
  <si>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</si>
  <si>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</si>
  <si>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</si>
  <si>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</si>
  <si>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</si>
  <si>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</si>
  <si>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</si>
  <si>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</si>
  <si>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</si>
  <si>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</si>
  <si>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</si>
  <si>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</si>
  <si>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</si>
  <si>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</si>
  <si>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</si>
  <si>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</si>
  <si>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</si>
  <si>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</si>
  <si>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</si>
  <si>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</si>
  <si>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</si>
  <si>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</si>
  <si>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</si>
  <si>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</si>
  <si>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</si>
  <si>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</si>
  <si>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</si>
  <si>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</si>
  <si>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</si>
  <si>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</si>
  <si>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</si>
  <si>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</si>
  <si>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</si>
  <si>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</si>
  <si>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</si>
  <si>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</si>
  <si>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</si>
  <si>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</si>
  <si>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</si>
  <si>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</si>
  <si>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</si>
  <si>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</si>
  <si>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</si>
  <si>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</si>
  <si>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</si>
  <si>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</si>
  <si>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</si>
  <si>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</si>
  <si>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</si>
  <si>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</si>
  <si>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</si>
  <si>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</si>
  <si>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</si>
  <si>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</si>
  <si>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</si>
  <si>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</si>
  <si>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</si>
  <si>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</si>
  <si>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</si>
  <si>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</si>
  <si>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</si>
  <si>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</si>
  <si>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</si>
  <si>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</si>
  <si>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</si>
  <si>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</si>
  <si>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</si>
  <si>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</si>
  <si>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</si>
  <si>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</si>
  <si>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</si>
  <si>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</si>
  <si>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</si>
  <si>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</si>
  <si>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</si>
  <si>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</si>
  <si>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</si>
  <si>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</si>
  <si>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</si>
  <si>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</si>
  <si>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</si>
  <si>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</si>
  <si>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</si>
  <si>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</si>
  <si>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</si>
  <si>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</si>
  <si>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</si>
  <si>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</si>
  <si>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</si>
  <si>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</si>
  <si>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</si>
  <si>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</si>
  <si>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</si>
  <si>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</si>
  <si>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</si>
  <si>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</si>
  <si>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</si>
  <si>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</si>
  <si>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</si>
  <si>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</si>
  <si>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</si>
  <si>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</si>
  <si>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</si>
  <si>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</si>
  <si>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</si>
  <si>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</si>
  <si>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</si>
  <si>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</si>
  <si>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</si>
  <si>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</si>
  <si>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</si>
  <si>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</si>
  <si>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</si>
  <si>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</si>
  <si>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</si>
  <si>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</si>
  <si>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</si>
  <si>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</si>
  <si>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</si>
  <si>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</si>
  <si>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</si>
  <si>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</si>
  <si>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</si>
  <si>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</si>
  <si>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</si>
  <si>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</si>
  <si>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</si>
  <si>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</si>
  <si>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</si>
  <si>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</si>
  <si>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</si>
  <si>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</si>
  <si>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</si>
  <si>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</si>
  <si>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</si>
  <si>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</si>
  <si>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</si>
  <si>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</si>
  <si>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</si>
  <si>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</si>
  <si>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</si>
  <si>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</si>
  <si>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</si>
  <si>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</si>
  <si>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</si>
  <si>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</si>
  <si>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</si>
  <si>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</si>
  <si>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</si>
  <si>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</si>
  <si>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</si>
  <si>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</si>
  <si>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</si>
  <si>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</si>
  <si>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</si>
  <si>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</si>
  <si>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</si>
  <si>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</si>
  <si>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</si>
  <si>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</si>
  <si>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</si>
  <si>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</si>
  <si>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</si>
  <si>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</si>
  <si>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</si>
  <si>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</si>
  <si>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</si>
  <si>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</si>
  <si>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</si>
  <si>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</si>
  <si>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</si>
  <si>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</si>
  <si>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</si>
  <si>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</si>
  <si>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</si>
  <si>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</si>
  <si>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</si>
  <si>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</si>
  <si>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</si>
  <si>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</si>
  <si>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</si>
  <si>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</si>
  <si>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</si>
  <si>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</si>
  <si>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</si>
  <si>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</si>
  <si>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</si>
  <si>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</si>
  <si>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</si>
  <si>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</si>
  <si>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</si>
  <si>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</si>
  <si>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</si>
  <si>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</si>
  <si>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</si>
  <si>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</si>
  <si>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</si>
  <si>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</si>
  <si>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</si>
  <si>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</si>
  <si>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</si>
  <si>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</si>
  <si>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</si>
  <si>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</si>
  <si>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</si>
  <si>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</si>
  <si>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</si>
  <si>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</si>
  <si>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</si>
  <si>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</si>
  <si>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</si>
  <si>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</si>
  <si>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</si>
  <si>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</si>
  <si>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</si>
  <si>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</si>
  <si>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</si>
  <si>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</si>
  <si>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</si>
  <si>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</si>
  <si>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</si>
  <si>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</si>
  <si>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</si>
  <si>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</si>
  <si>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</si>
  <si>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</si>
  <si>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</si>
  <si>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</si>
  <si>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</si>
  <si>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</si>
  <si>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</si>
  <si>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</si>
  <si>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</si>
  <si>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</si>
  <si>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</si>
  <si>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</si>
  <si>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</si>
  <si>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</si>
  <si>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</si>
  <si>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</si>
  <si>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</si>
  <si>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</si>
  <si>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</si>
  <si>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</si>
  <si>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</si>
  <si>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</si>
  <si>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</si>
  <si>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</si>
  <si>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</si>
  <si>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</si>
  <si>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</si>
  <si>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</si>
  <si>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</si>
  <si>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</si>
  <si>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</si>
  <si>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</si>
  <si>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</si>
  <si>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</si>
  <si>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</si>
  <si>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</si>
  <si>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</si>
  <si>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</si>
  <si>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</si>
  <si>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</si>
  <si>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</si>
  <si>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</si>
  <si>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</si>
  <si>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</si>
  <si>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</si>
  <si>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</si>
  <si>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</si>
  <si>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</si>
  <si>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</si>
  <si>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</si>
  <si>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</si>
  <si>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</si>
  <si>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</si>
  <si>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</si>
  <si>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</si>
  <si>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</si>
  <si>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</si>
  <si>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</si>
  <si>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</si>
  <si>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</si>
  <si>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</si>
  <si>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</si>
  <si>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</si>
  <si>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</si>
  <si>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</si>
  <si>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</si>
  <si>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</si>
  <si>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</si>
  <si>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</si>
  <si>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</si>
  <si>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</si>
  <si>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</si>
  <si>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初等中等教育企画課</t>
  </si>
  <si>
    <t>・教育再生実行会議　第５次提言「今後の学制等の在り方について」（平成２６年７月３日）
・中央教育審議会答申「子供の発達や学習者の意欲・能力等に応じた柔軟かつ効果的な教育システムの構築について」（平成２６年１２月２２日）</t>
    <rPh sb="1" eb="3">
      <t>キョウイク</t>
    </rPh>
    <rPh sb="3" eb="5">
      <t>サイセイ</t>
    </rPh>
    <rPh sb="5" eb="7">
      <t>ジッコウ</t>
    </rPh>
    <rPh sb="7" eb="9">
      <t>カイギ</t>
    </rPh>
    <rPh sb="10" eb="11">
      <t>ダイ</t>
    </rPh>
    <rPh sb="12" eb="13">
      <t>ジ</t>
    </rPh>
    <rPh sb="13" eb="15">
      <t>テイゲン</t>
    </rPh>
    <rPh sb="16" eb="18">
      <t>コンゴ</t>
    </rPh>
    <rPh sb="19" eb="21">
      <t>ガクセイ</t>
    </rPh>
    <rPh sb="21" eb="22">
      <t>トウ</t>
    </rPh>
    <rPh sb="23" eb="24">
      <t>ア</t>
    </rPh>
    <rPh sb="25" eb="26">
      <t>カタ</t>
    </rPh>
    <rPh sb="32" eb="34">
      <t>ヘイセイ</t>
    </rPh>
    <rPh sb="36" eb="37">
      <t>ネン</t>
    </rPh>
    <rPh sb="38" eb="39">
      <t>ガツ</t>
    </rPh>
    <rPh sb="40" eb="41">
      <t>ヒ</t>
    </rPh>
    <rPh sb="44" eb="46">
      <t>チュウオウ</t>
    </rPh>
    <rPh sb="46" eb="48">
      <t>キョウイク</t>
    </rPh>
    <rPh sb="48" eb="51">
      <t>シンギカイ</t>
    </rPh>
    <rPh sb="51" eb="53">
      <t>トウシン</t>
    </rPh>
    <rPh sb="54" eb="56">
      <t>コドモ</t>
    </rPh>
    <rPh sb="57" eb="59">
      <t>ハッタツ</t>
    </rPh>
    <rPh sb="60" eb="63">
      <t>ガクシュウシャ</t>
    </rPh>
    <rPh sb="64" eb="66">
      <t>イヨク</t>
    </rPh>
    <rPh sb="67" eb="69">
      <t>ノウリョク</t>
    </rPh>
    <rPh sb="69" eb="70">
      <t>トウ</t>
    </rPh>
    <rPh sb="71" eb="72">
      <t>オウ</t>
    </rPh>
    <rPh sb="74" eb="76">
      <t>ジュウナン</t>
    </rPh>
    <rPh sb="78" eb="81">
      <t>コウカテキ</t>
    </rPh>
    <rPh sb="82" eb="84">
      <t>キョウイク</t>
    </rPh>
    <rPh sb="89" eb="91">
      <t>コウチク</t>
    </rPh>
    <rPh sb="97" eb="99">
      <t>ヘイセイ</t>
    </rPh>
    <rPh sb="101" eb="102">
      <t>ネン</t>
    </rPh>
    <rPh sb="104" eb="105">
      <t>ガツ</t>
    </rPh>
    <rPh sb="107" eb="108">
      <t>ヒ</t>
    </rPh>
    <phoneticPr fontId="25"/>
  </si>
  <si>
    <t>-</t>
  </si>
  <si>
    <t>-</t>
    <phoneticPr fontId="5"/>
  </si>
  <si>
    <t>都道府県の指導助言等の下、指定市町村全域での小中一貫教育の導入に向けた先導的な取組に関する委託研究を行う。</t>
    <rPh sb="0" eb="4">
      <t>トドウフケン</t>
    </rPh>
    <rPh sb="5" eb="7">
      <t>シドウ</t>
    </rPh>
    <rPh sb="7" eb="9">
      <t>ジョゲン</t>
    </rPh>
    <rPh sb="9" eb="10">
      <t>トウ</t>
    </rPh>
    <rPh sb="11" eb="12">
      <t>モト</t>
    </rPh>
    <rPh sb="13" eb="15">
      <t>シテイ</t>
    </rPh>
    <rPh sb="15" eb="18">
      <t>シチョウソン</t>
    </rPh>
    <rPh sb="18" eb="20">
      <t>ゼンイキ</t>
    </rPh>
    <rPh sb="22" eb="24">
      <t>ショウチュウ</t>
    </rPh>
    <rPh sb="24" eb="26">
      <t>イッカン</t>
    </rPh>
    <rPh sb="26" eb="28">
      <t>キョウイク</t>
    </rPh>
    <rPh sb="29" eb="31">
      <t>ドウニュウ</t>
    </rPh>
    <rPh sb="32" eb="33">
      <t>ム</t>
    </rPh>
    <rPh sb="35" eb="38">
      <t>センドウテキ</t>
    </rPh>
    <rPh sb="39" eb="41">
      <t>トリクミ</t>
    </rPh>
    <rPh sb="42" eb="43">
      <t>カン</t>
    </rPh>
    <rPh sb="45" eb="47">
      <t>イタク</t>
    </rPh>
    <rPh sb="47" eb="49">
      <t>ケンキュウ</t>
    </rPh>
    <rPh sb="50" eb="51">
      <t>オコナ</t>
    </rPh>
    <phoneticPr fontId="25"/>
  </si>
  <si>
    <t>都道府県教育委員会の積極的な指導助言等の下、市町村教育委員会が管下全域での小中一貫教育の導入に向けた取組を行う委託研究事業を実施することにより、小中一貫教育の一層の推進に資する。
【具体的な取組内容】
①小中一貫教育アドバイザーリーボード（有識者支援チーム）等による指定地域の指導助言
②都道府県教委による、小中一貫推進ポリシーの策定等を通じた県下での小中一貫教育の推進
③市町村教委における、管下全域での小中一貫教育の導入</t>
    <rPh sb="0" eb="4">
      <t>トドウフケン</t>
    </rPh>
    <rPh sb="4" eb="6">
      <t>キョウイク</t>
    </rPh>
    <rPh sb="6" eb="9">
      <t>イインカイ</t>
    </rPh>
    <rPh sb="10" eb="13">
      <t>セッキョクテキ</t>
    </rPh>
    <rPh sb="14" eb="16">
      <t>シドウ</t>
    </rPh>
    <rPh sb="16" eb="18">
      <t>ジョゲン</t>
    </rPh>
    <rPh sb="18" eb="19">
      <t>トウ</t>
    </rPh>
    <rPh sb="20" eb="21">
      <t>モト</t>
    </rPh>
    <rPh sb="22" eb="25">
      <t>シチョウソン</t>
    </rPh>
    <rPh sb="25" eb="27">
      <t>キョウイク</t>
    </rPh>
    <rPh sb="27" eb="30">
      <t>イインカイ</t>
    </rPh>
    <rPh sb="31" eb="33">
      <t>カンカ</t>
    </rPh>
    <rPh sb="33" eb="35">
      <t>ゼンイキ</t>
    </rPh>
    <rPh sb="37" eb="39">
      <t>ショウチュウ</t>
    </rPh>
    <rPh sb="39" eb="41">
      <t>イッカン</t>
    </rPh>
    <rPh sb="41" eb="43">
      <t>キョウイク</t>
    </rPh>
    <rPh sb="44" eb="46">
      <t>ドウニュウ</t>
    </rPh>
    <rPh sb="47" eb="48">
      <t>ム</t>
    </rPh>
    <rPh sb="50" eb="52">
      <t>トリクミ</t>
    </rPh>
    <rPh sb="53" eb="54">
      <t>オコナ</t>
    </rPh>
    <rPh sb="55" eb="57">
      <t>イタク</t>
    </rPh>
    <rPh sb="57" eb="59">
      <t>ケンキュウ</t>
    </rPh>
    <rPh sb="59" eb="61">
      <t>ジギョウ</t>
    </rPh>
    <rPh sb="62" eb="64">
      <t>ジッシ</t>
    </rPh>
    <rPh sb="72" eb="74">
      <t>ショウチュウ</t>
    </rPh>
    <rPh sb="74" eb="76">
      <t>イッカン</t>
    </rPh>
    <rPh sb="76" eb="78">
      <t>キョウイク</t>
    </rPh>
    <rPh sb="79" eb="81">
      <t>イッソウ</t>
    </rPh>
    <rPh sb="82" eb="84">
      <t>スイシン</t>
    </rPh>
    <rPh sb="85" eb="86">
      <t>シ</t>
    </rPh>
    <rPh sb="91" eb="94">
      <t>グタイテキ</t>
    </rPh>
    <rPh sb="95" eb="97">
      <t>トリクミ</t>
    </rPh>
    <rPh sb="97" eb="99">
      <t>ナイヨウ</t>
    </rPh>
    <rPh sb="102" eb="104">
      <t>ショウチュウ</t>
    </rPh>
    <rPh sb="104" eb="106">
      <t>イッカン</t>
    </rPh>
    <rPh sb="106" eb="108">
      <t>キョウイク</t>
    </rPh>
    <rPh sb="120" eb="123">
      <t>ユウシキシャ</t>
    </rPh>
    <rPh sb="123" eb="125">
      <t>シエン</t>
    </rPh>
    <rPh sb="129" eb="130">
      <t>トウ</t>
    </rPh>
    <rPh sb="133" eb="135">
      <t>シテイ</t>
    </rPh>
    <rPh sb="135" eb="137">
      <t>チイキ</t>
    </rPh>
    <rPh sb="138" eb="140">
      <t>シドウ</t>
    </rPh>
    <rPh sb="140" eb="142">
      <t>ジョゲン</t>
    </rPh>
    <rPh sb="144" eb="148">
      <t>トドウフケン</t>
    </rPh>
    <rPh sb="148" eb="150">
      <t>キョウイ</t>
    </rPh>
    <rPh sb="154" eb="156">
      <t>ショウチュウ</t>
    </rPh>
    <rPh sb="156" eb="158">
      <t>イッカン</t>
    </rPh>
    <rPh sb="158" eb="160">
      <t>スイシン</t>
    </rPh>
    <rPh sb="165" eb="167">
      <t>サクテイ</t>
    </rPh>
    <rPh sb="167" eb="168">
      <t>トウ</t>
    </rPh>
    <rPh sb="169" eb="170">
      <t>ツウ</t>
    </rPh>
    <rPh sb="172" eb="174">
      <t>ケンカ</t>
    </rPh>
    <rPh sb="176" eb="178">
      <t>ショウチュウ</t>
    </rPh>
    <rPh sb="178" eb="180">
      <t>イッカン</t>
    </rPh>
    <rPh sb="180" eb="182">
      <t>キョウイク</t>
    </rPh>
    <rPh sb="183" eb="185">
      <t>スイシン</t>
    </rPh>
    <rPh sb="187" eb="190">
      <t>シチョウソン</t>
    </rPh>
    <phoneticPr fontId="25"/>
  </si>
  <si>
    <t>新25追加-0002</t>
    <rPh sb="0" eb="1">
      <t>シン</t>
    </rPh>
    <rPh sb="3" eb="5">
      <t>ツイカ</t>
    </rPh>
    <phoneticPr fontId="5"/>
  </si>
  <si>
    <t>新25-0010</t>
    <rPh sb="0" eb="1">
      <t>シン</t>
    </rPh>
    <phoneticPr fontId="5"/>
  </si>
  <si>
    <t>59</t>
    <phoneticPr fontId="5"/>
  </si>
  <si>
    <t>52</t>
    <phoneticPr fontId="5"/>
  </si>
  <si>
    <t>49</t>
    <phoneticPr fontId="5"/>
  </si>
  <si>
    <t>第２期教育振興基本計画（平成25年6月14日閣議決定）（http://www.mext.go.jp/a_menu/keikaku/detail/1335039.htm）</t>
  </si>
  <si>
    <t>初等中等教育企画課長
森　孝之</t>
    <rPh sb="11" eb="12">
      <t>モリ</t>
    </rPh>
    <rPh sb="13" eb="15">
      <t>タカユキ</t>
    </rPh>
    <phoneticPr fontId="5"/>
  </si>
  <si>
    <t>教職員研修費</t>
    <rPh sb="0" eb="3">
      <t>キョウショクイン</t>
    </rPh>
    <rPh sb="3" eb="6">
      <t>ケンシュウヒ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</si>
  <si>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</si>
  <si>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</si>
  <si>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</si>
  <si>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小中一貫教育の実施により、「大きな成果が認められる」と回答する小中一貫校の割合を30％にする。</t>
    <rPh sb="0" eb="2">
      <t>ショウチュウ</t>
    </rPh>
    <rPh sb="2" eb="4">
      <t>イッカン</t>
    </rPh>
    <rPh sb="4" eb="6">
      <t>キョウイク</t>
    </rPh>
    <rPh sb="7" eb="9">
      <t>ジッシ</t>
    </rPh>
    <rPh sb="14" eb="15">
      <t>オオ</t>
    </rPh>
    <rPh sb="17" eb="19">
      <t>セイカ</t>
    </rPh>
    <rPh sb="20" eb="21">
      <t>ミト</t>
    </rPh>
    <rPh sb="27" eb="29">
      <t>カイトウ</t>
    </rPh>
    <rPh sb="31" eb="33">
      <t>ショウチュウ</t>
    </rPh>
    <rPh sb="33" eb="35">
      <t>イッカン</t>
    </rPh>
    <rPh sb="35" eb="36">
      <t>コウ</t>
    </rPh>
    <rPh sb="37" eb="39">
      <t>ワリアイ</t>
    </rPh>
    <phoneticPr fontId="5"/>
  </si>
  <si>
    <t xml:space="preserve">「大きな成果」を感じた小中一貫校の割合
</t>
  </si>
  <si>
    <t>「小中一貫教育の導入状況調査（平成２９年３月１日時点）」（文部科学省調査）</t>
    <phoneticPr fontId="5"/>
  </si>
  <si>
    <t>小中一貫教育推進事業採択件数</t>
    <phoneticPr fontId="5"/>
  </si>
  <si>
    <t>件</t>
    <rPh sb="0" eb="1">
      <t>ケン</t>
    </rPh>
    <phoneticPr fontId="5"/>
  </si>
  <si>
    <t>調査研究経費／採択団体数</t>
  </si>
  <si>
    <t>百万円/団体</t>
    <rPh sb="0" eb="2">
      <t>ヒャクマン</t>
    </rPh>
    <rPh sb="4" eb="6">
      <t>ダンタイ</t>
    </rPh>
    <phoneticPr fontId="11"/>
  </si>
  <si>
    <t>27.4百万円/6団体</t>
  </si>
  <si>
    <t>38.5百万円/14団体</t>
    <rPh sb="4" eb="7">
      <t>ヒャクマンエン</t>
    </rPh>
    <rPh sb="10" eb="12">
      <t>ダンタイ</t>
    </rPh>
    <phoneticPr fontId="25"/>
  </si>
  <si>
    <t>2 確かな学力の向上、豊かな心と健やかな体の育成と信頼される学校づくり</t>
  </si>
  <si>
    <t>２－１ 確かな学力の育成</t>
  </si>
  <si>
    <t>-</t>
    <phoneticPr fontId="5"/>
  </si>
  <si>
    <t>-</t>
    <phoneticPr fontId="5"/>
  </si>
  <si>
    <t>本事業において実施する小中一貫教育推進事業を通じて、義務教育の質の向上につながる先行事例を創出することにより、児童生徒の学力の向上、「中１ギャップ」緩和、教職員の意識・指導力の向上等が図られる。</t>
    <rPh sb="22" eb="23">
      <t>ツウ</t>
    </rPh>
    <phoneticPr fontId="5"/>
  </si>
  <si>
    <t>-</t>
    <phoneticPr fontId="5"/>
  </si>
  <si>
    <t>-</t>
    <phoneticPr fontId="5"/>
  </si>
  <si>
    <t>-</t>
    <phoneticPr fontId="5"/>
  </si>
  <si>
    <t>-</t>
    <phoneticPr fontId="5"/>
  </si>
  <si>
    <t>－</t>
    <phoneticPr fontId="5"/>
  </si>
  <si>
    <t xml:space="preserve">中教審答申「子供の発達や学習者の意欲・能力等に応じた柔軟かつ効果的な教育システムの構築について」によると、小・中学校が共に義務教育の一環を形成する学校として学習指導や生徒指導において互いに協力するという観点から、双方の教職員が義務教育９年間の全体像を把握し、系統性・連続性に配慮した教育に取り組む機運が高まっており、各地域の実情に応じた小中一貫教育の実践が増加してきているとされる。また、小中連携教育や小中一貫教育を実施している自治体は78％にのぼる（H26.5時点）。
</t>
    <phoneticPr fontId="5"/>
  </si>
  <si>
    <t>教育再生実行会議第５次提言において、「国は、小学校段階から中学校段階までの教育を一貫して行うことができる小中一貫教育学校（仮称）を制度化し、９年間の中で教育課程の区分を４－３－２や５－４のように弾力的に設定するなど柔軟かつ効果的な教育を行うことができるようにする。」とある。義務教育段階の学校段階間の移行を円滑にするような学校間連携や一貫教育の推進は、国が主体となって実施する必要がある。</t>
    <phoneticPr fontId="5"/>
  </si>
  <si>
    <t>同上</t>
    <rPh sb="0" eb="2">
      <t>ドウジョウ</t>
    </rPh>
    <phoneticPr fontId="5"/>
  </si>
  <si>
    <t>無</t>
  </si>
  <si>
    <t>「事業規模（予算）の目安」を示し、その基準額に相当する執行額となっている。</t>
    <phoneticPr fontId="5"/>
  </si>
  <si>
    <t>事業計画書の審査において、資金の流れの中間段階（再委託）での支出の合理性も併せて精査している。</t>
  </si>
  <si>
    <t>費目・使途についても事業目的と照らし、真に必要なものに限定している。</t>
  </si>
  <si>
    <t>‐</t>
  </si>
  <si>
    <t>成果実績は、成果目標をほぼ達成している</t>
  </si>
  <si>
    <t>国が直接調査するよりも、学校の設置者である市町村に対して指導、助言又は援助を行うことができる都道府県に調査研究を委託することで、学校現場や児童生徒の実態に即した取組となり、実効性の高いものとなる。</t>
    <phoneticPr fontId="5"/>
  </si>
  <si>
    <t>見込みとほぼ近しい実績となっている。</t>
  </si>
  <si>
    <t>-</t>
    <phoneticPr fontId="5"/>
  </si>
  <si>
    <t>-</t>
    <phoneticPr fontId="5"/>
  </si>
  <si>
    <t>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なお、国が直接調査するよりも、学校の設置者である市町村に対して指導、助言又は援助を行うことができる都道府県に調査研究を委託することで実効性の高いものとなる。</t>
  </si>
  <si>
    <t>委託先の選定に当たっては、公告期間を十分確保する等により適切に執行する。</t>
  </si>
  <si>
    <t>20百万円/8団体</t>
    <rPh sb="2" eb="5">
      <t>ヒャクマンエン</t>
    </rPh>
    <rPh sb="7" eb="9">
      <t>ダンタイ</t>
    </rPh>
    <phoneticPr fontId="5"/>
  </si>
  <si>
    <t>高等学校等の新たな教育改革に向けた調査研究事業</t>
    <phoneticPr fontId="5"/>
  </si>
  <si>
    <t>鹿児島県教育委員会</t>
    <rPh sb="0" eb="4">
      <t>カゴシマケン</t>
    </rPh>
    <rPh sb="4" eb="6">
      <t>キョウイク</t>
    </rPh>
    <rPh sb="6" eb="9">
      <t>イインカイ</t>
    </rPh>
    <phoneticPr fontId="5"/>
  </si>
  <si>
    <t>熊本県教育委員会</t>
    <rPh sb="0" eb="3">
      <t>クマモトケン</t>
    </rPh>
    <rPh sb="3" eb="5">
      <t>キョウイク</t>
    </rPh>
    <rPh sb="5" eb="8">
      <t>イインカイ</t>
    </rPh>
    <phoneticPr fontId="5"/>
  </si>
  <si>
    <t>山口県教育委員会</t>
    <rPh sb="0" eb="3">
      <t>ヤマグチケン</t>
    </rPh>
    <rPh sb="3" eb="5">
      <t>キョウイク</t>
    </rPh>
    <rPh sb="5" eb="8">
      <t>イインカイ</t>
    </rPh>
    <phoneticPr fontId="5"/>
  </si>
  <si>
    <t>栃木県</t>
    <rPh sb="0" eb="3">
      <t>トチギケン</t>
    </rPh>
    <phoneticPr fontId="5"/>
  </si>
  <si>
    <t>三重県教育委員会</t>
    <rPh sb="0" eb="3">
      <t>ミエケン</t>
    </rPh>
    <rPh sb="3" eb="5">
      <t>キョウイク</t>
    </rPh>
    <rPh sb="5" eb="8">
      <t>イインカイ</t>
    </rPh>
    <phoneticPr fontId="5"/>
  </si>
  <si>
    <t>神奈川県</t>
    <rPh sb="0" eb="4">
      <t>カナガワケン</t>
    </rPh>
    <phoneticPr fontId="5"/>
  </si>
  <si>
    <t>京都市</t>
    <rPh sb="0" eb="3">
      <t>キョウトシ</t>
    </rPh>
    <phoneticPr fontId="5"/>
  </si>
  <si>
    <t>福岡県</t>
    <rPh sb="0" eb="3">
      <t>フクオカケン</t>
    </rPh>
    <phoneticPr fontId="5"/>
  </si>
  <si>
    <t>小中一貫教育校による多様な教育システムの調査研究</t>
    <rPh sb="0" eb="2">
      <t>ショウチュウ</t>
    </rPh>
    <rPh sb="2" eb="4">
      <t>イッカン</t>
    </rPh>
    <rPh sb="4" eb="6">
      <t>キョウイク</t>
    </rPh>
    <rPh sb="6" eb="7">
      <t>コウ</t>
    </rPh>
    <rPh sb="10" eb="12">
      <t>タヨウ</t>
    </rPh>
    <rPh sb="13" eb="15">
      <t>キョウイク</t>
    </rPh>
    <rPh sb="20" eb="22">
      <t>チョウサ</t>
    </rPh>
    <rPh sb="22" eb="24">
      <t>ケンキュウ</t>
    </rPh>
    <phoneticPr fontId="5"/>
  </si>
  <si>
    <t>－</t>
    <phoneticPr fontId="5"/>
  </si>
  <si>
    <t>-</t>
    <phoneticPr fontId="5"/>
  </si>
  <si>
    <t>－</t>
    <phoneticPr fontId="5"/>
  </si>
  <si>
    <t>養父市</t>
  </si>
  <si>
    <t>宇土市</t>
  </si>
  <si>
    <t>白糠町</t>
  </si>
  <si>
    <t>宇城市</t>
  </si>
  <si>
    <t>A.鹿児島県教育委員会</t>
    <rPh sb="2" eb="6">
      <t>カゴシマケン</t>
    </rPh>
    <rPh sb="6" eb="8">
      <t>キョウイク</t>
    </rPh>
    <rPh sb="8" eb="11">
      <t>イインカイ</t>
    </rPh>
    <phoneticPr fontId="5"/>
  </si>
  <si>
    <t>再委託費</t>
    <rPh sb="0" eb="3">
      <t>サイイタク</t>
    </rPh>
    <rPh sb="3" eb="4">
      <t>ヒ</t>
    </rPh>
    <phoneticPr fontId="5"/>
  </si>
  <si>
    <t>旅費</t>
    <rPh sb="0" eb="2">
      <t>リョヒ</t>
    </rPh>
    <phoneticPr fontId="5"/>
  </si>
  <si>
    <t>その他</t>
    <rPh sb="2" eb="3">
      <t>タ</t>
    </rPh>
    <phoneticPr fontId="5"/>
  </si>
  <si>
    <t>いちき串木野市、南さつま市、鹿屋市、東串良町、南種子町、奄美市</t>
    <rPh sb="3" eb="4">
      <t>クシ</t>
    </rPh>
    <rPh sb="4" eb="6">
      <t>キノ</t>
    </rPh>
    <rPh sb="6" eb="7">
      <t>シ</t>
    </rPh>
    <rPh sb="8" eb="9">
      <t>ミナミ</t>
    </rPh>
    <rPh sb="12" eb="13">
      <t>シ</t>
    </rPh>
    <rPh sb="14" eb="17">
      <t>カノヤシ</t>
    </rPh>
    <rPh sb="18" eb="19">
      <t>ヒガシ</t>
    </rPh>
    <rPh sb="19" eb="20">
      <t>クシ</t>
    </rPh>
    <rPh sb="20" eb="21">
      <t>リョウ</t>
    </rPh>
    <rPh sb="21" eb="22">
      <t>マチ</t>
    </rPh>
    <rPh sb="23" eb="24">
      <t>ミナミ</t>
    </rPh>
    <rPh sb="24" eb="26">
      <t>シュシ</t>
    </rPh>
    <rPh sb="26" eb="27">
      <t>マチ</t>
    </rPh>
    <rPh sb="28" eb="30">
      <t>アマミ</t>
    </rPh>
    <rPh sb="30" eb="31">
      <t>シ</t>
    </rPh>
    <phoneticPr fontId="5"/>
  </si>
  <si>
    <t>小中一貫全国サミット参加</t>
    <rPh sb="0" eb="2">
      <t>ショウチュウ</t>
    </rPh>
    <rPh sb="2" eb="4">
      <t>イッカン</t>
    </rPh>
    <rPh sb="4" eb="6">
      <t>ゼンコク</t>
    </rPh>
    <rPh sb="10" eb="12">
      <t>サンカ</t>
    </rPh>
    <phoneticPr fontId="5"/>
  </si>
  <si>
    <t>消耗品費、印刷製本費など</t>
    <rPh sb="0" eb="3">
      <t>ショウモウヒン</t>
    </rPh>
    <rPh sb="3" eb="4">
      <t>ヒ</t>
    </rPh>
    <rPh sb="5" eb="7">
      <t>インサツ</t>
    </rPh>
    <rPh sb="7" eb="9">
      <t>セイホン</t>
    </rPh>
    <rPh sb="9" eb="10">
      <t>ヒ</t>
    </rPh>
    <phoneticPr fontId="5"/>
  </si>
  <si>
    <t>印刷製本費</t>
    <rPh sb="0" eb="2">
      <t>インサツ</t>
    </rPh>
    <rPh sb="2" eb="4">
      <t>セイホン</t>
    </rPh>
    <rPh sb="4" eb="5">
      <t>ヒ</t>
    </rPh>
    <phoneticPr fontId="5"/>
  </si>
  <si>
    <t>34.7百万円/14団体</t>
    <phoneticPr fontId="5"/>
  </si>
  <si>
    <t>北海道教育委員会</t>
    <rPh sb="0" eb="3">
      <t>ホッカイドウ</t>
    </rPh>
    <rPh sb="3" eb="5">
      <t>キョウイク</t>
    </rPh>
    <rPh sb="5" eb="8">
      <t>イインカイ</t>
    </rPh>
    <phoneticPr fontId="5"/>
  </si>
  <si>
    <t>-</t>
    <phoneticPr fontId="5"/>
  </si>
  <si>
    <t>-</t>
    <phoneticPr fontId="5"/>
  </si>
  <si>
    <t>-</t>
    <phoneticPr fontId="5"/>
  </si>
  <si>
    <t>-</t>
    <phoneticPr fontId="5"/>
  </si>
  <si>
    <t>-</t>
    <phoneticPr fontId="5"/>
  </si>
  <si>
    <t>-</t>
    <phoneticPr fontId="5"/>
  </si>
  <si>
    <t>-</t>
    <phoneticPr fontId="5"/>
  </si>
  <si>
    <t>静岡市</t>
    <rPh sb="0" eb="3">
      <t>シズオカシ</t>
    </rPh>
    <phoneticPr fontId="5"/>
  </si>
  <si>
    <t>-</t>
    <phoneticPr fontId="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</si>
  <si>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phoneticPr fontId="5"/>
  </si>
  <si>
    <t>－</t>
    <phoneticPr fontId="5"/>
  </si>
  <si>
    <t>外部有識者からなる審査委員会において、事業経費の費目・使途の精査を行っている。</t>
    <phoneticPr fontId="5"/>
  </si>
  <si>
    <t>-</t>
    <phoneticPr fontId="5"/>
  </si>
  <si>
    <t>B.いちき串木野市教育委員会</t>
    <rPh sb="5" eb="8">
      <t>クシキノ</t>
    </rPh>
    <rPh sb="8" eb="9">
      <t>シ</t>
    </rPh>
    <rPh sb="9" eb="11">
      <t>キョウイク</t>
    </rPh>
    <rPh sb="11" eb="14">
      <t>イインカイ</t>
    </rPh>
    <phoneticPr fontId="5"/>
  </si>
  <si>
    <t>諸謝金</t>
    <rPh sb="0" eb="3">
      <t>ショシャキン</t>
    </rPh>
    <phoneticPr fontId="5"/>
  </si>
  <si>
    <t>小中一貫教育小規模校全国サミット参加
小中一貫教育研修会　等</t>
    <rPh sb="0" eb="2">
      <t>ショウチュウ</t>
    </rPh>
    <rPh sb="2" eb="4">
      <t>イッカン</t>
    </rPh>
    <rPh sb="4" eb="6">
      <t>キョウイク</t>
    </rPh>
    <rPh sb="6" eb="9">
      <t>ショウキボ</t>
    </rPh>
    <rPh sb="9" eb="10">
      <t>コウ</t>
    </rPh>
    <rPh sb="10" eb="12">
      <t>ゼンコク</t>
    </rPh>
    <rPh sb="16" eb="18">
      <t>サンカ</t>
    </rPh>
    <rPh sb="19" eb="21">
      <t>ショウチュウ</t>
    </rPh>
    <rPh sb="21" eb="23">
      <t>イッカン</t>
    </rPh>
    <rPh sb="23" eb="25">
      <t>キョウイク</t>
    </rPh>
    <rPh sb="25" eb="28">
      <t>ケンシュウカイ</t>
    </rPh>
    <rPh sb="29" eb="30">
      <t>ナド</t>
    </rPh>
    <phoneticPr fontId="5"/>
  </si>
  <si>
    <t>アンケート入力分析等</t>
    <rPh sb="5" eb="7">
      <t>ニュウリョク</t>
    </rPh>
    <rPh sb="7" eb="9">
      <t>ブンセキ</t>
    </rPh>
    <rPh sb="9" eb="10">
      <t>ナド</t>
    </rPh>
    <phoneticPr fontId="5"/>
  </si>
  <si>
    <t>小中一貫教育推進事業実践報告書作成</t>
    <rPh sb="0" eb="2">
      <t>ショウチュウ</t>
    </rPh>
    <rPh sb="2" eb="4">
      <t>イッカン</t>
    </rPh>
    <rPh sb="4" eb="6">
      <t>キョウイク</t>
    </rPh>
    <rPh sb="6" eb="8">
      <t>スイシン</t>
    </rPh>
    <rPh sb="8" eb="10">
      <t>ジギョウ</t>
    </rPh>
    <rPh sb="10" eb="12">
      <t>ジッセン</t>
    </rPh>
    <rPh sb="12" eb="15">
      <t>ホウコクショ</t>
    </rPh>
    <rPh sb="15" eb="17">
      <t>サクセイ</t>
    </rPh>
    <phoneticPr fontId="5"/>
  </si>
  <si>
    <t>いちき串木野市教育委員会</t>
    <rPh sb="3" eb="6">
      <t>クシキノ</t>
    </rPh>
    <rPh sb="6" eb="7">
      <t>シ</t>
    </rPh>
    <rPh sb="7" eb="9">
      <t>キョウイク</t>
    </rPh>
    <rPh sb="9" eb="12">
      <t>イインカイ</t>
    </rPh>
    <phoneticPr fontId="5"/>
  </si>
  <si>
    <t>南さつま市教育委員会</t>
    <rPh sb="0" eb="1">
      <t>ミナミ</t>
    </rPh>
    <rPh sb="4" eb="5">
      <t>シ</t>
    </rPh>
    <rPh sb="5" eb="7">
      <t>キョウイク</t>
    </rPh>
    <rPh sb="7" eb="10">
      <t>イインカイ</t>
    </rPh>
    <phoneticPr fontId="19"/>
  </si>
  <si>
    <t>鹿屋市教育委員会</t>
    <rPh sb="0" eb="2">
      <t>カノヤ</t>
    </rPh>
    <rPh sb="3" eb="5">
      <t>キョウイク</t>
    </rPh>
    <rPh sb="5" eb="8">
      <t>イインカイ</t>
    </rPh>
    <phoneticPr fontId="5"/>
  </si>
  <si>
    <t>東串良町教育委員会</t>
    <rPh sb="0" eb="3">
      <t>ヒガシクシラ</t>
    </rPh>
    <rPh sb="3" eb="4">
      <t>チョウ</t>
    </rPh>
    <rPh sb="4" eb="6">
      <t>キョウイク</t>
    </rPh>
    <rPh sb="6" eb="9">
      <t>イインカイ</t>
    </rPh>
    <phoneticPr fontId="5"/>
  </si>
  <si>
    <t>奄美市教育委員会</t>
    <rPh sb="0" eb="2">
      <t>アマミ</t>
    </rPh>
    <rPh sb="2" eb="3">
      <t>シ</t>
    </rPh>
    <rPh sb="3" eb="5">
      <t>キョウイク</t>
    </rPh>
    <rPh sb="5" eb="7">
      <t>イイン</t>
    </rPh>
    <rPh sb="7" eb="8">
      <t>カイ</t>
    </rPh>
    <phoneticPr fontId="5"/>
  </si>
  <si>
    <t>南種子町教育委員会</t>
    <rPh sb="0" eb="1">
      <t>ミナミ</t>
    </rPh>
    <rPh sb="1" eb="3">
      <t>シュシ</t>
    </rPh>
    <rPh sb="3" eb="4">
      <t>マチ</t>
    </rPh>
    <rPh sb="4" eb="6">
      <t>キョウイク</t>
    </rPh>
    <rPh sb="6" eb="9">
      <t>イインカイ</t>
    </rPh>
    <phoneticPr fontId="5"/>
  </si>
  <si>
    <t>その他</t>
    <rPh sb="2" eb="3">
      <t>タ</t>
    </rPh>
    <phoneticPr fontId="5"/>
  </si>
  <si>
    <t>人件費、通信運搬費、消耗品費など</t>
    <rPh sb="0" eb="3">
      <t>ジンケンヒ</t>
    </rPh>
    <rPh sb="4" eb="8">
      <t>ツウシンウンパン</t>
    </rPh>
    <rPh sb="8" eb="9">
      <t>ヒ</t>
    </rPh>
    <rPh sb="10" eb="13">
      <t>ショウモウヒン</t>
    </rPh>
    <rPh sb="13" eb="14">
      <t>ヒ</t>
    </rPh>
    <phoneticPr fontId="5"/>
  </si>
  <si>
    <t>当初計画に基づき、平成３０年度をもって予定通り終了とする。
また、委員の指摘を踏まえ、不用額が生じた原因を分析した。（委託先において予定よりも安い価格で物品の調達が行えたこと等）</t>
    <phoneticPr fontId="5"/>
  </si>
  <si>
    <t>当初計画に基づき、平成30年度をもって予定通り終了。</t>
    <phoneticPr fontId="5"/>
  </si>
  <si>
    <t>終了予定</t>
  </si>
  <si>
    <t>成果指標は、事業の成果を適切に測るため一層の工夫が必要であり、成果目標値については水準の妥当性について判断できないため、検証する必要がある。事業内容については、施策目標の達成手段としては概ね認められるものの、実施方法については一層の工夫が必要である。9年以上実施しないと、サイクルが完結しない気がするが、この事業は、教育サイクルを一時的に変える変則的な結果を、過年度の実施校にもたらしているのか。そういった場合、事業実施の要改善点の収集やデリットの対応の調査といったフォロー事業の必要性が派生的に生じると思われるが、実施されているのか。</t>
    <phoneticPr fontId="5"/>
  </si>
  <si>
    <t>初等中等教育振興事業委託費</t>
    <rPh sb="0" eb="2">
      <t>ショトウ</t>
    </rPh>
    <rPh sb="2" eb="4">
      <t>チュウトウ</t>
    </rPh>
    <rPh sb="4" eb="6">
      <t>キョウイク</t>
    </rPh>
    <rPh sb="6" eb="8">
      <t>シンコウ</t>
    </rPh>
    <rPh sb="8" eb="10">
      <t>ジギョウ</t>
    </rPh>
    <rPh sb="10" eb="1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</si>
</sst>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5" borderId="59" xfId="7" applyFont="1" applyFill="1" applyBorder="1" applyAlignment="1" applyProtection="1">
      <alignment horizontal="left" vertical="center" wrapText="1"/>
      <protection locked="0"/>
    </xf>
    <xf numFmtId="0" fontId="3" fillId="5" borderId="60" xfId="7" applyFont="1" applyFill="1" applyBorder="1" applyAlignment="1" applyProtection="1">
      <alignment horizontal="left" vertical="center" wrapText="1"/>
      <protection locked="0"/>
    </xf>
    <xf numFmtId="0" fontId="3" fillId="5" borderId="61" xfId="7"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5" borderId="27" xfId="7" applyFont="1" applyFill="1" applyBorder="1" applyAlignment="1" applyProtection="1">
      <alignment horizontal="center" vertical="center"/>
      <protection locked="0"/>
    </xf>
    <xf numFmtId="0" fontId="3" fillId="5" borderId="28" xfId="7"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7" applyFont="1" applyFill="1" applyBorder="1" applyAlignment="1" applyProtection="1">
      <alignment horizontal="center" vertical="center"/>
      <protection locked="0"/>
    </xf>
    <xf numFmtId="0" fontId="3" fillId="5" borderId="14" xfId="7"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08" xfId="7" applyFont="1" applyFill="1" applyBorder="1" applyAlignment="1" applyProtection="1">
      <alignment horizontal="center" vertical="center"/>
      <protection locked="0"/>
    </xf>
    <xf numFmtId="0" fontId="3" fillId="5" borderId="109" xfId="7"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62"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31" xfId="7"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180975</xdr:colOff>
      <xdr:row>133</xdr:row>
      <xdr:rowOff>19050</xdr:rowOff>
    </xdr:from>
    <xdr:to>
      <xdr:col>46</xdr:col>
      <xdr:colOff>19050</xdr:colOff>
      <xdr:row>133</xdr:row>
      <xdr:rowOff>495300</xdr:rowOff>
    </xdr:to>
    <xdr:cxnSp macro="">
      <xdr:nvCxnSpPr>
        <xdr:cNvPr id="2" name="直線コネクタ 1" hidden="1">
          <a:extLst>
            <a:ext uri="{FF2B5EF4-FFF2-40B4-BE49-F238E27FC236}">
              <a16:creationId xmlns:a16="http://schemas.microsoft.com/office/drawing/2014/main" id="{CE788F84-1BD0-47EE-9AD1-1C6EC74BDF23}"/>
            </a:ext>
          </a:extLst>
        </xdr:cNvPr>
        <xdr:cNvCxnSpPr/>
      </xdr:nvCxnSpPr>
      <xdr:spPr>
        <a:xfrm flipH="1">
          <a:off x="8382000" y="17449800"/>
          <a:ext cx="838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741</xdr:row>
      <xdr:rowOff>190500</xdr:rowOff>
    </xdr:from>
    <xdr:to>
      <xdr:col>27</xdr:col>
      <xdr:colOff>131407</xdr:colOff>
      <xdr:row>746</xdr:row>
      <xdr:rowOff>252338</xdr:rowOff>
    </xdr:to>
    <xdr:sp macro="" textlink="">
      <xdr:nvSpPr>
        <xdr:cNvPr id="5" name="Rectangle 1">
          <a:extLst>
            <a:ext uri="{FF2B5EF4-FFF2-40B4-BE49-F238E27FC236}">
              <a16:creationId xmlns:a16="http://schemas.microsoft.com/office/drawing/2014/main" id="{94565DF5-EF18-4AD3-891A-CA6D2F02A8B2}"/>
            </a:ext>
          </a:extLst>
        </xdr:cNvPr>
        <xdr:cNvSpPr>
          <a:spLocks noChangeArrowheads="1"/>
        </xdr:cNvSpPr>
      </xdr:nvSpPr>
      <xdr:spPr bwMode="auto">
        <a:xfrm>
          <a:off x="3200400" y="44843700"/>
          <a:ext cx="2417407" cy="18398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３６．６百万円</a:t>
          </a:r>
          <a:endParaRPr lang="ja-JP" altLang="en-US" sz="1400">
            <a:solidFill>
              <a:sysClr val="windowText" lastClr="000000"/>
            </a:solidFill>
          </a:endParaRPr>
        </a:p>
      </xdr:txBody>
    </xdr:sp>
    <xdr:clientData/>
  </xdr:twoCellAnchor>
  <xdr:twoCellAnchor>
    <xdr:from>
      <xdr:col>16</xdr:col>
      <xdr:colOff>38100</xdr:colOff>
      <xdr:row>747</xdr:row>
      <xdr:rowOff>139700</xdr:rowOff>
    </xdr:from>
    <xdr:to>
      <xdr:col>27</xdr:col>
      <xdr:colOff>117730</xdr:colOff>
      <xdr:row>751</xdr:row>
      <xdr:rowOff>76200</xdr:rowOff>
    </xdr:to>
    <xdr:sp macro="" textlink="">
      <xdr:nvSpPr>
        <xdr:cNvPr id="6" name="テキスト ボックス 5">
          <a:extLst>
            <a:ext uri="{FF2B5EF4-FFF2-40B4-BE49-F238E27FC236}">
              <a16:creationId xmlns:a16="http://schemas.microsoft.com/office/drawing/2014/main" id="{2D4BAD39-B0E3-4D5F-B904-7306B291E111}"/>
            </a:ext>
          </a:extLst>
        </xdr:cNvPr>
        <xdr:cNvSpPr txBox="1"/>
      </xdr:nvSpPr>
      <xdr:spPr bwMode="auto">
        <a:xfrm>
          <a:off x="3289300" y="46926500"/>
          <a:ext cx="2314830" cy="1358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都道府県の積極的な指導助言等の下、市町村教育委員会が管下全域での小中一貫教育の導入に向けた取組を行う委託研究事業を実施することにより、小中一貫教育の一層の推進に資する。</a:t>
          </a:r>
          <a:endParaRPr kumimoji="1" lang="en-US" altLang="ja-JP" sz="1400">
            <a:solidFill>
              <a:sysClr val="windowText" lastClr="000000"/>
            </a:solidFill>
          </a:endParaRPr>
        </a:p>
      </xdr:txBody>
    </xdr:sp>
    <xdr:clientData/>
  </xdr:twoCellAnchor>
  <xdr:twoCellAnchor>
    <xdr:from>
      <xdr:col>15</xdr:col>
      <xdr:colOff>139700</xdr:colOff>
      <xdr:row>747</xdr:row>
      <xdr:rowOff>0</xdr:rowOff>
    </xdr:from>
    <xdr:to>
      <xdr:col>28</xdr:col>
      <xdr:colOff>18084</xdr:colOff>
      <xdr:row>750</xdr:row>
      <xdr:rowOff>344110</xdr:rowOff>
    </xdr:to>
    <xdr:sp macro="" textlink="">
      <xdr:nvSpPr>
        <xdr:cNvPr id="7" name="AutoShape 10">
          <a:extLst>
            <a:ext uri="{FF2B5EF4-FFF2-40B4-BE49-F238E27FC236}">
              <a16:creationId xmlns:a16="http://schemas.microsoft.com/office/drawing/2014/main" id="{65907776-FACC-48AF-95D0-5EF30FF7E111}"/>
            </a:ext>
          </a:extLst>
        </xdr:cNvPr>
        <xdr:cNvSpPr>
          <a:spLocks noChangeArrowheads="1"/>
        </xdr:cNvSpPr>
      </xdr:nvSpPr>
      <xdr:spPr bwMode="auto">
        <a:xfrm>
          <a:off x="3187700" y="46786800"/>
          <a:ext cx="2519984" cy="14109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0</xdr:colOff>
      <xdr:row>741</xdr:row>
      <xdr:rowOff>0</xdr:rowOff>
    </xdr:from>
    <xdr:to>
      <xdr:col>41</xdr:col>
      <xdr:colOff>97901</xdr:colOff>
      <xdr:row>748</xdr:row>
      <xdr:rowOff>1185</xdr:rowOff>
    </xdr:to>
    <xdr:sp macro="" textlink="">
      <xdr:nvSpPr>
        <xdr:cNvPr id="8" name="テキスト ボックス 7">
          <a:extLst>
            <a:ext uri="{FF2B5EF4-FFF2-40B4-BE49-F238E27FC236}">
              <a16:creationId xmlns:a16="http://schemas.microsoft.com/office/drawing/2014/main" id="{1608F611-32DC-4C12-9D51-15DCE8EB7789}"/>
            </a:ext>
          </a:extLst>
        </xdr:cNvPr>
        <xdr:cNvSpPr txBox="1"/>
      </xdr:nvSpPr>
      <xdr:spPr>
        <a:xfrm>
          <a:off x="6096000" y="44653200"/>
          <a:ext cx="2333101" cy="2490385"/>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０．５百万円　を含む</a:t>
          </a:r>
        </a:p>
      </xdr:txBody>
    </xdr:sp>
    <xdr:clientData/>
  </xdr:twoCellAnchor>
  <xdr:twoCellAnchor>
    <xdr:from>
      <xdr:col>19</xdr:col>
      <xdr:colOff>5313</xdr:colOff>
      <xdr:row>751</xdr:row>
      <xdr:rowOff>0</xdr:rowOff>
    </xdr:from>
    <xdr:to>
      <xdr:col>19</xdr:col>
      <xdr:colOff>5313</xdr:colOff>
      <xdr:row>755</xdr:row>
      <xdr:rowOff>204569</xdr:rowOff>
    </xdr:to>
    <xdr:cxnSp macro="">
      <xdr:nvCxnSpPr>
        <xdr:cNvPr id="16" name="直線矢印コネクタ 15">
          <a:extLst>
            <a:ext uri="{FF2B5EF4-FFF2-40B4-BE49-F238E27FC236}">
              <a16:creationId xmlns:a16="http://schemas.microsoft.com/office/drawing/2014/main" id="{12661D17-3BFB-4749-8CD2-53EFA4A55D20}"/>
            </a:ext>
          </a:extLst>
        </xdr:cNvPr>
        <xdr:cNvCxnSpPr/>
      </xdr:nvCxnSpPr>
      <xdr:spPr>
        <a:xfrm>
          <a:off x="3866113" y="48209200"/>
          <a:ext cx="0" cy="162696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752</xdr:row>
      <xdr:rowOff>266838</xdr:rowOff>
    </xdr:from>
    <xdr:to>
      <xdr:col>34</xdr:col>
      <xdr:colOff>53423</xdr:colOff>
      <xdr:row>752</xdr:row>
      <xdr:rowOff>273050</xdr:rowOff>
    </xdr:to>
    <xdr:cxnSp macro="">
      <xdr:nvCxnSpPr>
        <xdr:cNvPr id="17" name="直線コネクタ 16">
          <a:extLst>
            <a:ext uri="{FF2B5EF4-FFF2-40B4-BE49-F238E27FC236}">
              <a16:creationId xmlns:a16="http://schemas.microsoft.com/office/drawing/2014/main" id="{81ED2FC3-0554-40DB-BF8F-21F6B435F1B6}"/>
            </a:ext>
          </a:extLst>
        </xdr:cNvPr>
        <xdr:cNvCxnSpPr/>
      </xdr:nvCxnSpPr>
      <xdr:spPr>
        <a:xfrm>
          <a:off x="3860800" y="48831638"/>
          <a:ext cx="3101423" cy="6212"/>
        </a:xfrm>
        <a:prstGeom prst="line">
          <a:avLst/>
        </a:prstGeom>
        <a:ln w="698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32625</xdr:colOff>
      <xdr:row>752</xdr:row>
      <xdr:rowOff>252358</xdr:rowOff>
    </xdr:from>
    <xdr:to>
      <xdr:col>34</xdr:col>
      <xdr:colOff>32625</xdr:colOff>
      <xdr:row>755</xdr:row>
      <xdr:rowOff>198000</xdr:rowOff>
    </xdr:to>
    <xdr:cxnSp macro="">
      <xdr:nvCxnSpPr>
        <xdr:cNvPr id="18" name="直線矢印コネクタ 17">
          <a:extLst>
            <a:ext uri="{FF2B5EF4-FFF2-40B4-BE49-F238E27FC236}">
              <a16:creationId xmlns:a16="http://schemas.microsoft.com/office/drawing/2014/main" id="{B277B693-1907-4938-998C-E48035182080}"/>
            </a:ext>
          </a:extLst>
        </xdr:cNvPr>
        <xdr:cNvCxnSpPr/>
      </xdr:nvCxnSpPr>
      <xdr:spPr>
        <a:xfrm>
          <a:off x="6941425" y="48817158"/>
          <a:ext cx="0" cy="1012442"/>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139700</xdr:colOff>
      <xdr:row>755</xdr:row>
      <xdr:rowOff>304800</xdr:rowOff>
    </xdr:from>
    <xdr:to>
      <xdr:col>41</xdr:col>
      <xdr:colOff>145256</xdr:colOff>
      <xdr:row>758</xdr:row>
      <xdr:rowOff>397641</xdr:rowOff>
    </xdr:to>
    <xdr:sp macro="" textlink="">
      <xdr:nvSpPr>
        <xdr:cNvPr id="20" name="正方形/長方形 19">
          <a:extLst>
            <a:ext uri="{FF2B5EF4-FFF2-40B4-BE49-F238E27FC236}">
              <a16:creationId xmlns:a16="http://schemas.microsoft.com/office/drawing/2014/main" id="{13053A46-3213-4CF2-B260-6F6D77F15090}"/>
            </a:ext>
          </a:extLst>
        </xdr:cNvPr>
        <xdr:cNvSpPr/>
      </xdr:nvSpPr>
      <xdr:spPr>
        <a:xfrm>
          <a:off x="2578100" y="49936400"/>
          <a:ext cx="5898356" cy="17946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101600</xdr:colOff>
      <xdr:row>755</xdr:row>
      <xdr:rowOff>12700</xdr:rowOff>
    </xdr:from>
    <xdr:to>
      <xdr:col>31</xdr:col>
      <xdr:colOff>87740</xdr:colOff>
      <xdr:row>756</xdr:row>
      <xdr:rowOff>29818</xdr:rowOff>
    </xdr:to>
    <xdr:sp macro="" textlink="">
      <xdr:nvSpPr>
        <xdr:cNvPr id="21" name="Rectangle 19">
          <a:extLst>
            <a:ext uri="{FF2B5EF4-FFF2-40B4-BE49-F238E27FC236}">
              <a16:creationId xmlns:a16="http://schemas.microsoft.com/office/drawing/2014/main" id="{730A9C8E-AE87-4CC6-8324-A850A9C4B4DF}"/>
            </a:ext>
          </a:extLst>
        </xdr:cNvPr>
        <xdr:cNvSpPr>
          <a:spLocks noChangeArrowheads="1"/>
        </xdr:cNvSpPr>
      </xdr:nvSpPr>
      <xdr:spPr bwMode="auto">
        <a:xfrm>
          <a:off x="4165600" y="49644300"/>
          <a:ext cx="2221340" cy="372718"/>
        </a:xfrm>
        <a:prstGeom prst="rect">
          <a:avLst/>
        </a:prstGeom>
        <a:noFill/>
        <a:ln>
          <a:noFill/>
        </a:ln>
        <a:extLst/>
      </xdr:spPr>
      <xdr:txBody>
        <a:bodyPr vertOverflow="clip" wrap="square" lIns="27432" tIns="18288" rIns="0" bIns="0" anchor="t" upright="1"/>
        <a:lstStyle/>
        <a:p>
          <a:pPr algn="ctr" rtl="0">
            <a:defRPr sz="1000"/>
          </a:pPr>
          <a:r>
            <a:rPr lang="ja-JP" altLang="en-US" sz="1050" b="0" i="0" u="none" strike="noStrike" baseline="0">
              <a:solidFill>
                <a:sysClr val="windowText" lastClr="000000"/>
              </a:solidFill>
              <a:latin typeface="ＭＳ Ｐゴシック"/>
              <a:ea typeface="ＭＳ Ｐゴシック"/>
            </a:rPr>
            <a:t>【随意契約（企画競争）】</a:t>
          </a:r>
          <a:endParaRPr lang="ja-JP" altLang="en-US" sz="1050">
            <a:solidFill>
              <a:sysClr val="windowText" lastClr="000000"/>
            </a:solidFill>
          </a:endParaRPr>
        </a:p>
      </xdr:txBody>
    </xdr:sp>
    <xdr:clientData/>
  </xdr:twoCellAnchor>
  <xdr:twoCellAnchor>
    <xdr:from>
      <xdr:col>13</xdr:col>
      <xdr:colOff>114300</xdr:colOff>
      <xdr:row>756</xdr:row>
      <xdr:rowOff>201919</xdr:rowOff>
    </xdr:from>
    <xdr:to>
      <xdr:col>26</xdr:col>
      <xdr:colOff>132555</xdr:colOff>
      <xdr:row>758</xdr:row>
      <xdr:rowOff>305176</xdr:rowOff>
    </xdr:to>
    <xdr:sp macro="" textlink="">
      <xdr:nvSpPr>
        <xdr:cNvPr id="22" name="Rectangle 3">
          <a:extLst>
            <a:ext uri="{FF2B5EF4-FFF2-40B4-BE49-F238E27FC236}">
              <a16:creationId xmlns:a16="http://schemas.microsoft.com/office/drawing/2014/main" id="{C24E55D6-05C4-4921-ABF6-62D057ED8B51}"/>
            </a:ext>
          </a:extLst>
        </xdr:cNvPr>
        <xdr:cNvSpPr>
          <a:spLocks noChangeArrowheads="1"/>
        </xdr:cNvSpPr>
      </xdr:nvSpPr>
      <xdr:spPr bwMode="auto">
        <a:xfrm>
          <a:off x="2755900" y="50189119"/>
          <a:ext cx="2659855" cy="14494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都道府県教育委員会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mn-ea"/>
            </a:rPr>
            <a:t>32</a:t>
          </a:r>
          <a:r>
            <a:rPr lang="ja-JP" altLang="en-US" sz="1100" b="0" i="0" u="none" strike="noStrike" baseline="0">
              <a:solidFill>
                <a:sysClr val="windowText" lastClr="000000"/>
              </a:solidFill>
              <a:latin typeface="ＭＳ Ｐゴシック"/>
              <a:ea typeface="+mn-ea"/>
            </a:rPr>
            <a:t>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42034</xdr:colOff>
      <xdr:row>756</xdr:row>
      <xdr:rowOff>205646</xdr:rowOff>
    </xdr:from>
    <xdr:to>
      <xdr:col>41</xdr:col>
      <xdr:colOff>62671</xdr:colOff>
      <xdr:row>758</xdr:row>
      <xdr:rowOff>306003</xdr:rowOff>
    </xdr:to>
    <xdr:sp macro="" textlink="">
      <xdr:nvSpPr>
        <xdr:cNvPr id="23" name="Rectangle 3">
          <a:extLst>
            <a:ext uri="{FF2B5EF4-FFF2-40B4-BE49-F238E27FC236}">
              <a16:creationId xmlns:a16="http://schemas.microsoft.com/office/drawing/2014/main" id="{B29B5C2F-C27D-4B65-84CC-6E30EB8A0437}"/>
            </a:ext>
          </a:extLst>
        </xdr:cNvPr>
        <xdr:cNvSpPr>
          <a:spLocks noChangeArrowheads="1"/>
        </xdr:cNvSpPr>
      </xdr:nvSpPr>
      <xdr:spPr bwMode="auto">
        <a:xfrm>
          <a:off x="5731634" y="50192846"/>
          <a:ext cx="2662237" cy="1446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政令指定都市教育委員会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mn-ea"/>
            </a:rPr>
            <a:t>3</a:t>
          </a:r>
          <a:r>
            <a:rPr lang="ja-JP" altLang="en-US" sz="1100" b="0" i="0" u="none" strike="noStrike" baseline="0">
              <a:solidFill>
                <a:sysClr val="windowText" lastClr="000000"/>
              </a:solidFill>
              <a:latin typeface="ＭＳ Ｐゴシック"/>
              <a:ea typeface="+mn-ea"/>
            </a:rPr>
            <a:t>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13</xdr:col>
      <xdr:colOff>132364</xdr:colOff>
      <xdr:row>755</xdr:row>
      <xdr:rowOff>304800</xdr:rowOff>
    </xdr:from>
    <xdr:to>
      <xdr:col>16</xdr:col>
      <xdr:colOff>45817</xdr:colOff>
      <xdr:row>756</xdr:row>
      <xdr:rowOff>192251</xdr:rowOff>
    </xdr:to>
    <xdr:sp macro="" textlink="">
      <xdr:nvSpPr>
        <xdr:cNvPr id="24" name="テキスト ボックス 23">
          <a:extLst>
            <a:ext uri="{FF2B5EF4-FFF2-40B4-BE49-F238E27FC236}">
              <a16:creationId xmlns:a16="http://schemas.microsoft.com/office/drawing/2014/main" id="{4DDC893E-57AC-4D48-8D4F-F0435F5D5D02}"/>
            </a:ext>
          </a:extLst>
        </xdr:cNvPr>
        <xdr:cNvSpPr txBox="1"/>
      </xdr:nvSpPr>
      <xdr:spPr>
        <a:xfrm>
          <a:off x="2773964" y="49936400"/>
          <a:ext cx="523053" cy="24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a:t>
          </a:r>
          <a:endParaRPr kumimoji="1" lang="ja-JP" altLang="en-US" sz="1100"/>
        </a:p>
      </xdr:txBody>
    </xdr:sp>
    <xdr:clientData/>
  </xdr:twoCellAnchor>
  <xdr:twoCellAnchor>
    <xdr:from>
      <xdr:col>13</xdr:col>
      <xdr:colOff>198006</xdr:colOff>
      <xdr:row>758</xdr:row>
      <xdr:rowOff>469900</xdr:rowOff>
    </xdr:from>
    <xdr:to>
      <xdr:col>26</xdr:col>
      <xdr:colOff>50490</xdr:colOff>
      <xdr:row>761</xdr:row>
      <xdr:rowOff>64163</xdr:rowOff>
    </xdr:to>
    <xdr:sp macro="" textlink="">
      <xdr:nvSpPr>
        <xdr:cNvPr id="25" name="AutoShape 10">
          <a:extLst>
            <a:ext uri="{FF2B5EF4-FFF2-40B4-BE49-F238E27FC236}">
              <a16:creationId xmlns:a16="http://schemas.microsoft.com/office/drawing/2014/main" id="{B9514F93-D824-4351-BB41-669D1FC1B891}"/>
            </a:ext>
          </a:extLst>
        </xdr:cNvPr>
        <xdr:cNvSpPr>
          <a:spLocks noChangeArrowheads="1"/>
        </xdr:cNvSpPr>
      </xdr:nvSpPr>
      <xdr:spPr bwMode="auto">
        <a:xfrm>
          <a:off x="2839606" y="51803300"/>
          <a:ext cx="2494084" cy="864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59515</xdr:colOff>
      <xdr:row>758</xdr:row>
      <xdr:rowOff>476469</xdr:rowOff>
    </xdr:from>
    <xdr:to>
      <xdr:col>40</xdr:col>
      <xdr:colOff>115199</xdr:colOff>
      <xdr:row>761</xdr:row>
      <xdr:rowOff>74516</xdr:rowOff>
    </xdr:to>
    <xdr:sp macro="" textlink="">
      <xdr:nvSpPr>
        <xdr:cNvPr id="26" name="AutoShape 10">
          <a:extLst>
            <a:ext uri="{FF2B5EF4-FFF2-40B4-BE49-F238E27FC236}">
              <a16:creationId xmlns:a16="http://schemas.microsoft.com/office/drawing/2014/main" id="{E0982CAF-C8D4-4149-894F-B71C6497B5CD}"/>
            </a:ext>
          </a:extLst>
        </xdr:cNvPr>
        <xdr:cNvSpPr>
          <a:spLocks noChangeArrowheads="1"/>
        </xdr:cNvSpPr>
      </xdr:nvSpPr>
      <xdr:spPr bwMode="auto">
        <a:xfrm>
          <a:off x="5749115" y="51809869"/>
          <a:ext cx="2494084" cy="8680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125844</xdr:colOff>
      <xdr:row>758</xdr:row>
      <xdr:rowOff>524247</xdr:rowOff>
    </xdr:from>
    <xdr:to>
      <xdr:col>25</xdr:col>
      <xdr:colOff>153014</xdr:colOff>
      <xdr:row>761</xdr:row>
      <xdr:rowOff>36332</xdr:rowOff>
    </xdr:to>
    <xdr:sp macro="" textlink="">
      <xdr:nvSpPr>
        <xdr:cNvPr id="27" name="テキスト ボックス 26">
          <a:extLst>
            <a:ext uri="{FF2B5EF4-FFF2-40B4-BE49-F238E27FC236}">
              <a16:creationId xmlns:a16="http://schemas.microsoft.com/office/drawing/2014/main" id="{CFBFA1A0-020A-4211-AA46-4429E14B8FE7}"/>
            </a:ext>
          </a:extLst>
        </xdr:cNvPr>
        <xdr:cNvSpPr txBox="1"/>
      </xdr:nvSpPr>
      <xdr:spPr>
        <a:xfrm>
          <a:off x="2970644" y="51857647"/>
          <a:ext cx="2262370" cy="7820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都道府県教委による、小中一貫推進ポリシーの策定等を通じた県下での小中一貫教科の推進</a:t>
          </a:r>
          <a:endParaRPr kumimoji="1" lang="en-US" altLang="ja-JP" sz="1100">
            <a:solidFill>
              <a:sysClr val="windowText" lastClr="000000"/>
            </a:solidFill>
          </a:endParaRPr>
        </a:p>
      </xdr:txBody>
    </xdr:sp>
    <xdr:clientData/>
  </xdr:twoCellAnchor>
  <xdr:twoCellAnchor>
    <xdr:from>
      <xdr:col>28</xdr:col>
      <xdr:colOff>193865</xdr:colOff>
      <xdr:row>758</xdr:row>
      <xdr:rowOff>542330</xdr:rowOff>
    </xdr:from>
    <xdr:to>
      <xdr:col>40</xdr:col>
      <xdr:colOff>17835</xdr:colOff>
      <xdr:row>761</xdr:row>
      <xdr:rowOff>284178</xdr:rowOff>
    </xdr:to>
    <xdr:sp macro="" textlink="">
      <xdr:nvSpPr>
        <xdr:cNvPr id="28" name="テキスト ボックス 27">
          <a:extLst>
            <a:ext uri="{FF2B5EF4-FFF2-40B4-BE49-F238E27FC236}">
              <a16:creationId xmlns:a16="http://schemas.microsoft.com/office/drawing/2014/main" id="{6844999D-CE30-40A3-9438-F042113458A1}"/>
            </a:ext>
          </a:extLst>
        </xdr:cNvPr>
        <xdr:cNvSpPr txBox="1"/>
      </xdr:nvSpPr>
      <xdr:spPr>
        <a:xfrm>
          <a:off x="5883465" y="51875730"/>
          <a:ext cx="2262370" cy="10118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政令指定都市教委による、管下全域での小中一貫教育の導入</a:t>
          </a:r>
          <a:endParaRPr kumimoji="1" lang="en-US" altLang="ja-JP" sz="1100">
            <a:solidFill>
              <a:sysClr val="windowText" lastClr="000000"/>
            </a:solidFill>
          </a:endParaRPr>
        </a:p>
        <a:p>
          <a:pPr>
            <a:lnSpc>
              <a:spcPts val="1700"/>
            </a:lnSpc>
          </a:pPr>
          <a:endParaRPr kumimoji="1" lang="en-US" altLang="ja-JP" sz="1100">
            <a:solidFill>
              <a:sysClr val="windowText" lastClr="000000"/>
            </a:solidFill>
          </a:endParaRPr>
        </a:p>
      </xdr:txBody>
    </xdr:sp>
    <xdr:clientData/>
  </xdr:twoCellAnchor>
  <xdr:twoCellAnchor>
    <xdr:from>
      <xdr:col>19</xdr:col>
      <xdr:colOff>11594</xdr:colOff>
      <xdr:row>761</xdr:row>
      <xdr:rowOff>147579</xdr:rowOff>
    </xdr:from>
    <xdr:to>
      <xdr:col>19</xdr:col>
      <xdr:colOff>11594</xdr:colOff>
      <xdr:row>766</xdr:row>
      <xdr:rowOff>97268</xdr:rowOff>
    </xdr:to>
    <xdr:cxnSp macro="">
      <xdr:nvCxnSpPr>
        <xdr:cNvPr id="29" name="直線矢印コネクタ 28">
          <a:extLst>
            <a:ext uri="{FF2B5EF4-FFF2-40B4-BE49-F238E27FC236}">
              <a16:creationId xmlns:a16="http://schemas.microsoft.com/office/drawing/2014/main" id="{330D22D3-A128-436A-A343-10E28A08F0FB}"/>
            </a:ext>
          </a:extLst>
        </xdr:cNvPr>
        <xdr:cNvCxnSpPr/>
      </xdr:nvCxnSpPr>
      <xdr:spPr>
        <a:xfrm>
          <a:off x="3872394" y="52750979"/>
          <a:ext cx="0" cy="172768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200839</xdr:colOff>
      <xdr:row>766</xdr:row>
      <xdr:rowOff>14526</xdr:rowOff>
    </xdr:from>
    <xdr:to>
      <xdr:col>23</xdr:col>
      <xdr:colOff>7837</xdr:colOff>
      <xdr:row>767</xdr:row>
      <xdr:rowOff>20021</xdr:rowOff>
    </xdr:to>
    <xdr:sp macro="" textlink="">
      <xdr:nvSpPr>
        <xdr:cNvPr id="30" name="Rectangle 19">
          <a:extLst>
            <a:ext uri="{FF2B5EF4-FFF2-40B4-BE49-F238E27FC236}">
              <a16:creationId xmlns:a16="http://schemas.microsoft.com/office/drawing/2014/main" id="{9CA3405B-7E1B-47EC-9AF3-FD8F930D916F}"/>
            </a:ext>
          </a:extLst>
        </xdr:cNvPr>
        <xdr:cNvSpPr>
          <a:spLocks noChangeArrowheads="1"/>
        </xdr:cNvSpPr>
      </xdr:nvSpPr>
      <xdr:spPr bwMode="auto">
        <a:xfrm>
          <a:off x="3045639" y="54395926"/>
          <a:ext cx="1635798" cy="322995"/>
        </a:xfrm>
        <a:prstGeom prst="rect">
          <a:avLst/>
        </a:prstGeom>
        <a:noFill/>
        <a:ln>
          <a:noFill/>
        </a:ln>
        <a:extLst/>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【随意契約・再委託】</a:t>
          </a:r>
          <a:endParaRPr lang="ja-JP" altLang="en-US" sz="900"/>
        </a:p>
      </xdr:txBody>
    </xdr:sp>
    <xdr:clientData/>
  </xdr:twoCellAnchor>
  <xdr:twoCellAnchor>
    <xdr:from>
      <xdr:col>13</xdr:col>
      <xdr:colOff>25400</xdr:colOff>
      <xdr:row>767</xdr:row>
      <xdr:rowOff>6418</xdr:rowOff>
    </xdr:from>
    <xdr:to>
      <xdr:col>26</xdr:col>
      <xdr:colOff>22534</xdr:colOff>
      <xdr:row>769</xdr:row>
      <xdr:rowOff>205588</xdr:rowOff>
    </xdr:to>
    <xdr:sp macro="" textlink="">
      <xdr:nvSpPr>
        <xdr:cNvPr id="31" name="Rectangle 3">
          <a:extLst>
            <a:ext uri="{FF2B5EF4-FFF2-40B4-BE49-F238E27FC236}">
              <a16:creationId xmlns:a16="http://schemas.microsoft.com/office/drawing/2014/main" id="{0560F5CA-6BAC-408E-B279-6FEBDD3CDC84}"/>
            </a:ext>
          </a:extLst>
        </xdr:cNvPr>
        <xdr:cNvSpPr>
          <a:spLocks noChangeArrowheads="1"/>
        </xdr:cNvSpPr>
      </xdr:nvSpPr>
      <xdr:spPr bwMode="auto">
        <a:xfrm>
          <a:off x="2667000" y="54705318"/>
          <a:ext cx="2638734" cy="83417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Ｂ．市町村教育委員会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G769" sqref="AG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53</v>
      </c>
      <c r="AT2" s="959"/>
      <c r="AU2" s="959"/>
      <c r="AV2" s="52" t="str">
        <f>IF(AW2="", "", "-")</f>
        <v/>
      </c>
      <c r="AW2" s="930"/>
      <c r="AX2" s="930"/>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21" t="s">
        <v>25</v>
      </c>
      <c r="B4" s="722"/>
      <c r="C4" s="722"/>
      <c r="D4" s="722"/>
      <c r="E4" s="722"/>
      <c r="F4" s="722"/>
      <c r="G4" s="699" t="s">
        <v>605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49" t="s">
        <v>69</v>
      </c>
      <c r="H5" s="850"/>
      <c r="I5" s="850"/>
      <c r="J5" s="850"/>
      <c r="K5" s="850"/>
      <c r="L5" s="850"/>
      <c r="M5" s="851" t="s">
        <v>66</v>
      </c>
      <c r="N5" s="852"/>
      <c r="O5" s="852"/>
      <c r="P5" s="852"/>
      <c r="Q5" s="852"/>
      <c r="R5" s="853"/>
      <c r="S5" s="854" t="s">
        <v>79</v>
      </c>
      <c r="T5" s="850"/>
      <c r="U5" s="850"/>
      <c r="V5" s="850"/>
      <c r="W5" s="850"/>
      <c r="X5" s="855"/>
      <c r="Y5" s="715" t="s">
        <v>3</v>
      </c>
      <c r="Z5" s="548"/>
      <c r="AA5" s="548"/>
      <c r="AB5" s="548"/>
      <c r="AC5" s="548"/>
      <c r="AD5" s="549"/>
      <c r="AE5" s="716" t="s">
        <v>553</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15">
      <c r="A6" s="723" t="s">
        <v>4</v>
      </c>
      <c r="B6" s="724"/>
      <c r="C6" s="724"/>
      <c r="D6" s="724"/>
      <c r="E6" s="724"/>
      <c r="F6" s="724"/>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18.5" customHeight="1" x14ac:dyDescent="0.15">
      <c r="A7" s="500" t="s">
        <v>22</v>
      </c>
      <c r="B7" s="501"/>
      <c r="C7" s="501"/>
      <c r="D7" s="501"/>
      <c r="E7" s="501"/>
      <c r="F7" s="502"/>
      <c r="G7" s="503" t="s">
        <v>556</v>
      </c>
      <c r="H7" s="504"/>
      <c r="I7" s="504"/>
      <c r="J7" s="504"/>
      <c r="K7" s="504"/>
      <c r="L7" s="504"/>
      <c r="M7" s="504"/>
      <c r="N7" s="504"/>
      <c r="O7" s="504"/>
      <c r="P7" s="504"/>
      <c r="Q7" s="504"/>
      <c r="R7" s="504"/>
      <c r="S7" s="504"/>
      <c r="T7" s="504"/>
      <c r="U7" s="504"/>
      <c r="V7" s="504"/>
      <c r="W7" s="504"/>
      <c r="X7" s="505"/>
      <c r="Y7" s="941" t="s">
        <v>547</v>
      </c>
      <c r="Z7" s="448"/>
      <c r="AA7" s="448"/>
      <c r="AB7" s="448"/>
      <c r="AC7" s="448"/>
      <c r="AD7" s="942"/>
      <c r="AE7" s="931" t="s">
        <v>554</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0" t="s">
        <v>389</v>
      </c>
      <c r="B8" s="501"/>
      <c r="C8" s="501"/>
      <c r="D8" s="501"/>
      <c r="E8" s="501"/>
      <c r="F8" s="502"/>
      <c r="G8" s="960" t="str">
        <f>入力規則等!A26</f>
        <v>-</v>
      </c>
      <c r="H8" s="736"/>
      <c r="I8" s="736"/>
      <c r="J8" s="736"/>
      <c r="K8" s="736"/>
      <c r="L8" s="736"/>
      <c r="M8" s="736"/>
      <c r="N8" s="736"/>
      <c r="O8" s="736"/>
      <c r="P8" s="736"/>
      <c r="Q8" s="736"/>
      <c r="R8" s="736"/>
      <c r="S8" s="736"/>
      <c r="T8" s="736"/>
      <c r="U8" s="736"/>
      <c r="V8" s="736"/>
      <c r="W8" s="736"/>
      <c r="X8" s="961"/>
      <c r="Y8" s="856" t="s">
        <v>390</v>
      </c>
      <c r="Z8" s="857"/>
      <c r="AA8" s="857"/>
      <c r="AB8" s="857"/>
      <c r="AC8" s="857"/>
      <c r="AD8" s="858"/>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9" t="s">
        <v>23</v>
      </c>
      <c r="B9" s="860"/>
      <c r="C9" s="860"/>
      <c r="D9" s="860"/>
      <c r="E9" s="860"/>
      <c r="F9" s="860"/>
      <c r="G9" s="861" t="s">
        <v>557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7.75" customHeight="1" x14ac:dyDescent="0.15">
      <c r="A10" s="675" t="s">
        <v>30</v>
      </c>
      <c r="B10" s="676"/>
      <c r="C10" s="676"/>
      <c r="D10" s="676"/>
      <c r="E10" s="676"/>
      <c r="F10" s="676"/>
      <c r="G10" s="769" t="s">
        <v>558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2" t="s">
        <v>24</v>
      </c>
      <c r="B12" s="963"/>
      <c r="C12" s="963"/>
      <c r="D12" s="963"/>
      <c r="E12" s="963"/>
      <c r="F12" s="964"/>
      <c r="G12" s="775"/>
      <c r="H12" s="776"/>
      <c r="I12" s="776"/>
      <c r="J12" s="776"/>
      <c r="K12" s="776"/>
      <c r="L12" s="776"/>
      <c r="M12" s="776"/>
      <c r="N12" s="776"/>
      <c r="O12" s="776"/>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38"/>
    </row>
    <row r="13" spans="1:50" ht="21" customHeight="1" x14ac:dyDescent="0.15">
      <c r="A13" s="624"/>
      <c r="B13" s="625"/>
      <c r="C13" s="625"/>
      <c r="D13" s="625"/>
      <c r="E13" s="625"/>
      <c r="F13" s="626"/>
      <c r="G13" s="739" t="s">
        <v>6</v>
      </c>
      <c r="H13" s="740"/>
      <c r="I13" s="779" t="s">
        <v>7</v>
      </c>
      <c r="J13" s="780"/>
      <c r="K13" s="780"/>
      <c r="L13" s="780"/>
      <c r="M13" s="780"/>
      <c r="N13" s="780"/>
      <c r="O13" s="781"/>
      <c r="P13" s="672">
        <v>97.177999999999997</v>
      </c>
      <c r="Q13" s="673"/>
      <c r="R13" s="673"/>
      <c r="S13" s="673"/>
      <c r="T13" s="673"/>
      <c r="U13" s="673"/>
      <c r="V13" s="674"/>
      <c r="W13" s="672">
        <v>48.018000000000001</v>
      </c>
      <c r="X13" s="673"/>
      <c r="Y13" s="673"/>
      <c r="Z13" s="673"/>
      <c r="AA13" s="673"/>
      <c r="AB13" s="673"/>
      <c r="AC13" s="674"/>
      <c r="AD13" s="672">
        <v>41.975999999999999</v>
      </c>
      <c r="AE13" s="673"/>
      <c r="AF13" s="673"/>
      <c r="AG13" s="673"/>
      <c r="AH13" s="673"/>
      <c r="AI13" s="673"/>
      <c r="AJ13" s="674"/>
      <c r="AK13" s="672">
        <v>20</v>
      </c>
      <c r="AL13" s="673"/>
      <c r="AM13" s="673"/>
      <c r="AN13" s="673"/>
      <c r="AO13" s="673"/>
      <c r="AP13" s="673"/>
      <c r="AQ13" s="674"/>
      <c r="AR13" s="938">
        <v>0</v>
      </c>
      <c r="AS13" s="939"/>
      <c r="AT13" s="939"/>
      <c r="AU13" s="939"/>
      <c r="AV13" s="939"/>
      <c r="AW13" s="939"/>
      <c r="AX13" s="940"/>
    </row>
    <row r="14" spans="1:50" ht="21" customHeight="1" x14ac:dyDescent="0.15">
      <c r="A14" s="624"/>
      <c r="B14" s="625"/>
      <c r="C14" s="625"/>
      <c r="D14" s="625"/>
      <c r="E14" s="625"/>
      <c r="F14" s="626"/>
      <c r="G14" s="741"/>
      <c r="H14" s="742"/>
      <c r="I14" s="728" t="s">
        <v>8</v>
      </c>
      <c r="J14" s="777"/>
      <c r="K14" s="777"/>
      <c r="L14" s="777"/>
      <c r="M14" s="777"/>
      <c r="N14" s="777"/>
      <c r="O14" s="778"/>
      <c r="P14" s="672" t="s">
        <v>555</v>
      </c>
      <c r="Q14" s="673"/>
      <c r="R14" s="673"/>
      <c r="S14" s="673"/>
      <c r="T14" s="673"/>
      <c r="U14" s="673"/>
      <c r="V14" s="674"/>
      <c r="W14" s="672" t="s">
        <v>555</v>
      </c>
      <c r="X14" s="673"/>
      <c r="Y14" s="673"/>
      <c r="Z14" s="673"/>
      <c r="AA14" s="673"/>
      <c r="AB14" s="673"/>
      <c r="AC14" s="674"/>
      <c r="AD14" s="672" t="s">
        <v>555</v>
      </c>
      <c r="AE14" s="673"/>
      <c r="AF14" s="673"/>
      <c r="AG14" s="673"/>
      <c r="AH14" s="673"/>
      <c r="AI14" s="673"/>
      <c r="AJ14" s="674"/>
      <c r="AK14" s="672" t="s">
        <v>555</v>
      </c>
      <c r="AL14" s="673"/>
      <c r="AM14" s="673"/>
      <c r="AN14" s="673"/>
      <c r="AO14" s="673"/>
      <c r="AP14" s="673"/>
      <c r="AQ14" s="674"/>
      <c r="AR14" s="801"/>
      <c r="AS14" s="801"/>
      <c r="AT14" s="801"/>
      <c r="AU14" s="801"/>
      <c r="AV14" s="801"/>
      <c r="AW14" s="801"/>
      <c r="AX14" s="802"/>
    </row>
    <row r="15" spans="1:50" ht="21" customHeight="1" x14ac:dyDescent="0.15">
      <c r="A15" s="624"/>
      <c r="B15" s="625"/>
      <c r="C15" s="625"/>
      <c r="D15" s="625"/>
      <c r="E15" s="625"/>
      <c r="F15" s="626"/>
      <c r="G15" s="741"/>
      <c r="H15" s="742"/>
      <c r="I15" s="728" t="s">
        <v>51</v>
      </c>
      <c r="J15" s="729"/>
      <c r="K15" s="729"/>
      <c r="L15" s="729"/>
      <c r="M15" s="729"/>
      <c r="N15" s="729"/>
      <c r="O15" s="730"/>
      <c r="P15" s="672" t="s">
        <v>555</v>
      </c>
      <c r="Q15" s="673"/>
      <c r="R15" s="673"/>
      <c r="S15" s="673"/>
      <c r="T15" s="673"/>
      <c r="U15" s="673"/>
      <c r="V15" s="674"/>
      <c r="W15" s="672" t="s">
        <v>555</v>
      </c>
      <c r="X15" s="673"/>
      <c r="Y15" s="673"/>
      <c r="Z15" s="673"/>
      <c r="AA15" s="673"/>
      <c r="AB15" s="673"/>
      <c r="AC15" s="674"/>
      <c r="AD15" s="672" t="s">
        <v>555</v>
      </c>
      <c r="AE15" s="673"/>
      <c r="AF15" s="673"/>
      <c r="AG15" s="673"/>
      <c r="AH15" s="673"/>
      <c r="AI15" s="673"/>
      <c r="AJ15" s="674"/>
      <c r="AK15" s="672" t="s">
        <v>556</v>
      </c>
      <c r="AL15" s="673"/>
      <c r="AM15" s="673"/>
      <c r="AN15" s="673"/>
      <c r="AO15" s="673"/>
      <c r="AP15" s="673"/>
      <c r="AQ15" s="674"/>
      <c r="AR15" s="672"/>
      <c r="AS15" s="673"/>
      <c r="AT15" s="673"/>
      <c r="AU15" s="673"/>
      <c r="AV15" s="673"/>
      <c r="AW15" s="673"/>
      <c r="AX15" s="819"/>
    </row>
    <row r="16" spans="1:50" ht="21" customHeight="1" x14ac:dyDescent="0.15">
      <c r="A16" s="624"/>
      <c r="B16" s="625"/>
      <c r="C16" s="625"/>
      <c r="D16" s="625"/>
      <c r="E16" s="625"/>
      <c r="F16" s="626"/>
      <c r="G16" s="741"/>
      <c r="H16" s="742"/>
      <c r="I16" s="728" t="s">
        <v>52</v>
      </c>
      <c r="J16" s="729"/>
      <c r="K16" s="729"/>
      <c r="L16" s="729"/>
      <c r="M16" s="729"/>
      <c r="N16" s="729"/>
      <c r="O16" s="730"/>
      <c r="P16" s="672" t="s">
        <v>555</v>
      </c>
      <c r="Q16" s="673"/>
      <c r="R16" s="673"/>
      <c r="S16" s="673"/>
      <c r="T16" s="673"/>
      <c r="U16" s="673"/>
      <c r="V16" s="674"/>
      <c r="W16" s="672" t="s">
        <v>555</v>
      </c>
      <c r="X16" s="673"/>
      <c r="Y16" s="673"/>
      <c r="Z16" s="673"/>
      <c r="AA16" s="673"/>
      <c r="AB16" s="673"/>
      <c r="AC16" s="674"/>
      <c r="AD16" s="672" t="s">
        <v>555</v>
      </c>
      <c r="AE16" s="673"/>
      <c r="AF16" s="673"/>
      <c r="AG16" s="673"/>
      <c r="AH16" s="673"/>
      <c r="AI16" s="673"/>
      <c r="AJ16" s="674"/>
      <c r="AK16" s="672" t="s">
        <v>555</v>
      </c>
      <c r="AL16" s="673"/>
      <c r="AM16" s="673"/>
      <c r="AN16" s="673"/>
      <c r="AO16" s="673"/>
      <c r="AP16" s="673"/>
      <c r="AQ16" s="674"/>
      <c r="AR16" s="772"/>
      <c r="AS16" s="773"/>
      <c r="AT16" s="773"/>
      <c r="AU16" s="773"/>
      <c r="AV16" s="773"/>
      <c r="AW16" s="773"/>
      <c r="AX16" s="774"/>
    </row>
    <row r="17" spans="1:50" ht="24.75" customHeight="1" x14ac:dyDescent="0.15">
      <c r="A17" s="624"/>
      <c r="B17" s="625"/>
      <c r="C17" s="625"/>
      <c r="D17" s="625"/>
      <c r="E17" s="625"/>
      <c r="F17" s="626"/>
      <c r="G17" s="741"/>
      <c r="H17" s="742"/>
      <c r="I17" s="728" t="s">
        <v>50</v>
      </c>
      <c r="J17" s="777"/>
      <c r="K17" s="777"/>
      <c r="L17" s="777"/>
      <c r="M17" s="777"/>
      <c r="N17" s="777"/>
      <c r="O17" s="778"/>
      <c r="P17" s="672" t="s">
        <v>555</v>
      </c>
      <c r="Q17" s="673"/>
      <c r="R17" s="673"/>
      <c r="S17" s="673"/>
      <c r="T17" s="673"/>
      <c r="U17" s="673"/>
      <c r="V17" s="674"/>
      <c r="W17" s="672" t="s">
        <v>555</v>
      </c>
      <c r="X17" s="673"/>
      <c r="Y17" s="673"/>
      <c r="Z17" s="673"/>
      <c r="AA17" s="673"/>
      <c r="AB17" s="673"/>
      <c r="AC17" s="674"/>
      <c r="AD17" s="672" t="s">
        <v>555</v>
      </c>
      <c r="AE17" s="673"/>
      <c r="AF17" s="673"/>
      <c r="AG17" s="673"/>
      <c r="AH17" s="673"/>
      <c r="AI17" s="673"/>
      <c r="AJ17" s="674"/>
      <c r="AK17" s="672" t="s">
        <v>555</v>
      </c>
      <c r="AL17" s="673"/>
      <c r="AM17" s="673"/>
      <c r="AN17" s="673"/>
      <c r="AO17" s="673"/>
      <c r="AP17" s="673"/>
      <c r="AQ17" s="674"/>
      <c r="AR17" s="936"/>
      <c r="AS17" s="936"/>
      <c r="AT17" s="936"/>
      <c r="AU17" s="936"/>
      <c r="AV17" s="936"/>
      <c r="AW17" s="936"/>
      <c r="AX17" s="937"/>
    </row>
    <row r="18" spans="1:50" ht="24.75" customHeight="1" x14ac:dyDescent="0.15">
      <c r="A18" s="624"/>
      <c r="B18" s="625"/>
      <c r="C18" s="625"/>
      <c r="D18" s="625"/>
      <c r="E18" s="625"/>
      <c r="F18" s="626"/>
      <c r="G18" s="743"/>
      <c r="H18" s="744"/>
      <c r="I18" s="732" t="s">
        <v>20</v>
      </c>
      <c r="J18" s="733"/>
      <c r="K18" s="733"/>
      <c r="L18" s="733"/>
      <c r="M18" s="733"/>
      <c r="N18" s="733"/>
      <c r="O18" s="734"/>
      <c r="P18" s="890">
        <f>SUM(P13:V17)</f>
        <v>97.177999999999997</v>
      </c>
      <c r="Q18" s="891"/>
      <c r="R18" s="891"/>
      <c r="S18" s="891"/>
      <c r="T18" s="891"/>
      <c r="U18" s="891"/>
      <c r="V18" s="892"/>
      <c r="W18" s="890">
        <f>SUM(W13:AC17)</f>
        <v>48.018000000000001</v>
      </c>
      <c r="X18" s="891"/>
      <c r="Y18" s="891"/>
      <c r="Z18" s="891"/>
      <c r="AA18" s="891"/>
      <c r="AB18" s="891"/>
      <c r="AC18" s="892"/>
      <c r="AD18" s="890">
        <f>SUM(AD13:AJ17)</f>
        <v>41.975999999999999</v>
      </c>
      <c r="AE18" s="891"/>
      <c r="AF18" s="891"/>
      <c r="AG18" s="891"/>
      <c r="AH18" s="891"/>
      <c r="AI18" s="891"/>
      <c r="AJ18" s="892"/>
      <c r="AK18" s="890">
        <f>SUM(AK13:AQ17)</f>
        <v>20</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72">
        <v>43.5</v>
      </c>
      <c r="Q19" s="673"/>
      <c r="R19" s="673"/>
      <c r="S19" s="673"/>
      <c r="T19" s="673"/>
      <c r="U19" s="673"/>
      <c r="V19" s="674"/>
      <c r="W19" s="672">
        <v>41</v>
      </c>
      <c r="X19" s="673"/>
      <c r="Y19" s="673"/>
      <c r="Z19" s="673"/>
      <c r="AA19" s="673"/>
      <c r="AB19" s="673"/>
      <c r="AC19" s="674"/>
      <c r="AD19" s="672">
        <v>36.6</v>
      </c>
      <c r="AE19" s="673"/>
      <c r="AF19" s="673"/>
      <c r="AG19" s="673"/>
      <c r="AH19" s="673"/>
      <c r="AI19" s="673"/>
      <c r="AJ19" s="674"/>
      <c r="AK19" s="327"/>
      <c r="AL19" s="327"/>
      <c r="AM19" s="327"/>
      <c r="AN19" s="327"/>
      <c r="AO19" s="327"/>
      <c r="AP19" s="327"/>
      <c r="AQ19" s="327"/>
      <c r="AR19" s="327"/>
      <c r="AS19" s="327"/>
      <c r="AT19" s="327"/>
      <c r="AU19" s="327"/>
      <c r="AV19" s="327"/>
      <c r="AW19" s="327"/>
      <c r="AX19" s="329"/>
    </row>
    <row r="20" spans="1:50" ht="24.75" customHeight="1" x14ac:dyDescent="0.15">
      <c r="A20" s="624"/>
      <c r="B20" s="625"/>
      <c r="C20" s="625"/>
      <c r="D20" s="625"/>
      <c r="E20" s="625"/>
      <c r="F20" s="626"/>
      <c r="G20" s="888" t="s">
        <v>10</v>
      </c>
      <c r="H20" s="889"/>
      <c r="I20" s="889"/>
      <c r="J20" s="889"/>
      <c r="K20" s="889"/>
      <c r="L20" s="889"/>
      <c r="M20" s="889"/>
      <c r="N20" s="889"/>
      <c r="O20" s="889"/>
      <c r="P20" s="311">
        <f>IF(P18=0, "-", SUM(P19)/P18)</f>
        <v>0.44763218012307315</v>
      </c>
      <c r="Q20" s="311"/>
      <c r="R20" s="311"/>
      <c r="S20" s="311"/>
      <c r="T20" s="311"/>
      <c r="U20" s="311"/>
      <c r="V20" s="311"/>
      <c r="W20" s="311">
        <f t="shared" ref="W20" si="0">IF(W18=0, "-", SUM(W19)/W18)</f>
        <v>0.85384647423882709</v>
      </c>
      <c r="X20" s="311"/>
      <c r="Y20" s="311"/>
      <c r="Z20" s="311"/>
      <c r="AA20" s="311"/>
      <c r="AB20" s="311"/>
      <c r="AC20" s="311"/>
      <c r="AD20" s="311">
        <f t="shared" ref="AD20" si="1">IF(AD18=0, "-", SUM(AD19)/AD18)</f>
        <v>0.87192681532304184</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59"/>
      <c r="B21" s="860"/>
      <c r="C21" s="860"/>
      <c r="D21" s="860"/>
      <c r="E21" s="860"/>
      <c r="F21" s="965"/>
      <c r="G21" s="309" t="s">
        <v>497</v>
      </c>
      <c r="H21" s="310"/>
      <c r="I21" s="310"/>
      <c r="J21" s="310"/>
      <c r="K21" s="310"/>
      <c r="L21" s="310"/>
      <c r="M21" s="310"/>
      <c r="N21" s="310"/>
      <c r="O21" s="310"/>
      <c r="P21" s="311">
        <f>IF(P19=0, "-", SUM(P19)/SUM(P13,P14))</f>
        <v>0.44763218012307315</v>
      </c>
      <c r="Q21" s="311"/>
      <c r="R21" s="311"/>
      <c r="S21" s="311"/>
      <c r="T21" s="311"/>
      <c r="U21" s="311"/>
      <c r="V21" s="311"/>
      <c r="W21" s="311">
        <f t="shared" ref="W21" si="2">IF(W19=0, "-", SUM(W19)/SUM(W13,W14))</f>
        <v>0.85384647423882709</v>
      </c>
      <c r="X21" s="311"/>
      <c r="Y21" s="311"/>
      <c r="Z21" s="311"/>
      <c r="AA21" s="311"/>
      <c r="AB21" s="311"/>
      <c r="AC21" s="311"/>
      <c r="AD21" s="311">
        <f t="shared" ref="AD21" si="3">IF(AD19=0, "-", SUM(AD19)/SUM(AD13,AD14))</f>
        <v>0.87192681532304184</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83" t="s">
        <v>539</v>
      </c>
      <c r="B22" s="984"/>
      <c r="C22" s="984"/>
      <c r="D22" s="984"/>
      <c r="E22" s="984"/>
      <c r="F22" s="985"/>
      <c r="G22" s="970" t="s">
        <v>474</v>
      </c>
      <c r="H22" s="215"/>
      <c r="I22" s="215"/>
      <c r="J22" s="215"/>
      <c r="K22" s="215"/>
      <c r="L22" s="215"/>
      <c r="M22" s="215"/>
      <c r="N22" s="215"/>
      <c r="O22" s="216"/>
      <c r="P22" s="955" t="s">
        <v>537</v>
      </c>
      <c r="Q22" s="215"/>
      <c r="R22" s="215"/>
      <c r="S22" s="215"/>
      <c r="T22" s="215"/>
      <c r="U22" s="215"/>
      <c r="V22" s="216"/>
      <c r="W22" s="955" t="s">
        <v>538</v>
      </c>
      <c r="X22" s="215"/>
      <c r="Y22" s="215"/>
      <c r="Z22" s="215"/>
      <c r="AA22" s="215"/>
      <c r="AB22" s="215"/>
      <c r="AC22" s="216"/>
      <c r="AD22" s="955" t="s">
        <v>473</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662</v>
      </c>
      <c r="H23" s="972"/>
      <c r="I23" s="972"/>
      <c r="J23" s="972"/>
      <c r="K23" s="972"/>
      <c r="L23" s="972"/>
      <c r="M23" s="972"/>
      <c r="N23" s="972"/>
      <c r="O23" s="973"/>
      <c r="P23" s="938">
        <v>18.5</v>
      </c>
      <c r="Q23" s="939"/>
      <c r="R23" s="939"/>
      <c r="S23" s="939"/>
      <c r="T23" s="939"/>
      <c r="U23" s="939"/>
      <c r="V23" s="956"/>
      <c r="W23" s="938" t="s">
        <v>632</v>
      </c>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566</v>
      </c>
      <c r="H24" s="975"/>
      <c r="I24" s="975"/>
      <c r="J24" s="975"/>
      <c r="K24" s="975"/>
      <c r="L24" s="975"/>
      <c r="M24" s="975"/>
      <c r="N24" s="975"/>
      <c r="O24" s="976"/>
      <c r="P24" s="672">
        <v>0.5</v>
      </c>
      <c r="Q24" s="673"/>
      <c r="R24" s="673"/>
      <c r="S24" s="673"/>
      <c r="T24" s="673"/>
      <c r="U24" s="673"/>
      <c r="V24" s="674"/>
      <c r="W24" s="672" t="s">
        <v>555</v>
      </c>
      <c r="X24" s="673"/>
      <c r="Y24" s="673"/>
      <c r="Z24" s="673"/>
      <c r="AA24" s="673"/>
      <c r="AB24" s="673"/>
      <c r="AC24" s="674"/>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567</v>
      </c>
      <c r="H25" s="975"/>
      <c r="I25" s="975"/>
      <c r="J25" s="975"/>
      <c r="K25" s="975"/>
      <c r="L25" s="975"/>
      <c r="M25" s="975"/>
      <c r="N25" s="975"/>
      <c r="O25" s="976"/>
      <c r="P25" s="672">
        <v>0.4</v>
      </c>
      <c r="Q25" s="673"/>
      <c r="R25" s="673"/>
      <c r="S25" s="673"/>
      <c r="T25" s="673"/>
      <c r="U25" s="673"/>
      <c r="V25" s="674"/>
      <c r="W25" s="672" t="s">
        <v>555</v>
      </c>
      <c r="X25" s="673"/>
      <c r="Y25" s="673"/>
      <c r="Z25" s="673"/>
      <c r="AA25" s="673"/>
      <c r="AB25" s="673"/>
      <c r="AC25" s="674"/>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568</v>
      </c>
      <c r="H26" s="975"/>
      <c r="I26" s="975"/>
      <c r="J26" s="975"/>
      <c r="K26" s="975"/>
      <c r="L26" s="975"/>
      <c r="M26" s="975"/>
      <c r="N26" s="975"/>
      <c r="O26" s="976"/>
      <c r="P26" s="672">
        <v>0.3</v>
      </c>
      <c r="Q26" s="673"/>
      <c r="R26" s="673"/>
      <c r="S26" s="673"/>
      <c r="T26" s="673"/>
      <c r="U26" s="673"/>
      <c r="V26" s="674"/>
      <c r="W26" s="672" t="s">
        <v>555</v>
      </c>
      <c r="X26" s="673"/>
      <c r="Y26" s="673"/>
      <c r="Z26" s="673"/>
      <c r="AA26" s="673"/>
      <c r="AB26" s="673"/>
      <c r="AC26" s="674"/>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569</v>
      </c>
      <c r="H27" s="975"/>
      <c r="I27" s="975"/>
      <c r="J27" s="975"/>
      <c r="K27" s="975"/>
      <c r="L27" s="975"/>
      <c r="M27" s="975"/>
      <c r="N27" s="975"/>
      <c r="O27" s="976"/>
      <c r="P27" s="672">
        <v>0.3</v>
      </c>
      <c r="Q27" s="673"/>
      <c r="R27" s="673"/>
      <c r="S27" s="673"/>
      <c r="T27" s="673"/>
      <c r="U27" s="673"/>
      <c r="V27" s="674"/>
      <c r="W27" s="672" t="s">
        <v>555</v>
      </c>
      <c r="X27" s="673"/>
      <c r="Y27" s="673"/>
      <c r="Z27" s="673"/>
      <c r="AA27" s="673"/>
      <c r="AB27" s="673"/>
      <c r="AC27" s="674"/>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478</v>
      </c>
      <c r="H28" s="978"/>
      <c r="I28" s="978"/>
      <c r="J28" s="978"/>
      <c r="K28" s="978"/>
      <c r="L28" s="978"/>
      <c r="M28" s="978"/>
      <c r="N28" s="978"/>
      <c r="O28" s="979"/>
      <c r="P28" s="890">
        <f>P29-SUM(P23:P27)</f>
        <v>0</v>
      </c>
      <c r="Q28" s="891"/>
      <c r="R28" s="891"/>
      <c r="S28" s="891"/>
      <c r="T28" s="891"/>
      <c r="U28" s="891"/>
      <c r="V28" s="892"/>
      <c r="W28" s="890">
        <f>W29-SUM(W23:W27)</f>
        <v>0</v>
      </c>
      <c r="X28" s="891"/>
      <c r="Y28" s="891"/>
      <c r="Z28" s="891"/>
      <c r="AA28" s="891"/>
      <c r="AB28" s="891"/>
      <c r="AC28" s="892"/>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475</v>
      </c>
      <c r="H29" s="981"/>
      <c r="I29" s="981"/>
      <c r="J29" s="981"/>
      <c r="K29" s="981"/>
      <c r="L29" s="981"/>
      <c r="M29" s="981"/>
      <c r="N29" s="981"/>
      <c r="O29" s="982"/>
      <c r="P29" s="952">
        <f>AK13</f>
        <v>20</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1" t="s">
        <v>491</v>
      </c>
      <c r="B30" s="872"/>
      <c r="C30" s="872"/>
      <c r="D30" s="872"/>
      <c r="E30" s="872"/>
      <c r="F30" s="873"/>
      <c r="G30" s="788" t="s">
        <v>265</v>
      </c>
      <c r="H30" s="789"/>
      <c r="I30" s="789"/>
      <c r="J30" s="789"/>
      <c r="K30" s="789"/>
      <c r="L30" s="789"/>
      <c r="M30" s="789"/>
      <c r="N30" s="789"/>
      <c r="O30" s="790"/>
      <c r="P30" s="867" t="s">
        <v>59</v>
      </c>
      <c r="Q30" s="789"/>
      <c r="R30" s="789"/>
      <c r="S30" s="789"/>
      <c r="T30" s="789"/>
      <c r="U30" s="789"/>
      <c r="V30" s="789"/>
      <c r="W30" s="789"/>
      <c r="X30" s="790"/>
      <c r="Y30" s="864"/>
      <c r="Z30" s="865"/>
      <c r="AA30" s="866"/>
      <c r="AB30" s="868" t="s">
        <v>11</v>
      </c>
      <c r="AC30" s="869"/>
      <c r="AD30" s="870"/>
      <c r="AE30" s="868" t="s">
        <v>357</v>
      </c>
      <c r="AF30" s="869"/>
      <c r="AG30" s="869"/>
      <c r="AH30" s="870"/>
      <c r="AI30" s="868" t="s">
        <v>363</v>
      </c>
      <c r="AJ30" s="869"/>
      <c r="AK30" s="869"/>
      <c r="AL30" s="870"/>
      <c r="AM30" s="934" t="s">
        <v>472</v>
      </c>
      <c r="AN30" s="934"/>
      <c r="AO30" s="934"/>
      <c r="AP30" s="868"/>
      <c r="AQ30" s="782" t="s">
        <v>355</v>
      </c>
      <c r="AR30" s="783"/>
      <c r="AS30" s="783"/>
      <c r="AT30" s="784"/>
      <c r="AU30" s="789" t="s">
        <v>253</v>
      </c>
      <c r="AV30" s="789"/>
      <c r="AW30" s="789"/>
      <c r="AX30" s="93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30</v>
      </c>
      <c r="AR31" s="193"/>
      <c r="AS31" s="126" t="s">
        <v>356</v>
      </c>
      <c r="AT31" s="127"/>
      <c r="AU31" s="192" t="s">
        <v>644</v>
      </c>
      <c r="AV31" s="192"/>
      <c r="AW31" s="403" t="s">
        <v>300</v>
      </c>
      <c r="AX31" s="404"/>
    </row>
    <row r="32" spans="1:50" ht="23.25" customHeight="1" x14ac:dyDescent="0.15">
      <c r="A32" s="408"/>
      <c r="B32" s="406"/>
      <c r="C32" s="406"/>
      <c r="D32" s="406"/>
      <c r="E32" s="406"/>
      <c r="F32" s="407"/>
      <c r="G32" s="569" t="s">
        <v>570</v>
      </c>
      <c r="H32" s="570"/>
      <c r="I32" s="570"/>
      <c r="J32" s="570"/>
      <c r="K32" s="570"/>
      <c r="L32" s="570"/>
      <c r="M32" s="570"/>
      <c r="N32" s="570"/>
      <c r="O32" s="571"/>
      <c r="P32" s="98" t="s">
        <v>571</v>
      </c>
      <c r="Q32" s="98"/>
      <c r="R32" s="98"/>
      <c r="S32" s="98"/>
      <c r="T32" s="98"/>
      <c r="U32" s="98"/>
      <c r="V32" s="98"/>
      <c r="W32" s="98"/>
      <c r="X32" s="99"/>
      <c r="Y32" s="476" t="s">
        <v>12</v>
      </c>
      <c r="Z32" s="536"/>
      <c r="AA32" s="537"/>
      <c r="AB32" s="466" t="s">
        <v>518</v>
      </c>
      <c r="AC32" s="466"/>
      <c r="AD32" s="466"/>
      <c r="AE32" s="211" t="s">
        <v>555</v>
      </c>
      <c r="AF32" s="212"/>
      <c r="AG32" s="212"/>
      <c r="AH32" s="212"/>
      <c r="AI32" s="211" t="s">
        <v>555</v>
      </c>
      <c r="AJ32" s="212"/>
      <c r="AK32" s="212"/>
      <c r="AL32" s="212"/>
      <c r="AM32" s="211">
        <v>23</v>
      </c>
      <c r="AN32" s="212"/>
      <c r="AO32" s="212"/>
      <c r="AP32" s="212"/>
      <c r="AQ32" s="211" t="s">
        <v>555</v>
      </c>
      <c r="AR32" s="212"/>
      <c r="AS32" s="212"/>
      <c r="AT32" s="212"/>
      <c r="AU32" s="211" t="s">
        <v>555</v>
      </c>
      <c r="AV32" s="212"/>
      <c r="AW32" s="212"/>
      <c r="AX32" s="212"/>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518</v>
      </c>
      <c r="AC33" s="528"/>
      <c r="AD33" s="528"/>
      <c r="AE33" s="211">
        <v>30</v>
      </c>
      <c r="AF33" s="212"/>
      <c r="AG33" s="212"/>
      <c r="AH33" s="212"/>
      <c r="AI33" s="211">
        <v>30</v>
      </c>
      <c r="AJ33" s="212"/>
      <c r="AK33" s="212"/>
      <c r="AL33" s="212"/>
      <c r="AM33" s="211">
        <v>30</v>
      </c>
      <c r="AN33" s="212"/>
      <c r="AO33" s="212"/>
      <c r="AP33" s="212"/>
      <c r="AQ33" s="339">
        <v>30</v>
      </c>
      <c r="AR33" s="200"/>
      <c r="AS33" s="200"/>
      <c r="AT33" s="340"/>
      <c r="AU33" s="212">
        <v>30</v>
      </c>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0</v>
      </c>
      <c r="AF34" s="212"/>
      <c r="AG34" s="212"/>
      <c r="AH34" s="212"/>
      <c r="AI34" s="211" t="s">
        <v>555</v>
      </c>
      <c r="AJ34" s="212"/>
      <c r="AK34" s="212"/>
      <c r="AL34" s="212"/>
      <c r="AM34" s="211">
        <v>76.7</v>
      </c>
      <c r="AN34" s="212"/>
      <c r="AO34" s="212"/>
      <c r="AP34" s="212"/>
      <c r="AQ34" s="211" t="s">
        <v>555</v>
      </c>
      <c r="AR34" s="212"/>
      <c r="AS34" s="212"/>
      <c r="AT34" s="212"/>
      <c r="AU34" s="211" t="s">
        <v>555</v>
      </c>
      <c r="AV34" s="212"/>
      <c r="AW34" s="212"/>
      <c r="AX34" s="212"/>
    </row>
    <row r="35" spans="1:50" ht="23.25" customHeight="1" x14ac:dyDescent="0.15">
      <c r="A35" s="219" t="s">
        <v>527</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491</v>
      </c>
      <c r="B37" s="786"/>
      <c r="C37" s="786"/>
      <c r="D37" s="786"/>
      <c r="E37" s="786"/>
      <c r="F37" s="78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6" t="s">
        <v>253</v>
      </c>
      <c r="AV37" s="416"/>
      <c r="AW37" s="416"/>
      <c r="AX37" s="92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356</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491</v>
      </c>
      <c r="B44" s="786"/>
      <c r="C44" s="786"/>
      <c r="D44" s="786"/>
      <c r="E44" s="786"/>
      <c r="F44" s="78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6" t="s">
        <v>253</v>
      </c>
      <c r="AV44" s="416"/>
      <c r="AW44" s="416"/>
      <c r="AX44" s="92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3" t="s">
        <v>253</v>
      </c>
      <c r="AV51" s="943"/>
      <c r="AW51" s="943"/>
      <c r="AX51" s="94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3" t="s">
        <v>253</v>
      </c>
      <c r="AV58" s="943"/>
      <c r="AW58" s="943"/>
      <c r="AX58" s="94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492</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487</v>
      </c>
      <c r="X65" s="493"/>
      <c r="Y65" s="496"/>
      <c r="Z65" s="496"/>
      <c r="AA65" s="49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498</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492</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9"/>
      <c r="AF75" s="200"/>
      <c r="AG75" s="200"/>
      <c r="AH75" s="200"/>
      <c r="AI75" s="339"/>
      <c r="AJ75" s="200"/>
      <c r="AK75" s="200"/>
      <c r="AL75" s="200"/>
      <c r="AM75" s="339"/>
      <c r="AN75" s="200"/>
      <c r="AO75" s="200"/>
      <c r="AP75" s="200"/>
      <c r="AQ75" s="339"/>
      <c r="AR75" s="200"/>
      <c r="AS75" s="200"/>
      <c r="AT75" s="340"/>
      <c r="AU75" s="212"/>
      <c r="AV75" s="212"/>
      <c r="AW75" s="212"/>
      <c r="AX75" s="214"/>
    </row>
    <row r="76" spans="1:50" ht="23.25" hidden="1" customHeight="1" x14ac:dyDescent="0.15">
      <c r="A76" s="514"/>
      <c r="B76" s="515"/>
      <c r="C76" s="515"/>
      <c r="D76" s="515"/>
      <c r="E76" s="515"/>
      <c r="F76" s="516"/>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9"/>
      <c r="AF76" s="200"/>
      <c r="AG76" s="200"/>
      <c r="AH76" s="200"/>
      <c r="AI76" s="339"/>
      <c r="AJ76" s="200"/>
      <c r="AK76" s="200"/>
      <c r="AL76" s="200"/>
      <c r="AM76" s="339"/>
      <c r="AN76" s="200"/>
      <c r="AO76" s="200"/>
      <c r="AP76" s="200"/>
      <c r="AQ76" s="339"/>
      <c r="AR76" s="200"/>
      <c r="AS76" s="200"/>
      <c r="AT76" s="340"/>
      <c r="AU76" s="212"/>
      <c r="AV76" s="212"/>
      <c r="AW76" s="212"/>
      <c r="AX76" s="214"/>
    </row>
    <row r="77" spans="1:50" ht="23.25" hidden="1" customHeight="1" x14ac:dyDescent="0.15">
      <c r="A77" s="514"/>
      <c r="B77" s="515"/>
      <c r="C77" s="515"/>
      <c r="D77" s="515"/>
      <c r="E77" s="515"/>
      <c r="F77" s="516"/>
      <c r="G77" s="621"/>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902"/>
      <c r="AF77" s="903"/>
      <c r="AG77" s="903"/>
      <c r="AH77" s="903"/>
      <c r="AI77" s="902"/>
      <c r="AJ77" s="903"/>
      <c r="AK77" s="903"/>
      <c r="AL77" s="903"/>
      <c r="AM77" s="902"/>
      <c r="AN77" s="903"/>
      <c r="AO77" s="903"/>
      <c r="AP77" s="903"/>
      <c r="AQ77" s="339"/>
      <c r="AR77" s="200"/>
      <c r="AS77" s="200"/>
      <c r="AT77" s="340"/>
      <c r="AU77" s="212"/>
      <c r="AV77" s="212"/>
      <c r="AW77" s="212"/>
      <c r="AX77" s="214"/>
    </row>
    <row r="78" spans="1:50" ht="69.75" hidden="1" customHeight="1" x14ac:dyDescent="0.15">
      <c r="A78" s="332" t="s">
        <v>530</v>
      </c>
      <c r="B78" s="333"/>
      <c r="C78" s="333"/>
      <c r="D78" s="333"/>
      <c r="E78" s="330" t="s">
        <v>465</v>
      </c>
      <c r="F78" s="331"/>
      <c r="G78" s="57" t="s">
        <v>365</v>
      </c>
      <c r="H78" s="595"/>
      <c r="I78" s="596"/>
      <c r="J78" s="596"/>
      <c r="K78" s="596"/>
      <c r="L78" s="596"/>
      <c r="M78" s="596"/>
      <c r="N78" s="596"/>
      <c r="O78" s="597"/>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486</v>
      </c>
      <c r="AP79" s="272"/>
      <c r="AQ79" s="272"/>
      <c r="AR79" s="81" t="s">
        <v>484</v>
      </c>
      <c r="AS79" s="271"/>
      <c r="AT79" s="272"/>
      <c r="AU79" s="272"/>
      <c r="AV79" s="272"/>
      <c r="AW79" s="272"/>
      <c r="AX79" s="966"/>
    </row>
    <row r="80" spans="1:50" ht="18.75" hidden="1" customHeight="1" x14ac:dyDescent="0.15">
      <c r="A80" s="874"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5"/>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5"/>
      <c r="B82" s="532"/>
      <c r="C82" s="433"/>
      <c r="D82" s="433"/>
      <c r="E82" s="433"/>
      <c r="F82" s="434"/>
      <c r="G82" s="693"/>
      <c r="H82" s="693"/>
      <c r="I82" s="693"/>
      <c r="J82" s="693"/>
      <c r="K82" s="693"/>
      <c r="L82" s="693"/>
      <c r="M82" s="693"/>
      <c r="N82" s="693"/>
      <c r="O82" s="693"/>
      <c r="P82" s="693"/>
      <c r="Q82" s="693"/>
      <c r="R82" s="693"/>
      <c r="S82" s="693"/>
      <c r="T82" s="693"/>
      <c r="U82" s="693"/>
      <c r="V82" s="693"/>
      <c r="W82" s="693"/>
      <c r="X82" s="693"/>
      <c r="Y82" s="693"/>
      <c r="Z82" s="693"/>
      <c r="AA82" s="694"/>
      <c r="AB82" s="89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7"/>
    </row>
    <row r="83" spans="1:60" ht="22.5" hidden="1" customHeight="1" x14ac:dyDescent="0.15">
      <c r="A83" s="875"/>
      <c r="B83" s="532"/>
      <c r="C83" s="433"/>
      <c r="D83" s="433"/>
      <c r="E83" s="433"/>
      <c r="F83" s="434"/>
      <c r="G83" s="695"/>
      <c r="H83" s="695"/>
      <c r="I83" s="695"/>
      <c r="J83" s="695"/>
      <c r="K83" s="695"/>
      <c r="L83" s="695"/>
      <c r="M83" s="695"/>
      <c r="N83" s="695"/>
      <c r="O83" s="695"/>
      <c r="P83" s="695"/>
      <c r="Q83" s="695"/>
      <c r="R83" s="695"/>
      <c r="S83" s="695"/>
      <c r="T83" s="695"/>
      <c r="U83" s="695"/>
      <c r="V83" s="695"/>
      <c r="W83" s="695"/>
      <c r="X83" s="695"/>
      <c r="Y83" s="695"/>
      <c r="Z83" s="695"/>
      <c r="AA83" s="696"/>
      <c r="AB83" s="89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9"/>
    </row>
    <row r="84" spans="1:60" ht="19.5" hidden="1" customHeight="1" x14ac:dyDescent="0.15">
      <c r="A84" s="875"/>
      <c r="B84" s="533"/>
      <c r="C84" s="534"/>
      <c r="D84" s="534"/>
      <c r="E84" s="534"/>
      <c r="F84" s="535"/>
      <c r="G84" s="697"/>
      <c r="H84" s="697"/>
      <c r="I84" s="697"/>
      <c r="J84" s="697"/>
      <c r="K84" s="697"/>
      <c r="L84" s="697"/>
      <c r="M84" s="697"/>
      <c r="N84" s="697"/>
      <c r="O84" s="697"/>
      <c r="P84" s="697"/>
      <c r="Q84" s="697"/>
      <c r="R84" s="697"/>
      <c r="S84" s="697"/>
      <c r="T84" s="697"/>
      <c r="U84" s="697"/>
      <c r="V84" s="697"/>
      <c r="W84" s="697"/>
      <c r="X84" s="697"/>
      <c r="Y84" s="697"/>
      <c r="Z84" s="697"/>
      <c r="AA84" s="698"/>
      <c r="AB84" s="90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1"/>
    </row>
    <row r="85" spans="1:60" ht="18.75" hidden="1" customHeight="1" x14ac:dyDescent="0.15">
      <c r="A85" s="875"/>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472</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5"/>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5"/>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9"/>
      <c r="AR87" s="200"/>
      <c r="AS87" s="200"/>
      <c r="AT87" s="340"/>
      <c r="AU87" s="212"/>
      <c r="AV87" s="212"/>
      <c r="AW87" s="212"/>
      <c r="AX87" s="214"/>
    </row>
    <row r="88" spans="1:60" ht="23.25" hidden="1" customHeight="1" x14ac:dyDescent="0.15">
      <c r="A88" s="875"/>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9"/>
      <c r="AR88" s="200"/>
      <c r="AS88" s="200"/>
      <c r="AT88" s="340"/>
      <c r="AU88" s="212"/>
      <c r="AV88" s="212"/>
      <c r="AW88" s="212"/>
      <c r="AX88" s="214"/>
      <c r="AY88" s="10"/>
      <c r="AZ88" s="10"/>
      <c r="BA88" s="10"/>
      <c r="BB88" s="10"/>
      <c r="BC88" s="10"/>
    </row>
    <row r="89" spans="1:60" ht="23.25" hidden="1" customHeight="1" x14ac:dyDescent="0.15">
      <c r="A89" s="875"/>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9"/>
      <c r="AR89" s="200"/>
      <c r="AS89" s="200"/>
      <c r="AT89" s="340"/>
      <c r="AU89" s="212"/>
      <c r="AV89" s="212"/>
      <c r="AW89" s="212"/>
      <c r="AX89" s="214"/>
      <c r="AY89" s="10"/>
      <c r="AZ89" s="10"/>
      <c r="BA89" s="10"/>
      <c r="BB89" s="10"/>
      <c r="BC89" s="10"/>
      <c r="BD89" s="10"/>
      <c r="BE89" s="10"/>
      <c r="BF89" s="10"/>
      <c r="BG89" s="10"/>
      <c r="BH89" s="10"/>
    </row>
    <row r="90" spans="1:60" ht="18.75" hidden="1" customHeight="1" x14ac:dyDescent="0.15">
      <c r="A90" s="875"/>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472</v>
      </c>
      <c r="AN90" s="243"/>
      <c r="AO90" s="243"/>
      <c r="AP90" s="237"/>
      <c r="AQ90" s="152" t="s">
        <v>355</v>
      </c>
      <c r="AR90" s="123"/>
      <c r="AS90" s="123"/>
      <c r="AT90" s="124"/>
      <c r="AU90" s="538" t="s">
        <v>253</v>
      </c>
      <c r="AV90" s="538"/>
      <c r="AW90" s="538"/>
      <c r="AX90" s="539"/>
    </row>
    <row r="91" spans="1:60" ht="18.75" hidden="1" customHeight="1" x14ac:dyDescent="0.15">
      <c r="A91" s="875"/>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5"/>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9"/>
      <c r="AR92" s="200"/>
      <c r="AS92" s="200"/>
      <c r="AT92" s="340"/>
      <c r="AU92" s="212"/>
      <c r="AV92" s="212"/>
      <c r="AW92" s="212"/>
      <c r="AX92" s="214"/>
      <c r="AY92" s="10"/>
      <c r="AZ92" s="10"/>
      <c r="BA92" s="10"/>
      <c r="BB92" s="10"/>
      <c r="BC92" s="10"/>
      <c r="BD92" s="10"/>
      <c r="BE92" s="10"/>
      <c r="BF92" s="10"/>
      <c r="BG92" s="10"/>
      <c r="BH92" s="10"/>
    </row>
    <row r="93" spans="1:60" ht="23.25" hidden="1" customHeight="1" x14ac:dyDescent="0.15">
      <c r="A93" s="875"/>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9"/>
      <c r="AR93" s="200"/>
      <c r="AS93" s="200"/>
      <c r="AT93" s="340"/>
      <c r="AU93" s="212"/>
      <c r="AV93" s="212"/>
      <c r="AW93" s="212"/>
      <c r="AX93" s="214"/>
    </row>
    <row r="94" spans="1:60" ht="23.25" hidden="1" customHeight="1" x14ac:dyDescent="0.15">
      <c r="A94" s="875"/>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9"/>
      <c r="AR94" s="200"/>
      <c r="AS94" s="200"/>
      <c r="AT94" s="340"/>
      <c r="AU94" s="212"/>
      <c r="AV94" s="212"/>
      <c r="AW94" s="212"/>
      <c r="AX94" s="214"/>
      <c r="AY94" s="10"/>
      <c r="AZ94" s="10"/>
      <c r="BA94" s="10"/>
      <c r="BB94" s="10"/>
      <c r="BC94" s="10"/>
    </row>
    <row r="95" spans="1:60" ht="18.75" hidden="1" customHeight="1" x14ac:dyDescent="0.15">
      <c r="A95" s="875"/>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472</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5"/>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5"/>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9"/>
      <c r="AR97" s="200"/>
      <c r="AS97" s="200"/>
      <c r="AT97" s="340"/>
      <c r="AU97" s="212"/>
      <c r="AV97" s="212"/>
      <c r="AW97" s="212"/>
      <c r="AX97" s="214"/>
      <c r="AY97" s="10"/>
      <c r="AZ97" s="10"/>
      <c r="BA97" s="10"/>
      <c r="BB97" s="10"/>
      <c r="BC97" s="10"/>
    </row>
    <row r="98" spans="1:60" ht="23.25" hidden="1" customHeight="1" x14ac:dyDescent="0.15">
      <c r="A98" s="875"/>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9"/>
      <c r="AR98" s="200"/>
      <c r="AS98" s="200"/>
      <c r="AT98" s="340"/>
      <c r="AU98" s="212"/>
      <c r="AV98" s="212"/>
      <c r="AW98" s="212"/>
      <c r="AX98" s="214"/>
      <c r="AY98" s="10"/>
      <c r="AZ98" s="10"/>
      <c r="BA98" s="10"/>
      <c r="BB98" s="10"/>
      <c r="BC98" s="10"/>
      <c r="BD98" s="10"/>
      <c r="BE98" s="10"/>
      <c r="BF98" s="10"/>
      <c r="BG98" s="10"/>
      <c r="BH98" s="10"/>
    </row>
    <row r="99" spans="1:60" ht="23.25" hidden="1" customHeight="1" thickBot="1" x14ac:dyDescent="0.2">
      <c r="A99" s="876"/>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4"/>
      <c r="Z100" s="865"/>
      <c r="AA100" s="866"/>
      <c r="AB100" s="486" t="s">
        <v>11</v>
      </c>
      <c r="AC100" s="486"/>
      <c r="AD100" s="486"/>
      <c r="AE100" s="544" t="s">
        <v>357</v>
      </c>
      <c r="AF100" s="545"/>
      <c r="AG100" s="545"/>
      <c r="AH100" s="546"/>
      <c r="AI100" s="544" t="s">
        <v>363</v>
      </c>
      <c r="AJ100" s="545"/>
      <c r="AK100" s="545"/>
      <c r="AL100" s="546"/>
      <c r="AM100" s="544" t="s">
        <v>472</v>
      </c>
      <c r="AN100" s="545"/>
      <c r="AO100" s="545"/>
      <c r="AP100" s="546"/>
      <c r="AQ100" s="313" t="s">
        <v>494</v>
      </c>
      <c r="AR100" s="314"/>
      <c r="AS100" s="314"/>
      <c r="AT100" s="315"/>
      <c r="AU100" s="313" t="s">
        <v>540</v>
      </c>
      <c r="AV100" s="314"/>
      <c r="AW100" s="314"/>
      <c r="AX100" s="316"/>
    </row>
    <row r="101" spans="1:60" ht="23.25" customHeight="1" x14ac:dyDescent="0.15">
      <c r="A101" s="427"/>
      <c r="B101" s="428"/>
      <c r="C101" s="428"/>
      <c r="D101" s="428"/>
      <c r="E101" s="428"/>
      <c r="F101" s="429"/>
      <c r="G101" s="98" t="s">
        <v>573</v>
      </c>
      <c r="H101" s="98"/>
      <c r="I101" s="98"/>
      <c r="J101" s="98"/>
      <c r="K101" s="98"/>
      <c r="L101" s="98"/>
      <c r="M101" s="98"/>
      <c r="N101" s="98"/>
      <c r="O101" s="98"/>
      <c r="P101" s="98"/>
      <c r="Q101" s="98"/>
      <c r="R101" s="98"/>
      <c r="S101" s="98"/>
      <c r="T101" s="98"/>
      <c r="U101" s="98"/>
      <c r="V101" s="98"/>
      <c r="W101" s="98"/>
      <c r="X101" s="99"/>
      <c r="Y101" s="547" t="s">
        <v>55</v>
      </c>
      <c r="Z101" s="548"/>
      <c r="AA101" s="549"/>
      <c r="AB101" s="466" t="s">
        <v>574</v>
      </c>
      <c r="AC101" s="466"/>
      <c r="AD101" s="466"/>
      <c r="AE101" s="211">
        <v>6</v>
      </c>
      <c r="AF101" s="212"/>
      <c r="AG101" s="212"/>
      <c r="AH101" s="213"/>
      <c r="AI101" s="211">
        <v>14</v>
      </c>
      <c r="AJ101" s="212"/>
      <c r="AK101" s="212"/>
      <c r="AL101" s="213"/>
      <c r="AM101" s="211">
        <v>14</v>
      </c>
      <c r="AN101" s="212"/>
      <c r="AO101" s="212"/>
      <c r="AP101" s="213"/>
      <c r="AQ101" s="211" t="s">
        <v>555</v>
      </c>
      <c r="AR101" s="212"/>
      <c r="AS101" s="212"/>
      <c r="AT101" s="212"/>
      <c r="AU101" s="211" t="s">
        <v>555</v>
      </c>
      <c r="AV101" s="212"/>
      <c r="AW101" s="212"/>
      <c r="AX101" s="212"/>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574</v>
      </c>
      <c r="AC102" s="466"/>
      <c r="AD102" s="466"/>
      <c r="AE102" s="423">
        <v>5</v>
      </c>
      <c r="AF102" s="423"/>
      <c r="AG102" s="423"/>
      <c r="AH102" s="423"/>
      <c r="AI102" s="423">
        <v>9</v>
      </c>
      <c r="AJ102" s="423"/>
      <c r="AK102" s="423"/>
      <c r="AL102" s="423"/>
      <c r="AM102" s="423">
        <v>19</v>
      </c>
      <c r="AN102" s="423"/>
      <c r="AO102" s="423"/>
      <c r="AP102" s="423"/>
      <c r="AQ102" s="266">
        <v>8</v>
      </c>
      <c r="AR102" s="267"/>
      <c r="AS102" s="267"/>
      <c r="AT102" s="312"/>
      <c r="AU102" s="211" t="s">
        <v>555</v>
      </c>
      <c r="AV102" s="212"/>
      <c r="AW102" s="212"/>
      <c r="AX102" s="212"/>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77" t="s">
        <v>494</v>
      </c>
      <c r="AR103" s="278"/>
      <c r="AS103" s="278"/>
      <c r="AT103" s="317"/>
      <c r="AU103" s="277" t="s">
        <v>540</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77" t="s">
        <v>494</v>
      </c>
      <c r="AR106" s="278"/>
      <c r="AS106" s="278"/>
      <c r="AT106" s="317"/>
      <c r="AU106" s="277" t="s">
        <v>540</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77" t="s">
        <v>494</v>
      </c>
      <c r="AR109" s="278"/>
      <c r="AS109" s="278"/>
      <c r="AT109" s="317"/>
      <c r="AU109" s="277" t="s">
        <v>540</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77" t="s">
        <v>494</v>
      </c>
      <c r="AR112" s="278"/>
      <c r="AS112" s="278"/>
      <c r="AT112" s="317"/>
      <c r="AU112" s="277" t="s">
        <v>540</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9" t="s">
        <v>541</v>
      </c>
      <c r="AR115" s="600"/>
      <c r="AS115" s="600"/>
      <c r="AT115" s="600"/>
      <c r="AU115" s="600"/>
      <c r="AV115" s="600"/>
      <c r="AW115" s="600"/>
      <c r="AX115" s="601"/>
    </row>
    <row r="116" spans="1:50" ht="23.25" customHeight="1" x14ac:dyDescent="0.15">
      <c r="A116" s="444"/>
      <c r="B116" s="445"/>
      <c r="C116" s="445"/>
      <c r="D116" s="445"/>
      <c r="E116" s="445"/>
      <c r="F116" s="446"/>
      <c r="G116" s="398" t="s">
        <v>575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576</v>
      </c>
      <c r="AC116" s="468"/>
      <c r="AD116" s="469"/>
      <c r="AE116" s="423">
        <v>4.5999999999999996</v>
      </c>
      <c r="AF116" s="423"/>
      <c r="AG116" s="423"/>
      <c r="AH116" s="423"/>
      <c r="AI116" s="423">
        <v>2.8</v>
      </c>
      <c r="AJ116" s="423"/>
      <c r="AK116" s="423"/>
      <c r="AL116" s="423"/>
      <c r="AM116" s="423">
        <v>2.5</v>
      </c>
      <c r="AN116" s="423"/>
      <c r="AO116" s="423"/>
      <c r="AP116" s="423"/>
      <c r="AQ116" s="211">
        <v>2.5</v>
      </c>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576</v>
      </c>
      <c r="AC117" s="478"/>
      <c r="AD117" s="479"/>
      <c r="AE117" s="556" t="s">
        <v>577</v>
      </c>
      <c r="AF117" s="556"/>
      <c r="AG117" s="556"/>
      <c r="AH117" s="556"/>
      <c r="AI117" s="556" t="s">
        <v>578</v>
      </c>
      <c r="AJ117" s="556"/>
      <c r="AK117" s="556"/>
      <c r="AL117" s="556"/>
      <c r="AM117" s="556" t="s">
        <v>630</v>
      </c>
      <c r="AN117" s="556"/>
      <c r="AO117" s="556"/>
      <c r="AP117" s="556"/>
      <c r="AQ117" s="556" t="s">
        <v>604</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9" t="s">
        <v>541</v>
      </c>
      <c r="AR118" s="600"/>
      <c r="AS118" s="600"/>
      <c r="AT118" s="600"/>
      <c r="AU118" s="600"/>
      <c r="AV118" s="600"/>
      <c r="AW118" s="600"/>
      <c r="AX118" s="601"/>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9" t="s">
        <v>541</v>
      </c>
      <c r="AR121" s="600"/>
      <c r="AS121" s="600"/>
      <c r="AT121" s="600"/>
      <c r="AU121" s="600"/>
      <c r="AV121" s="600"/>
      <c r="AW121" s="600"/>
      <c r="AX121" s="601"/>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9" t="s">
        <v>541</v>
      </c>
      <c r="AR124" s="600"/>
      <c r="AS124" s="600"/>
      <c r="AT124" s="600"/>
      <c r="AU124" s="600"/>
      <c r="AV124" s="600"/>
      <c r="AW124" s="600"/>
      <c r="AX124" s="601"/>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4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9"/>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1"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20" t="s">
        <v>357</v>
      </c>
      <c r="AF127" s="421"/>
      <c r="AG127" s="421"/>
      <c r="AH127" s="422"/>
      <c r="AI127" s="420" t="s">
        <v>363</v>
      </c>
      <c r="AJ127" s="421"/>
      <c r="AK127" s="421"/>
      <c r="AL127" s="422"/>
      <c r="AM127" s="420" t="s">
        <v>472</v>
      </c>
      <c r="AN127" s="421"/>
      <c r="AO127" s="421"/>
      <c r="AP127" s="422"/>
      <c r="AQ127" s="599" t="s">
        <v>541</v>
      </c>
      <c r="AR127" s="600"/>
      <c r="AS127" s="600"/>
      <c r="AT127" s="600"/>
      <c r="AU127" s="600"/>
      <c r="AV127" s="600"/>
      <c r="AW127" s="600"/>
      <c r="AX127" s="601"/>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640</v>
      </c>
      <c r="AR133" s="192"/>
      <c r="AS133" s="126" t="s">
        <v>356</v>
      </c>
      <c r="AT133" s="127"/>
      <c r="AU133" s="193" t="s">
        <v>638</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581</v>
      </c>
      <c r="AF134" s="200"/>
      <c r="AG134" s="200"/>
      <c r="AH134" s="200"/>
      <c r="AI134" s="199" t="s">
        <v>581</v>
      </c>
      <c r="AJ134" s="200"/>
      <c r="AK134" s="200"/>
      <c r="AL134" s="200"/>
      <c r="AM134" s="199" t="s">
        <v>581</v>
      </c>
      <c r="AN134" s="200"/>
      <c r="AO134" s="200"/>
      <c r="AP134" s="200"/>
      <c r="AQ134" s="199" t="s">
        <v>581</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581</v>
      </c>
      <c r="AF135" s="200"/>
      <c r="AG135" s="200"/>
      <c r="AH135" s="200"/>
      <c r="AI135" s="199" t="s">
        <v>581</v>
      </c>
      <c r="AJ135" s="200"/>
      <c r="AK135" s="200"/>
      <c r="AL135" s="200"/>
      <c r="AM135" s="199" t="s">
        <v>581</v>
      </c>
      <c r="AN135" s="200"/>
      <c r="AO135" s="200"/>
      <c r="AP135" s="200"/>
      <c r="AQ135" s="199" t="s">
        <v>581</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918" t="s">
        <v>583</v>
      </c>
      <c r="F188" s="919"/>
      <c r="G188" s="919"/>
      <c r="H188" s="919"/>
      <c r="I188" s="919"/>
      <c r="J188" s="919"/>
      <c r="K188" s="919"/>
      <c r="L188" s="919"/>
      <c r="M188" s="919"/>
      <c r="N188" s="919"/>
      <c r="O188" s="919"/>
      <c r="P188" s="919"/>
      <c r="Q188" s="919"/>
      <c r="R188" s="919"/>
      <c r="S188" s="919"/>
      <c r="T188" s="919"/>
      <c r="U188" s="919"/>
      <c r="V188" s="919"/>
      <c r="W188" s="919"/>
      <c r="X188" s="919"/>
      <c r="Y188" s="919"/>
      <c r="Z188" s="919"/>
      <c r="AA188" s="919"/>
      <c r="AB188" s="919"/>
      <c r="AC188" s="919"/>
      <c r="AD188" s="919"/>
      <c r="AE188" s="919"/>
      <c r="AF188" s="919"/>
      <c r="AG188" s="919"/>
      <c r="AH188" s="919"/>
      <c r="AI188" s="919"/>
      <c r="AJ188" s="919"/>
      <c r="AK188" s="919"/>
      <c r="AL188" s="919"/>
      <c r="AM188" s="919"/>
      <c r="AN188" s="919"/>
      <c r="AO188" s="919"/>
      <c r="AP188" s="919"/>
      <c r="AQ188" s="919"/>
      <c r="AR188" s="919"/>
      <c r="AS188" s="919"/>
      <c r="AT188" s="919"/>
      <c r="AU188" s="919"/>
      <c r="AV188" s="919"/>
      <c r="AW188" s="919"/>
      <c r="AX188" s="920"/>
    </row>
    <row r="189" spans="1:50" ht="24.75" customHeight="1" x14ac:dyDescent="0.15">
      <c r="A189" s="182"/>
      <c r="B189" s="179"/>
      <c r="C189" s="173"/>
      <c r="D189" s="179"/>
      <c r="E189" s="921"/>
      <c r="F189" s="922"/>
      <c r="G189" s="922"/>
      <c r="H189" s="922"/>
      <c r="I189" s="922"/>
      <c r="J189" s="922"/>
      <c r="K189" s="922"/>
      <c r="L189" s="922"/>
      <c r="M189" s="922"/>
      <c r="N189" s="922"/>
      <c r="O189" s="922"/>
      <c r="P189" s="922"/>
      <c r="Q189" s="922"/>
      <c r="R189" s="922"/>
      <c r="S189" s="922"/>
      <c r="T189" s="922"/>
      <c r="U189" s="922"/>
      <c r="V189" s="922"/>
      <c r="W189" s="922"/>
      <c r="X189" s="922"/>
      <c r="Y189" s="922"/>
      <c r="Z189" s="922"/>
      <c r="AA189" s="922"/>
      <c r="AB189" s="922"/>
      <c r="AC189" s="922"/>
      <c r="AD189" s="922"/>
      <c r="AE189" s="922"/>
      <c r="AF189" s="922"/>
      <c r="AG189" s="922"/>
      <c r="AH189" s="922"/>
      <c r="AI189" s="922"/>
      <c r="AJ189" s="922"/>
      <c r="AK189" s="922"/>
      <c r="AL189" s="922"/>
      <c r="AM189" s="922"/>
      <c r="AN189" s="922"/>
      <c r="AO189" s="922"/>
      <c r="AP189" s="922"/>
      <c r="AQ189" s="922"/>
      <c r="AR189" s="922"/>
      <c r="AS189" s="922"/>
      <c r="AT189" s="922"/>
      <c r="AU189" s="922"/>
      <c r="AV189" s="922"/>
      <c r="AW189" s="922"/>
      <c r="AX189" s="923"/>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0" t="s">
        <v>384</v>
      </c>
      <c r="H430" s="116"/>
      <c r="I430" s="116"/>
      <c r="J430" s="911" t="s">
        <v>555</v>
      </c>
      <c r="K430" s="912"/>
      <c r="L430" s="912"/>
      <c r="M430" s="912"/>
      <c r="N430" s="912"/>
      <c r="O430" s="912"/>
      <c r="P430" s="912"/>
      <c r="Q430" s="912"/>
      <c r="R430" s="912"/>
      <c r="S430" s="912"/>
      <c r="T430" s="913"/>
      <c r="U430" s="596" t="s">
        <v>584</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182"/>
      <c r="B431" s="179"/>
      <c r="C431" s="173"/>
      <c r="D431" s="179"/>
      <c r="E431" s="341" t="s">
        <v>373</v>
      </c>
      <c r="F431" s="342"/>
      <c r="G431" s="343"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1"/>
      <c r="F432" s="342"/>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98" t="s">
        <v>586</v>
      </c>
      <c r="AR432" s="193"/>
      <c r="AS432" s="126" t="s">
        <v>356</v>
      </c>
      <c r="AT432" s="127"/>
      <c r="AU432" s="193" t="s">
        <v>586</v>
      </c>
      <c r="AV432" s="193"/>
      <c r="AW432" s="126" t="s">
        <v>300</v>
      </c>
      <c r="AX432" s="188"/>
    </row>
    <row r="433" spans="1:50" ht="23.25" customHeight="1" x14ac:dyDescent="0.15">
      <c r="A433" s="182"/>
      <c r="B433" s="179"/>
      <c r="C433" s="173"/>
      <c r="D433" s="179"/>
      <c r="E433" s="341"/>
      <c r="F433" s="342"/>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9" t="s">
        <v>466</v>
      </c>
      <c r="AF433" s="200"/>
      <c r="AG433" s="200"/>
      <c r="AH433" s="200"/>
      <c r="AI433" s="339" t="s">
        <v>466</v>
      </c>
      <c r="AJ433" s="200"/>
      <c r="AK433" s="200"/>
      <c r="AL433" s="200"/>
      <c r="AM433" s="339" t="s">
        <v>466</v>
      </c>
      <c r="AN433" s="200"/>
      <c r="AO433" s="200"/>
      <c r="AP433" s="200"/>
      <c r="AQ433" s="339" t="s">
        <v>466</v>
      </c>
      <c r="AR433" s="200"/>
      <c r="AS433" s="200"/>
      <c r="AT433" s="200"/>
      <c r="AU433" s="339" t="s">
        <v>466</v>
      </c>
      <c r="AV433" s="200"/>
      <c r="AW433" s="200"/>
      <c r="AX433" s="340"/>
    </row>
    <row r="434" spans="1:50" ht="23.25" customHeight="1" x14ac:dyDescent="0.15">
      <c r="A434" s="182"/>
      <c r="B434" s="179"/>
      <c r="C434" s="173"/>
      <c r="D434" s="179"/>
      <c r="E434" s="341"/>
      <c r="F434" s="342"/>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9" t="s">
        <v>466</v>
      </c>
      <c r="AF434" s="200"/>
      <c r="AG434" s="200"/>
      <c r="AH434" s="340"/>
      <c r="AI434" s="339" t="s">
        <v>466</v>
      </c>
      <c r="AJ434" s="200"/>
      <c r="AK434" s="200"/>
      <c r="AL434" s="340"/>
      <c r="AM434" s="339" t="s">
        <v>466</v>
      </c>
      <c r="AN434" s="200"/>
      <c r="AO434" s="200"/>
      <c r="AP434" s="340"/>
      <c r="AQ434" s="339" t="s">
        <v>466</v>
      </c>
      <c r="AR434" s="200"/>
      <c r="AS434" s="200"/>
      <c r="AT434" s="340"/>
      <c r="AU434" s="339" t="s">
        <v>466</v>
      </c>
      <c r="AV434" s="200"/>
      <c r="AW434" s="200"/>
      <c r="AX434" s="340"/>
    </row>
    <row r="435" spans="1:50" ht="23.25" customHeight="1" x14ac:dyDescent="0.15">
      <c r="A435" s="182"/>
      <c r="B435" s="179"/>
      <c r="C435" s="173"/>
      <c r="D435" s="179"/>
      <c r="E435" s="341"/>
      <c r="F435" s="342"/>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9" t="s">
        <v>466</v>
      </c>
      <c r="AF435" s="200"/>
      <c r="AG435" s="200"/>
      <c r="AH435" s="340"/>
      <c r="AI435" s="339" t="s">
        <v>466</v>
      </c>
      <c r="AJ435" s="200"/>
      <c r="AK435" s="200"/>
      <c r="AL435" s="340"/>
      <c r="AM435" s="339" t="s">
        <v>466</v>
      </c>
      <c r="AN435" s="200"/>
      <c r="AO435" s="200"/>
      <c r="AP435" s="340"/>
      <c r="AQ435" s="339" t="s">
        <v>466</v>
      </c>
      <c r="AR435" s="200"/>
      <c r="AS435" s="200"/>
      <c r="AT435" s="340"/>
      <c r="AU435" s="339" t="s">
        <v>466</v>
      </c>
      <c r="AV435" s="200"/>
      <c r="AW435" s="200"/>
      <c r="AX435" s="340"/>
    </row>
    <row r="436" spans="1:50" ht="18.75" hidden="1" customHeight="1" x14ac:dyDescent="0.15">
      <c r="A436" s="182"/>
      <c r="B436" s="179"/>
      <c r="C436" s="173"/>
      <c r="D436" s="179"/>
      <c r="E436" s="341" t="s">
        <v>373</v>
      </c>
      <c r="F436" s="342"/>
      <c r="G436" s="343"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41"/>
      <c r="F437" s="342"/>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41"/>
      <c r="F438" s="342"/>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182"/>
      <c r="B439" s="179"/>
      <c r="C439" s="173"/>
      <c r="D439" s="179"/>
      <c r="E439" s="341"/>
      <c r="F439" s="342"/>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182"/>
      <c r="B440" s="179"/>
      <c r="C440" s="173"/>
      <c r="D440" s="179"/>
      <c r="E440" s="341"/>
      <c r="F440" s="342"/>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182"/>
      <c r="B441" s="179"/>
      <c r="C441" s="173"/>
      <c r="D441" s="179"/>
      <c r="E441" s="341" t="s">
        <v>373</v>
      </c>
      <c r="F441" s="342"/>
      <c r="G441" s="343"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1"/>
      <c r="F442" s="342"/>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41"/>
      <c r="F443" s="342"/>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182"/>
      <c r="B444" s="179"/>
      <c r="C444" s="173"/>
      <c r="D444" s="179"/>
      <c r="E444" s="341"/>
      <c r="F444" s="342"/>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182"/>
      <c r="B445" s="179"/>
      <c r="C445" s="173"/>
      <c r="D445" s="179"/>
      <c r="E445" s="341"/>
      <c r="F445" s="342"/>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182"/>
      <c r="B446" s="179"/>
      <c r="C446" s="173"/>
      <c r="D446" s="179"/>
      <c r="E446" s="341" t="s">
        <v>373</v>
      </c>
      <c r="F446" s="342"/>
      <c r="G446" s="343"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1"/>
      <c r="F447" s="342"/>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41"/>
      <c r="F448" s="342"/>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182"/>
      <c r="B449" s="179"/>
      <c r="C449" s="173"/>
      <c r="D449" s="179"/>
      <c r="E449" s="341"/>
      <c r="F449" s="342"/>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182"/>
      <c r="B450" s="179"/>
      <c r="C450" s="173"/>
      <c r="D450" s="179"/>
      <c r="E450" s="341"/>
      <c r="F450" s="342"/>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182"/>
      <c r="B451" s="179"/>
      <c r="C451" s="173"/>
      <c r="D451" s="179"/>
      <c r="E451" s="341" t="s">
        <v>373</v>
      </c>
      <c r="F451" s="342"/>
      <c r="G451" s="343"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1"/>
      <c r="F452" s="342"/>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41"/>
      <c r="F453" s="342"/>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182"/>
      <c r="B454" s="179"/>
      <c r="C454" s="173"/>
      <c r="D454" s="179"/>
      <c r="E454" s="341"/>
      <c r="F454" s="342"/>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182"/>
      <c r="B455" s="179"/>
      <c r="C455" s="173"/>
      <c r="D455" s="179"/>
      <c r="E455" s="341"/>
      <c r="F455" s="342"/>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customHeight="1" x14ac:dyDescent="0.15">
      <c r="A456" s="182"/>
      <c r="B456" s="179"/>
      <c r="C456" s="173"/>
      <c r="D456" s="179"/>
      <c r="E456" s="341" t="s">
        <v>374</v>
      </c>
      <c r="F456" s="342"/>
      <c r="G456" s="343"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41"/>
      <c r="F457" s="342"/>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98" t="s">
        <v>586</v>
      </c>
      <c r="AR457" s="193"/>
      <c r="AS457" s="126" t="s">
        <v>356</v>
      </c>
      <c r="AT457" s="127"/>
      <c r="AU457" s="193" t="s">
        <v>587</v>
      </c>
      <c r="AV457" s="193"/>
      <c r="AW457" s="126" t="s">
        <v>300</v>
      </c>
      <c r="AX457" s="188"/>
    </row>
    <row r="458" spans="1:50" ht="23.25" customHeight="1" x14ac:dyDescent="0.15">
      <c r="A458" s="182"/>
      <c r="B458" s="179"/>
      <c r="C458" s="173"/>
      <c r="D458" s="179"/>
      <c r="E458" s="341"/>
      <c r="F458" s="342"/>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9" t="s">
        <v>466</v>
      </c>
      <c r="AF458" s="200"/>
      <c r="AG458" s="200"/>
      <c r="AH458" s="200"/>
      <c r="AI458" s="339" t="s">
        <v>466</v>
      </c>
      <c r="AJ458" s="200"/>
      <c r="AK458" s="200"/>
      <c r="AL458" s="200"/>
      <c r="AM458" s="339" t="s">
        <v>466</v>
      </c>
      <c r="AN458" s="200"/>
      <c r="AO458" s="200"/>
      <c r="AP458" s="200"/>
      <c r="AQ458" s="339" t="s">
        <v>466</v>
      </c>
      <c r="AR458" s="200"/>
      <c r="AS458" s="200"/>
      <c r="AT458" s="200"/>
      <c r="AU458" s="339" t="s">
        <v>466</v>
      </c>
      <c r="AV458" s="200"/>
      <c r="AW458" s="200"/>
      <c r="AX458" s="340"/>
    </row>
    <row r="459" spans="1:50" ht="23.25" customHeight="1" x14ac:dyDescent="0.15">
      <c r="A459" s="182"/>
      <c r="B459" s="179"/>
      <c r="C459" s="173"/>
      <c r="D459" s="179"/>
      <c r="E459" s="341"/>
      <c r="F459" s="342"/>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9" t="s">
        <v>466</v>
      </c>
      <c r="AF459" s="200"/>
      <c r="AG459" s="200"/>
      <c r="AH459" s="340"/>
      <c r="AI459" s="339" t="s">
        <v>466</v>
      </c>
      <c r="AJ459" s="200"/>
      <c r="AK459" s="200"/>
      <c r="AL459" s="340"/>
      <c r="AM459" s="339" t="s">
        <v>466</v>
      </c>
      <c r="AN459" s="200"/>
      <c r="AO459" s="200"/>
      <c r="AP459" s="340"/>
      <c r="AQ459" s="339" t="s">
        <v>466</v>
      </c>
      <c r="AR459" s="200"/>
      <c r="AS459" s="200"/>
      <c r="AT459" s="340"/>
      <c r="AU459" s="339" t="s">
        <v>466</v>
      </c>
      <c r="AV459" s="200"/>
      <c r="AW459" s="200"/>
      <c r="AX459" s="340"/>
    </row>
    <row r="460" spans="1:50" ht="23.25" customHeight="1" x14ac:dyDescent="0.15">
      <c r="A460" s="182"/>
      <c r="B460" s="179"/>
      <c r="C460" s="173"/>
      <c r="D460" s="179"/>
      <c r="E460" s="341"/>
      <c r="F460" s="342"/>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9" t="s">
        <v>466</v>
      </c>
      <c r="AF460" s="200"/>
      <c r="AG460" s="200"/>
      <c r="AH460" s="340"/>
      <c r="AI460" s="339" t="s">
        <v>466</v>
      </c>
      <c r="AJ460" s="200"/>
      <c r="AK460" s="200"/>
      <c r="AL460" s="340"/>
      <c r="AM460" s="339" t="s">
        <v>466</v>
      </c>
      <c r="AN460" s="200"/>
      <c r="AO460" s="200"/>
      <c r="AP460" s="340"/>
      <c r="AQ460" s="339" t="s">
        <v>466</v>
      </c>
      <c r="AR460" s="200"/>
      <c r="AS460" s="200"/>
      <c r="AT460" s="340"/>
      <c r="AU460" s="339" t="s">
        <v>466</v>
      </c>
      <c r="AV460" s="200"/>
      <c r="AW460" s="200"/>
      <c r="AX460" s="340"/>
    </row>
    <row r="461" spans="1:50" ht="18.75" hidden="1" customHeight="1" x14ac:dyDescent="0.15">
      <c r="A461" s="182"/>
      <c r="B461" s="179"/>
      <c r="C461" s="173"/>
      <c r="D461" s="179"/>
      <c r="E461" s="341" t="s">
        <v>374</v>
      </c>
      <c r="F461" s="342"/>
      <c r="G461" s="343"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1"/>
      <c r="F462" s="342"/>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41"/>
      <c r="F463" s="342"/>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182"/>
      <c r="B464" s="179"/>
      <c r="C464" s="173"/>
      <c r="D464" s="179"/>
      <c r="E464" s="341"/>
      <c r="F464" s="342"/>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182"/>
      <c r="B465" s="179"/>
      <c r="C465" s="173"/>
      <c r="D465" s="179"/>
      <c r="E465" s="341"/>
      <c r="F465" s="342"/>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182"/>
      <c r="B466" s="179"/>
      <c r="C466" s="173"/>
      <c r="D466" s="179"/>
      <c r="E466" s="341" t="s">
        <v>374</v>
      </c>
      <c r="F466" s="342"/>
      <c r="G466" s="343"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1"/>
      <c r="F467" s="342"/>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41"/>
      <c r="F468" s="342"/>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182"/>
      <c r="B469" s="179"/>
      <c r="C469" s="173"/>
      <c r="D469" s="179"/>
      <c r="E469" s="341"/>
      <c r="F469" s="342"/>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182"/>
      <c r="B470" s="179"/>
      <c r="C470" s="173"/>
      <c r="D470" s="179"/>
      <c r="E470" s="341"/>
      <c r="F470" s="342"/>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182"/>
      <c r="B471" s="179"/>
      <c r="C471" s="173"/>
      <c r="D471" s="179"/>
      <c r="E471" s="341" t="s">
        <v>374</v>
      </c>
      <c r="F471" s="342"/>
      <c r="G471" s="343"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1"/>
      <c r="F472" s="342"/>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41"/>
      <c r="F473" s="342"/>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182"/>
      <c r="B474" s="179"/>
      <c r="C474" s="173"/>
      <c r="D474" s="179"/>
      <c r="E474" s="341"/>
      <c r="F474" s="342"/>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182"/>
      <c r="B475" s="179"/>
      <c r="C475" s="173"/>
      <c r="D475" s="179"/>
      <c r="E475" s="341"/>
      <c r="F475" s="342"/>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182"/>
      <c r="B476" s="179"/>
      <c r="C476" s="173"/>
      <c r="D476" s="179"/>
      <c r="E476" s="341" t="s">
        <v>374</v>
      </c>
      <c r="F476" s="342"/>
      <c r="G476" s="343"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1"/>
      <c r="F477" s="342"/>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41"/>
      <c r="F478" s="342"/>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182"/>
      <c r="B479" s="179"/>
      <c r="C479" s="173"/>
      <c r="D479" s="179"/>
      <c r="E479" s="341"/>
      <c r="F479" s="342"/>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182"/>
      <c r="B480" s="179"/>
      <c r="C480" s="173"/>
      <c r="D480" s="179"/>
      <c r="E480" s="341"/>
      <c r="F480" s="342"/>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182"/>
      <c r="B485" s="179"/>
      <c r="C485" s="173"/>
      <c r="D485" s="179"/>
      <c r="E485" s="341" t="s">
        <v>373</v>
      </c>
      <c r="F485" s="342"/>
      <c r="G485" s="343"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1"/>
      <c r="F486" s="342"/>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41"/>
      <c r="F487" s="342"/>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182"/>
      <c r="B488" s="179"/>
      <c r="C488" s="173"/>
      <c r="D488" s="179"/>
      <c r="E488" s="341"/>
      <c r="F488" s="342"/>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182"/>
      <c r="B489" s="179"/>
      <c r="C489" s="173"/>
      <c r="D489" s="179"/>
      <c r="E489" s="341"/>
      <c r="F489" s="342"/>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182"/>
      <c r="B490" s="179"/>
      <c r="C490" s="173"/>
      <c r="D490" s="179"/>
      <c r="E490" s="341" t="s">
        <v>373</v>
      </c>
      <c r="F490" s="342"/>
      <c r="G490" s="343"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1"/>
      <c r="F491" s="342"/>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41"/>
      <c r="F492" s="342"/>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182"/>
      <c r="B493" s="179"/>
      <c r="C493" s="173"/>
      <c r="D493" s="179"/>
      <c r="E493" s="341"/>
      <c r="F493" s="342"/>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182"/>
      <c r="B494" s="179"/>
      <c r="C494" s="173"/>
      <c r="D494" s="179"/>
      <c r="E494" s="341"/>
      <c r="F494" s="342"/>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182"/>
      <c r="B495" s="179"/>
      <c r="C495" s="173"/>
      <c r="D495" s="179"/>
      <c r="E495" s="341" t="s">
        <v>373</v>
      </c>
      <c r="F495" s="342"/>
      <c r="G495" s="343"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1"/>
      <c r="F496" s="342"/>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41"/>
      <c r="F497" s="342"/>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182"/>
      <c r="B498" s="179"/>
      <c r="C498" s="173"/>
      <c r="D498" s="179"/>
      <c r="E498" s="341"/>
      <c r="F498" s="342"/>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182"/>
      <c r="B499" s="179"/>
      <c r="C499" s="173"/>
      <c r="D499" s="179"/>
      <c r="E499" s="341"/>
      <c r="F499" s="342"/>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182"/>
      <c r="B500" s="179"/>
      <c r="C500" s="173"/>
      <c r="D500" s="179"/>
      <c r="E500" s="341" t="s">
        <v>373</v>
      </c>
      <c r="F500" s="342"/>
      <c r="G500" s="343"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1"/>
      <c r="F501" s="342"/>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41"/>
      <c r="F502" s="342"/>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182"/>
      <c r="B503" s="179"/>
      <c r="C503" s="173"/>
      <c r="D503" s="179"/>
      <c r="E503" s="341"/>
      <c r="F503" s="342"/>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182"/>
      <c r="B504" s="179"/>
      <c r="C504" s="173"/>
      <c r="D504" s="179"/>
      <c r="E504" s="341"/>
      <c r="F504" s="342"/>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182"/>
      <c r="B505" s="179"/>
      <c r="C505" s="173"/>
      <c r="D505" s="179"/>
      <c r="E505" s="341" t="s">
        <v>373</v>
      </c>
      <c r="F505" s="342"/>
      <c r="G505" s="343"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1"/>
      <c r="F506" s="342"/>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41"/>
      <c r="F507" s="342"/>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182"/>
      <c r="B508" s="179"/>
      <c r="C508" s="173"/>
      <c r="D508" s="179"/>
      <c r="E508" s="341"/>
      <c r="F508" s="342"/>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182"/>
      <c r="B509" s="179"/>
      <c r="C509" s="173"/>
      <c r="D509" s="179"/>
      <c r="E509" s="341"/>
      <c r="F509" s="342"/>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182"/>
      <c r="B510" s="179"/>
      <c r="C510" s="173"/>
      <c r="D510" s="179"/>
      <c r="E510" s="341" t="s">
        <v>374</v>
      </c>
      <c r="F510" s="342"/>
      <c r="G510" s="343"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1"/>
      <c r="F511" s="342"/>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41"/>
      <c r="F512" s="342"/>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182"/>
      <c r="B513" s="179"/>
      <c r="C513" s="173"/>
      <c r="D513" s="179"/>
      <c r="E513" s="341"/>
      <c r="F513" s="342"/>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182"/>
      <c r="B514" s="179"/>
      <c r="C514" s="173"/>
      <c r="D514" s="179"/>
      <c r="E514" s="341"/>
      <c r="F514" s="342"/>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182"/>
      <c r="B515" s="179"/>
      <c r="C515" s="173"/>
      <c r="D515" s="179"/>
      <c r="E515" s="341" t="s">
        <v>374</v>
      </c>
      <c r="F515" s="342"/>
      <c r="G515" s="343"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1"/>
      <c r="F516" s="342"/>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41"/>
      <c r="F517" s="342"/>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182"/>
      <c r="B518" s="179"/>
      <c r="C518" s="173"/>
      <c r="D518" s="179"/>
      <c r="E518" s="341"/>
      <c r="F518" s="342"/>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182"/>
      <c r="B519" s="179"/>
      <c r="C519" s="173"/>
      <c r="D519" s="179"/>
      <c r="E519" s="341"/>
      <c r="F519" s="342"/>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182"/>
      <c r="B520" s="179"/>
      <c r="C520" s="173"/>
      <c r="D520" s="179"/>
      <c r="E520" s="341" t="s">
        <v>374</v>
      </c>
      <c r="F520" s="342"/>
      <c r="G520" s="343"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1"/>
      <c r="F521" s="342"/>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41"/>
      <c r="F522" s="342"/>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182"/>
      <c r="B523" s="179"/>
      <c r="C523" s="173"/>
      <c r="D523" s="179"/>
      <c r="E523" s="341"/>
      <c r="F523" s="342"/>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182"/>
      <c r="B524" s="179"/>
      <c r="C524" s="173"/>
      <c r="D524" s="179"/>
      <c r="E524" s="341"/>
      <c r="F524" s="342"/>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182"/>
      <c r="B525" s="179"/>
      <c r="C525" s="173"/>
      <c r="D525" s="179"/>
      <c r="E525" s="341" t="s">
        <v>374</v>
      </c>
      <c r="F525" s="342"/>
      <c r="G525" s="343"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1"/>
      <c r="F526" s="342"/>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41"/>
      <c r="F527" s="342"/>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182"/>
      <c r="B528" s="179"/>
      <c r="C528" s="173"/>
      <c r="D528" s="179"/>
      <c r="E528" s="341"/>
      <c r="F528" s="342"/>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182"/>
      <c r="B529" s="179"/>
      <c r="C529" s="173"/>
      <c r="D529" s="179"/>
      <c r="E529" s="341"/>
      <c r="F529" s="342"/>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182"/>
      <c r="B530" s="179"/>
      <c r="C530" s="173"/>
      <c r="D530" s="179"/>
      <c r="E530" s="341" t="s">
        <v>374</v>
      </c>
      <c r="F530" s="342"/>
      <c r="G530" s="343"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1"/>
      <c r="F531" s="342"/>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41"/>
      <c r="F532" s="342"/>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182"/>
      <c r="B533" s="179"/>
      <c r="C533" s="173"/>
      <c r="D533" s="179"/>
      <c r="E533" s="341"/>
      <c r="F533" s="342"/>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182"/>
      <c r="B534" s="179"/>
      <c r="C534" s="173"/>
      <c r="D534" s="179"/>
      <c r="E534" s="341"/>
      <c r="F534" s="342"/>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182"/>
      <c r="B539" s="179"/>
      <c r="C539" s="173"/>
      <c r="D539" s="179"/>
      <c r="E539" s="341" t="s">
        <v>373</v>
      </c>
      <c r="F539" s="342"/>
      <c r="G539" s="343"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1"/>
      <c r="F540" s="342"/>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41"/>
      <c r="F541" s="342"/>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182"/>
      <c r="B542" s="179"/>
      <c r="C542" s="173"/>
      <c r="D542" s="179"/>
      <c r="E542" s="341"/>
      <c r="F542" s="342"/>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182"/>
      <c r="B543" s="179"/>
      <c r="C543" s="173"/>
      <c r="D543" s="179"/>
      <c r="E543" s="341"/>
      <c r="F543" s="342"/>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182"/>
      <c r="B544" s="179"/>
      <c r="C544" s="173"/>
      <c r="D544" s="179"/>
      <c r="E544" s="341" t="s">
        <v>373</v>
      </c>
      <c r="F544" s="342"/>
      <c r="G544" s="343"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1"/>
      <c r="F545" s="342"/>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41"/>
      <c r="F546" s="342"/>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182"/>
      <c r="B547" s="179"/>
      <c r="C547" s="173"/>
      <c r="D547" s="179"/>
      <c r="E547" s="341"/>
      <c r="F547" s="342"/>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182"/>
      <c r="B548" s="179"/>
      <c r="C548" s="173"/>
      <c r="D548" s="179"/>
      <c r="E548" s="341"/>
      <c r="F548" s="342"/>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182"/>
      <c r="B549" s="179"/>
      <c r="C549" s="173"/>
      <c r="D549" s="179"/>
      <c r="E549" s="341" t="s">
        <v>373</v>
      </c>
      <c r="F549" s="342"/>
      <c r="G549" s="343"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1"/>
      <c r="F550" s="342"/>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41"/>
      <c r="F551" s="342"/>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182"/>
      <c r="B552" s="179"/>
      <c r="C552" s="173"/>
      <c r="D552" s="179"/>
      <c r="E552" s="341"/>
      <c r="F552" s="342"/>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182"/>
      <c r="B553" s="179"/>
      <c r="C553" s="173"/>
      <c r="D553" s="179"/>
      <c r="E553" s="341"/>
      <c r="F553" s="342"/>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182"/>
      <c r="B554" s="179"/>
      <c r="C554" s="173"/>
      <c r="D554" s="179"/>
      <c r="E554" s="341" t="s">
        <v>373</v>
      </c>
      <c r="F554" s="342"/>
      <c r="G554" s="343"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1"/>
      <c r="F555" s="342"/>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41"/>
      <c r="F556" s="342"/>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182"/>
      <c r="B557" s="179"/>
      <c r="C557" s="173"/>
      <c r="D557" s="179"/>
      <c r="E557" s="341"/>
      <c r="F557" s="342"/>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182"/>
      <c r="B558" s="179"/>
      <c r="C558" s="173"/>
      <c r="D558" s="179"/>
      <c r="E558" s="341"/>
      <c r="F558" s="342"/>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182"/>
      <c r="B559" s="179"/>
      <c r="C559" s="173"/>
      <c r="D559" s="179"/>
      <c r="E559" s="341" t="s">
        <v>373</v>
      </c>
      <c r="F559" s="342"/>
      <c r="G559" s="343"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1"/>
      <c r="F560" s="342"/>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41"/>
      <c r="F561" s="342"/>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182"/>
      <c r="B562" s="179"/>
      <c r="C562" s="173"/>
      <c r="D562" s="179"/>
      <c r="E562" s="341"/>
      <c r="F562" s="342"/>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182"/>
      <c r="B563" s="179"/>
      <c r="C563" s="173"/>
      <c r="D563" s="179"/>
      <c r="E563" s="341"/>
      <c r="F563" s="342"/>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182"/>
      <c r="B564" s="179"/>
      <c r="C564" s="173"/>
      <c r="D564" s="179"/>
      <c r="E564" s="341" t="s">
        <v>374</v>
      </c>
      <c r="F564" s="342"/>
      <c r="G564" s="343"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1"/>
      <c r="F565" s="342"/>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41"/>
      <c r="F566" s="342"/>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182"/>
      <c r="B567" s="179"/>
      <c r="C567" s="173"/>
      <c r="D567" s="179"/>
      <c r="E567" s="341"/>
      <c r="F567" s="342"/>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182"/>
      <c r="B568" s="179"/>
      <c r="C568" s="173"/>
      <c r="D568" s="179"/>
      <c r="E568" s="341"/>
      <c r="F568" s="342"/>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182"/>
      <c r="B569" s="179"/>
      <c r="C569" s="173"/>
      <c r="D569" s="179"/>
      <c r="E569" s="341" t="s">
        <v>374</v>
      </c>
      <c r="F569" s="342"/>
      <c r="G569" s="343"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1"/>
      <c r="F570" s="342"/>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41"/>
      <c r="F571" s="342"/>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182"/>
      <c r="B572" s="179"/>
      <c r="C572" s="173"/>
      <c r="D572" s="179"/>
      <c r="E572" s="341"/>
      <c r="F572" s="342"/>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182"/>
      <c r="B573" s="179"/>
      <c r="C573" s="173"/>
      <c r="D573" s="179"/>
      <c r="E573" s="341"/>
      <c r="F573" s="342"/>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182"/>
      <c r="B574" s="179"/>
      <c r="C574" s="173"/>
      <c r="D574" s="179"/>
      <c r="E574" s="341" t="s">
        <v>374</v>
      </c>
      <c r="F574" s="342"/>
      <c r="G574" s="343"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1"/>
      <c r="F575" s="342"/>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41"/>
      <c r="F576" s="342"/>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182"/>
      <c r="B577" s="179"/>
      <c r="C577" s="173"/>
      <c r="D577" s="179"/>
      <c r="E577" s="341"/>
      <c r="F577" s="342"/>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182"/>
      <c r="B578" s="179"/>
      <c r="C578" s="173"/>
      <c r="D578" s="179"/>
      <c r="E578" s="341"/>
      <c r="F578" s="342"/>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182"/>
      <c r="B579" s="179"/>
      <c r="C579" s="173"/>
      <c r="D579" s="179"/>
      <c r="E579" s="341" t="s">
        <v>374</v>
      </c>
      <c r="F579" s="342"/>
      <c r="G579" s="343"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1"/>
      <c r="F580" s="342"/>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41"/>
      <c r="F581" s="342"/>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182"/>
      <c r="B582" s="179"/>
      <c r="C582" s="173"/>
      <c r="D582" s="179"/>
      <c r="E582" s="341"/>
      <c r="F582" s="342"/>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182"/>
      <c r="B583" s="179"/>
      <c r="C583" s="173"/>
      <c r="D583" s="179"/>
      <c r="E583" s="341"/>
      <c r="F583" s="342"/>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182"/>
      <c r="B584" s="179"/>
      <c r="C584" s="173"/>
      <c r="D584" s="179"/>
      <c r="E584" s="341" t="s">
        <v>374</v>
      </c>
      <c r="F584" s="342"/>
      <c r="G584" s="343"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1"/>
      <c r="F585" s="342"/>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41"/>
      <c r="F586" s="342"/>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182"/>
      <c r="B587" s="179"/>
      <c r="C587" s="173"/>
      <c r="D587" s="179"/>
      <c r="E587" s="341"/>
      <c r="F587" s="342"/>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182"/>
      <c r="B588" s="179"/>
      <c r="C588" s="173"/>
      <c r="D588" s="179"/>
      <c r="E588" s="341"/>
      <c r="F588" s="342"/>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642</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182"/>
      <c r="B593" s="179"/>
      <c r="C593" s="173"/>
      <c r="D593" s="179"/>
      <c r="E593" s="341" t="s">
        <v>373</v>
      </c>
      <c r="F593" s="342"/>
      <c r="G593" s="343"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1"/>
      <c r="F594" s="342"/>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41"/>
      <c r="F595" s="342"/>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182"/>
      <c r="B596" s="179"/>
      <c r="C596" s="173"/>
      <c r="D596" s="179"/>
      <c r="E596" s="341"/>
      <c r="F596" s="342"/>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182"/>
      <c r="B597" s="179"/>
      <c r="C597" s="173"/>
      <c r="D597" s="179"/>
      <c r="E597" s="341"/>
      <c r="F597" s="342"/>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182"/>
      <c r="B598" s="179"/>
      <c r="C598" s="173"/>
      <c r="D598" s="179"/>
      <c r="E598" s="341" t="s">
        <v>373</v>
      </c>
      <c r="F598" s="342"/>
      <c r="G598" s="343"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1"/>
      <c r="F599" s="342"/>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41"/>
      <c r="F600" s="342"/>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182"/>
      <c r="B601" s="179"/>
      <c r="C601" s="173"/>
      <c r="D601" s="179"/>
      <c r="E601" s="341"/>
      <c r="F601" s="342"/>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182"/>
      <c r="B602" s="179"/>
      <c r="C602" s="173"/>
      <c r="D602" s="179"/>
      <c r="E602" s="341"/>
      <c r="F602" s="342"/>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182"/>
      <c r="B603" s="179"/>
      <c r="C603" s="173"/>
      <c r="D603" s="179"/>
      <c r="E603" s="341" t="s">
        <v>373</v>
      </c>
      <c r="F603" s="342"/>
      <c r="G603" s="343"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1"/>
      <c r="F604" s="342"/>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41"/>
      <c r="F605" s="342"/>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182"/>
      <c r="B606" s="179"/>
      <c r="C606" s="173"/>
      <c r="D606" s="179"/>
      <c r="E606" s="341"/>
      <c r="F606" s="342"/>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182"/>
      <c r="B607" s="179"/>
      <c r="C607" s="173"/>
      <c r="D607" s="179"/>
      <c r="E607" s="341"/>
      <c r="F607" s="342"/>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182"/>
      <c r="B608" s="179"/>
      <c r="C608" s="173"/>
      <c r="D608" s="179"/>
      <c r="E608" s="341" t="s">
        <v>373</v>
      </c>
      <c r="F608" s="342"/>
      <c r="G608" s="343"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1"/>
      <c r="F609" s="342"/>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41"/>
      <c r="F610" s="342"/>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182"/>
      <c r="B611" s="179"/>
      <c r="C611" s="173"/>
      <c r="D611" s="179"/>
      <c r="E611" s="341"/>
      <c r="F611" s="342"/>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182"/>
      <c r="B612" s="179"/>
      <c r="C612" s="173"/>
      <c r="D612" s="179"/>
      <c r="E612" s="341"/>
      <c r="F612" s="342"/>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182"/>
      <c r="B613" s="179"/>
      <c r="C613" s="173"/>
      <c r="D613" s="179"/>
      <c r="E613" s="341" t="s">
        <v>373</v>
      </c>
      <c r="F613" s="342"/>
      <c r="G613" s="343"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1"/>
      <c r="F614" s="342"/>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41"/>
      <c r="F615" s="342"/>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182"/>
      <c r="B616" s="179"/>
      <c r="C616" s="173"/>
      <c r="D616" s="179"/>
      <c r="E616" s="341"/>
      <c r="F616" s="342"/>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182"/>
      <c r="B617" s="179"/>
      <c r="C617" s="173"/>
      <c r="D617" s="179"/>
      <c r="E617" s="341"/>
      <c r="F617" s="342"/>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182"/>
      <c r="B618" s="179"/>
      <c r="C618" s="173"/>
      <c r="D618" s="179"/>
      <c r="E618" s="341" t="s">
        <v>374</v>
      </c>
      <c r="F618" s="342"/>
      <c r="G618" s="343"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1"/>
      <c r="F619" s="342"/>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41"/>
      <c r="F620" s="342"/>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182"/>
      <c r="B621" s="179"/>
      <c r="C621" s="173"/>
      <c r="D621" s="179"/>
      <c r="E621" s="341"/>
      <c r="F621" s="342"/>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182"/>
      <c r="B622" s="179"/>
      <c r="C622" s="173"/>
      <c r="D622" s="179"/>
      <c r="E622" s="341"/>
      <c r="F622" s="342"/>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182"/>
      <c r="B623" s="179"/>
      <c r="C623" s="173"/>
      <c r="D623" s="179"/>
      <c r="E623" s="341" t="s">
        <v>374</v>
      </c>
      <c r="F623" s="342"/>
      <c r="G623" s="343"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1"/>
      <c r="F624" s="342"/>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41"/>
      <c r="F625" s="342"/>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182"/>
      <c r="B626" s="179"/>
      <c r="C626" s="173"/>
      <c r="D626" s="179"/>
      <c r="E626" s="341"/>
      <c r="F626" s="342"/>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182"/>
      <c r="B627" s="179"/>
      <c r="C627" s="173"/>
      <c r="D627" s="179"/>
      <c r="E627" s="341"/>
      <c r="F627" s="342"/>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182"/>
      <c r="B628" s="179"/>
      <c r="C628" s="173"/>
      <c r="D628" s="179"/>
      <c r="E628" s="341" t="s">
        <v>374</v>
      </c>
      <c r="F628" s="342"/>
      <c r="G628" s="343"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1"/>
      <c r="F629" s="342"/>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41"/>
      <c r="F630" s="342"/>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182"/>
      <c r="B631" s="179"/>
      <c r="C631" s="173"/>
      <c r="D631" s="179"/>
      <c r="E631" s="341"/>
      <c r="F631" s="342"/>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182"/>
      <c r="B632" s="179"/>
      <c r="C632" s="173"/>
      <c r="D632" s="179"/>
      <c r="E632" s="341"/>
      <c r="F632" s="342"/>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182"/>
      <c r="B633" s="179"/>
      <c r="C633" s="173"/>
      <c r="D633" s="179"/>
      <c r="E633" s="341" t="s">
        <v>374</v>
      </c>
      <c r="F633" s="342"/>
      <c r="G633" s="343"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1"/>
      <c r="F634" s="342"/>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41"/>
      <c r="F635" s="342"/>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182"/>
      <c r="B636" s="179"/>
      <c r="C636" s="173"/>
      <c r="D636" s="179"/>
      <c r="E636" s="341"/>
      <c r="F636" s="342"/>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182"/>
      <c r="B637" s="179"/>
      <c r="C637" s="173"/>
      <c r="D637" s="179"/>
      <c r="E637" s="341"/>
      <c r="F637" s="342"/>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182"/>
      <c r="B638" s="179"/>
      <c r="C638" s="173"/>
      <c r="D638" s="179"/>
      <c r="E638" s="341" t="s">
        <v>374</v>
      </c>
      <c r="F638" s="342"/>
      <c r="G638" s="343"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1"/>
      <c r="F639" s="342"/>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41"/>
      <c r="F640" s="342"/>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182"/>
      <c r="B641" s="179"/>
      <c r="C641" s="173"/>
      <c r="D641" s="179"/>
      <c r="E641" s="341"/>
      <c r="F641" s="342"/>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182"/>
      <c r="B642" s="179"/>
      <c r="C642" s="173"/>
      <c r="D642" s="179"/>
      <c r="E642" s="341"/>
      <c r="F642" s="342"/>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182"/>
      <c r="B647" s="179"/>
      <c r="C647" s="173"/>
      <c r="D647" s="179"/>
      <c r="E647" s="341" t="s">
        <v>373</v>
      </c>
      <c r="F647" s="342"/>
      <c r="G647" s="343"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1"/>
      <c r="F648" s="342"/>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41"/>
      <c r="F649" s="342"/>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182"/>
      <c r="B650" s="179"/>
      <c r="C650" s="173"/>
      <c r="D650" s="179"/>
      <c r="E650" s="341"/>
      <c r="F650" s="342"/>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182"/>
      <c r="B651" s="179"/>
      <c r="C651" s="173"/>
      <c r="D651" s="179"/>
      <c r="E651" s="341"/>
      <c r="F651" s="342"/>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182"/>
      <c r="B652" s="179"/>
      <c r="C652" s="173"/>
      <c r="D652" s="179"/>
      <c r="E652" s="341" t="s">
        <v>373</v>
      </c>
      <c r="F652" s="342"/>
      <c r="G652" s="343"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1"/>
      <c r="F653" s="342"/>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41"/>
      <c r="F654" s="342"/>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182"/>
      <c r="B655" s="179"/>
      <c r="C655" s="173"/>
      <c r="D655" s="179"/>
      <c r="E655" s="341"/>
      <c r="F655" s="342"/>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182"/>
      <c r="B656" s="179"/>
      <c r="C656" s="173"/>
      <c r="D656" s="179"/>
      <c r="E656" s="341"/>
      <c r="F656" s="342"/>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182"/>
      <c r="B657" s="179"/>
      <c r="C657" s="173"/>
      <c r="D657" s="179"/>
      <c r="E657" s="341" t="s">
        <v>373</v>
      </c>
      <c r="F657" s="342"/>
      <c r="G657" s="343"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1"/>
      <c r="F658" s="342"/>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41"/>
      <c r="F659" s="342"/>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182"/>
      <c r="B660" s="179"/>
      <c r="C660" s="173"/>
      <c r="D660" s="179"/>
      <c r="E660" s="341"/>
      <c r="F660" s="342"/>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182"/>
      <c r="B661" s="179"/>
      <c r="C661" s="173"/>
      <c r="D661" s="179"/>
      <c r="E661" s="341"/>
      <c r="F661" s="342"/>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182"/>
      <c r="B662" s="179"/>
      <c r="C662" s="173"/>
      <c r="D662" s="179"/>
      <c r="E662" s="341" t="s">
        <v>373</v>
      </c>
      <c r="F662" s="342"/>
      <c r="G662" s="343"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1"/>
      <c r="F663" s="342"/>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41"/>
      <c r="F664" s="342"/>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182"/>
      <c r="B665" s="179"/>
      <c r="C665" s="173"/>
      <c r="D665" s="179"/>
      <c r="E665" s="341"/>
      <c r="F665" s="342"/>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182"/>
      <c r="B666" s="179"/>
      <c r="C666" s="173"/>
      <c r="D666" s="179"/>
      <c r="E666" s="341"/>
      <c r="F666" s="342"/>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182"/>
      <c r="B667" s="179"/>
      <c r="C667" s="173"/>
      <c r="D667" s="179"/>
      <c r="E667" s="341" t="s">
        <v>373</v>
      </c>
      <c r="F667" s="342"/>
      <c r="G667" s="343"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1"/>
      <c r="F668" s="342"/>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41"/>
      <c r="F669" s="342"/>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182"/>
      <c r="B670" s="179"/>
      <c r="C670" s="173"/>
      <c r="D670" s="179"/>
      <c r="E670" s="341"/>
      <c r="F670" s="342"/>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182"/>
      <c r="B671" s="179"/>
      <c r="C671" s="173"/>
      <c r="D671" s="179"/>
      <c r="E671" s="341"/>
      <c r="F671" s="342"/>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182"/>
      <c r="B672" s="179"/>
      <c r="C672" s="173"/>
      <c r="D672" s="179"/>
      <c r="E672" s="341" t="s">
        <v>374</v>
      </c>
      <c r="F672" s="342"/>
      <c r="G672" s="343"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1"/>
      <c r="F673" s="342"/>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41"/>
      <c r="F674" s="342"/>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182"/>
      <c r="B675" s="179"/>
      <c r="C675" s="173"/>
      <c r="D675" s="179"/>
      <c r="E675" s="341"/>
      <c r="F675" s="342"/>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182"/>
      <c r="B676" s="179"/>
      <c r="C676" s="173"/>
      <c r="D676" s="179"/>
      <c r="E676" s="341"/>
      <c r="F676" s="342"/>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182"/>
      <c r="B677" s="179"/>
      <c r="C677" s="173"/>
      <c r="D677" s="179"/>
      <c r="E677" s="341" t="s">
        <v>374</v>
      </c>
      <c r="F677" s="342"/>
      <c r="G677" s="343"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1"/>
      <c r="F678" s="342"/>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41"/>
      <c r="F679" s="342"/>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182"/>
      <c r="B680" s="179"/>
      <c r="C680" s="173"/>
      <c r="D680" s="179"/>
      <c r="E680" s="341"/>
      <c r="F680" s="342"/>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182"/>
      <c r="B681" s="179"/>
      <c r="C681" s="173"/>
      <c r="D681" s="179"/>
      <c r="E681" s="341"/>
      <c r="F681" s="342"/>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182"/>
      <c r="B682" s="179"/>
      <c r="C682" s="173"/>
      <c r="D682" s="179"/>
      <c r="E682" s="341" t="s">
        <v>374</v>
      </c>
      <c r="F682" s="342"/>
      <c r="G682" s="343"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1"/>
      <c r="F683" s="342"/>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41"/>
      <c r="F684" s="342"/>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182"/>
      <c r="B685" s="179"/>
      <c r="C685" s="173"/>
      <c r="D685" s="179"/>
      <c r="E685" s="341"/>
      <c r="F685" s="342"/>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182"/>
      <c r="B686" s="179"/>
      <c r="C686" s="173"/>
      <c r="D686" s="179"/>
      <c r="E686" s="341"/>
      <c r="F686" s="342"/>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182"/>
      <c r="B687" s="179"/>
      <c r="C687" s="173"/>
      <c r="D687" s="179"/>
      <c r="E687" s="341" t="s">
        <v>374</v>
      </c>
      <c r="F687" s="342"/>
      <c r="G687" s="343"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1"/>
      <c r="F688" s="342"/>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41"/>
      <c r="F689" s="342"/>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182"/>
      <c r="B690" s="179"/>
      <c r="C690" s="173"/>
      <c r="D690" s="179"/>
      <c r="E690" s="341"/>
      <c r="F690" s="342"/>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182"/>
      <c r="B691" s="179"/>
      <c r="C691" s="173"/>
      <c r="D691" s="179"/>
      <c r="E691" s="341"/>
      <c r="F691" s="342"/>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182"/>
      <c r="B692" s="179"/>
      <c r="C692" s="173"/>
      <c r="D692" s="179"/>
      <c r="E692" s="341" t="s">
        <v>374</v>
      </c>
      <c r="F692" s="342"/>
      <c r="G692" s="343"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1"/>
      <c r="F693" s="342"/>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41"/>
      <c r="F694" s="342"/>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182"/>
      <c r="B695" s="179"/>
      <c r="C695" s="173"/>
      <c r="D695" s="179"/>
      <c r="E695" s="341"/>
      <c r="F695" s="342"/>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182"/>
      <c r="B696" s="179"/>
      <c r="C696" s="173"/>
      <c r="D696" s="179"/>
      <c r="E696" s="341"/>
      <c r="F696" s="342"/>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4" t="s">
        <v>31</v>
      </c>
      <c r="AH701" s="387"/>
      <c r="AI701" s="387"/>
      <c r="AJ701" s="387"/>
      <c r="AK701" s="387"/>
      <c r="AL701" s="387"/>
      <c r="AM701" s="387"/>
      <c r="AN701" s="387"/>
      <c r="AO701" s="387"/>
      <c r="AP701" s="387"/>
      <c r="AQ701" s="387"/>
      <c r="AR701" s="387"/>
      <c r="AS701" s="387"/>
      <c r="AT701" s="387"/>
      <c r="AU701" s="387"/>
      <c r="AV701" s="387"/>
      <c r="AW701" s="387"/>
      <c r="AX701" s="835"/>
    </row>
    <row r="702" spans="1:50" ht="152.25" customHeight="1" x14ac:dyDescent="0.15">
      <c r="A702" s="882" t="s">
        <v>259</v>
      </c>
      <c r="B702" s="88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4" t="s">
        <v>550</v>
      </c>
      <c r="AE702" s="345"/>
      <c r="AF702" s="345"/>
      <c r="AG702" s="390" t="s">
        <v>589</v>
      </c>
      <c r="AH702" s="391"/>
      <c r="AI702" s="391"/>
      <c r="AJ702" s="391"/>
      <c r="AK702" s="391"/>
      <c r="AL702" s="391"/>
      <c r="AM702" s="391"/>
      <c r="AN702" s="391"/>
      <c r="AO702" s="391"/>
      <c r="AP702" s="391"/>
      <c r="AQ702" s="391"/>
      <c r="AR702" s="391"/>
      <c r="AS702" s="391"/>
      <c r="AT702" s="391"/>
      <c r="AU702" s="391"/>
      <c r="AV702" s="391"/>
      <c r="AW702" s="391"/>
      <c r="AX702" s="392"/>
    </row>
    <row r="703" spans="1:50" ht="108.75"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7"/>
      <c r="AD703" s="758" t="s">
        <v>550</v>
      </c>
      <c r="AE703" s="759"/>
      <c r="AF703" s="759"/>
      <c r="AG703" s="324" t="s">
        <v>590</v>
      </c>
      <c r="AH703" s="337"/>
      <c r="AI703" s="337"/>
      <c r="AJ703" s="337"/>
      <c r="AK703" s="337"/>
      <c r="AL703" s="337"/>
      <c r="AM703" s="337"/>
      <c r="AN703" s="337"/>
      <c r="AO703" s="337"/>
      <c r="AP703" s="337"/>
      <c r="AQ703" s="337"/>
      <c r="AR703" s="337"/>
      <c r="AS703" s="337"/>
      <c r="AT703" s="337"/>
      <c r="AU703" s="337"/>
      <c r="AV703" s="337"/>
      <c r="AW703" s="337"/>
      <c r="AX703" s="338"/>
    </row>
    <row r="704" spans="1:50" ht="27"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5" t="s">
        <v>550</v>
      </c>
      <c r="AE704" s="846"/>
      <c r="AF704" s="846"/>
      <c r="AG704" s="120" t="s">
        <v>591</v>
      </c>
      <c r="AH704" s="617"/>
      <c r="AI704" s="617"/>
      <c r="AJ704" s="617"/>
      <c r="AK704" s="617"/>
      <c r="AL704" s="617"/>
      <c r="AM704" s="617"/>
      <c r="AN704" s="617"/>
      <c r="AO704" s="617"/>
      <c r="AP704" s="617"/>
      <c r="AQ704" s="617"/>
      <c r="AR704" s="617"/>
      <c r="AS704" s="617"/>
      <c r="AT704" s="617"/>
      <c r="AU704" s="617"/>
      <c r="AV704" s="617"/>
      <c r="AW704" s="617"/>
      <c r="AX704" s="61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612" t="s">
        <v>550</v>
      </c>
      <c r="AE705" s="613"/>
      <c r="AF705" s="731"/>
      <c r="AG705" s="118" t="s">
        <v>641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7"/>
      <c r="D706" s="808"/>
      <c r="E706" s="746" t="s">
        <v>528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678" t="s">
        <v>592</v>
      </c>
      <c r="AE706" s="679"/>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9"/>
      <c r="D707" s="810"/>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678" t="s">
        <v>592</v>
      </c>
      <c r="AE707" s="679"/>
      <c r="AF707" s="680"/>
      <c r="AG707" s="663"/>
      <c r="AH707" s="664"/>
      <c r="AI707" s="664"/>
      <c r="AJ707" s="664"/>
      <c r="AK707" s="664"/>
      <c r="AL707" s="664"/>
      <c r="AM707" s="664"/>
      <c r="AN707" s="664"/>
      <c r="AO707" s="664"/>
      <c r="AP707" s="664"/>
      <c r="AQ707" s="664"/>
      <c r="AR707" s="664"/>
      <c r="AS707" s="664"/>
      <c r="AT707" s="664"/>
      <c r="AU707" s="664"/>
      <c r="AV707" s="664"/>
      <c r="AW707" s="664"/>
      <c r="AX707" s="665"/>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2" t="s">
        <v>550</v>
      </c>
      <c r="AE708" s="613"/>
      <c r="AF708" s="613"/>
      <c r="AG708" s="755" t="s">
        <v>643</v>
      </c>
      <c r="AH708" s="880"/>
      <c r="AI708" s="880"/>
      <c r="AJ708" s="880"/>
      <c r="AK708" s="880"/>
      <c r="AL708" s="880"/>
      <c r="AM708" s="880"/>
      <c r="AN708" s="880"/>
      <c r="AO708" s="880"/>
      <c r="AP708" s="880"/>
      <c r="AQ708" s="880"/>
      <c r="AR708" s="880"/>
      <c r="AS708" s="880"/>
      <c r="AT708" s="880"/>
      <c r="AU708" s="880"/>
      <c r="AV708" s="880"/>
      <c r="AW708" s="880"/>
      <c r="AX708" s="881"/>
    </row>
    <row r="709" spans="1:50" ht="26.25" customHeight="1" x14ac:dyDescent="0.15">
      <c r="A709" s="652"/>
      <c r="B709" s="654"/>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550</v>
      </c>
      <c r="AE709" s="322"/>
      <c r="AF709" s="323"/>
      <c r="AG709" s="324" t="s">
        <v>593</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550</v>
      </c>
      <c r="AE710" s="322"/>
      <c r="AF710" s="323"/>
      <c r="AG710" s="324" t="s">
        <v>594</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21" t="s">
        <v>550</v>
      </c>
      <c r="AE711" s="322"/>
      <c r="AF711" s="323"/>
      <c r="AG711" s="324" t="s">
        <v>595</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52"/>
      <c r="B712" s="654"/>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321" t="s">
        <v>596</v>
      </c>
      <c r="AE712" s="322"/>
      <c r="AF712" s="323"/>
      <c r="AG712" s="663" t="s">
        <v>466</v>
      </c>
      <c r="AH712" s="664"/>
      <c r="AI712" s="664"/>
      <c r="AJ712" s="664"/>
      <c r="AK712" s="664"/>
      <c r="AL712" s="664"/>
      <c r="AM712" s="664"/>
      <c r="AN712" s="664"/>
      <c r="AO712" s="664"/>
      <c r="AP712" s="664"/>
      <c r="AQ712" s="664"/>
      <c r="AR712" s="664"/>
      <c r="AS712" s="664"/>
      <c r="AT712" s="664"/>
      <c r="AU712" s="664"/>
      <c r="AV712" s="664"/>
      <c r="AW712" s="664"/>
      <c r="AX712" s="665"/>
    </row>
    <row r="713" spans="1:50" ht="26.25" customHeight="1" x14ac:dyDescent="0.15">
      <c r="A713" s="652"/>
      <c r="B713" s="654"/>
      <c r="C713" s="967" t="s">
        <v>489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845" t="s">
        <v>596</v>
      </c>
      <c r="AE713" s="846"/>
      <c r="AF713" s="846"/>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0" t="s">
        <v>596</v>
      </c>
      <c r="AE714" s="821"/>
      <c r="AF714" s="822"/>
      <c r="AG714" s="94" t="s">
        <v>555</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50" t="s">
        <v>40</v>
      </c>
      <c r="B715" s="797"/>
      <c r="C715" s="798" t="s">
        <v>462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69" t="s">
        <v>550</v>
      </c>
      <c r="AE715" s="670"/>
      <c r="AF715" s="671"/>
      <c r="AG715" s="755" t="s">
        <v>597</v>
      </c>
      <c r="AH715" s="756"/>
      <c r="AI715" s="756"/>
      <c r="AJ715" s="756"/>
      <c r="AK715" s="756"/>
      <c r="AL715" s="756"/>
      <c r="AM715" s="756"/>
      <c r="AN715" s="756"/>
      <c r="AO715" s="756"/>
      <c r="AP715" s="756"/>
      <c r="AQ715" s="756"/>
      <c r="AR715" s="756"/>
      <c r="AS715" s="756"/>
      <c r="AT715" s="756"/>
      <c r="AU715" s="756"/>
      <c r="AV715" s="756"/>
      <c r="AW715" s="756"/>
      <c r="AX715" s="757"/>
    </row>
    <row r="716" spans="1:50" ht="96"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550</v>
      </c>
      <c r="AE716" s="637"/>
      <c r="AF716" s="637"/>
      <c r="AG716" s="324" t="s">
        <v>598</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15">
      <c r="A717" s="652"/>
      <c r="B717" s="654"/>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550</v>
      </c>
      <c r="AE717" s="322"/>
      <c r="AF717" s="322"/>
      <c r="AG717" s="324" t="s">
        <v>599</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596</v>
      </c>
      <c r="AE718" s="322"/>
      <c r="AF718" s="322"/>
      <c r="AG718" s="120" t="s">
        <v>600</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91" t="s">
        <v>58</v>
      </c>
      <c r="B719" s="792"/>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2" t="s">
        <v>596</v>
      </c>
      <c r="AE719" s="613"/>
      <c r="AF719" s="613"/>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5"/>
      <c r="C726" s="825" t="s">
        <v>53</v>
      </c>
      <c r="D726" s="847"/>
      <c r="E726" s="847"/>
      <c r="F726" s="848"/>
      <c r="G726" s="582" t="s">
        <v>602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6"/>
      <c r="B727" s="817"/>
      <c r="C727" s="763" t="s">
        <v>57</v>
      </c>
      <c r="D727" s="764"/>
      <c r="E727" s="764"/>
      <c r="F727" s="765"/>
      <c r="G727" s="580" t="s">
        <v>603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4" t="s">
        <v>661</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t="s">
        <v>660</v>
      </c>
      <c r="B731" s="813"/>
      <c r="C731" s="813"/>
      <c r="D731" s="813"/>
      <c r="E731" s="814"/>
      <c r="F731" s="745" t="s">
        <v>659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90" t="s">
        <v>529</v>
      </c>
      <c r="B733" s="691"/>
      <c r="C733" s="691"/>
      <c r="D733" s="691"/>
      <c r="E733" s="692"/>
      <c r="F733" s="647" t="s">
        <v>658</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3" t="s">
        <v>564</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1" t="s">
        <v>431</v>
      </c>
      <c r="B737" s="203"/>
      <c r="C737" s="203"/>
      <c r="D737" s="204"/>
      <c r="E737" s="1007" t="s">
        <v>556</v>
      </c>
      <c r="F737" s="1007"/>
      <c r="G737" s="1007"/>
      <c r="H737" s="1007"/>
      <c r="I737" s="1007"/>
      <c r="J737" s="1007"/>
      <c r="K737" s="1007"/>
      <c r="L737" s="1007"/>
      <c r="M737" s="1007"/>
      <c r="N737" s="364" t="s">
        <v>358</v>
      </c>
      <c r="O737" s="364"/>
      <c r="P737" s="364"/>
      <c r="Q737" s="364"/>
      <c r="R737" s="1007" t="s">
        <v>556</v>
      </c>
      <c r="S737" s="1007"/>
      <c r="T737" s="1007"/>
      <c r="U737" s="1007"/>
      <c r="V737" s="1007"/>
      <c r="W737" s="1007"/>
      <c r="X737" s="1007"/>
      <c r="Y737" s="1007"/>
      <c r="Z737" s="1007"/>
      <c r="AA737" s="364" t="s">
        <v>359</v>
      </c>
      <c r="AB737" s="364"/>
      <c r="AC737" s="364"/>
      <c r="AD737" s="364"/>
      <c r="AE737" s="1007" t="s">
        <v>559</v>
      </c>
      <c r="AF737" s="1007"/>
      <c r="AG737" s="1007"/>
      <c r="AH737" s="1007"/>
      <c r="AI737" s="1007"/>
      <c r="AJ737" s="1007"/>
      <c r="AK737" s="1007"/>
      <c r="AL737" s="1007"/>
      <c r="AM737" s="1007"/>
      <c r="AN737" s="364" t="s">
        <v>360</v>
      </c>
      <c r="AO737" s="364"/>
      <c r="AP737" s="364"/>
      <c r="AQ737" s="364"/>
      <c r="AR737" s="1008" t="s">
        <v>560</v>
      </c>
      <c r="AS737" s="1009"/>
      <c r="AT737" s="1009"/>
      <c r="AU737" s="1009"/>
      <c r="AV737" s="1009"/>
      <c r="AW737" s="1009"/>
      <c r="AX737" s="1010"/>
      <c r="AY737" s="89"/>
      <c r="AZ737" s="89"/>
    </row>
    <row r="738" spans="1:52" ht="24.75" customHeight="1" x14ac:dyDescent="0.15">
      <c r="A738" s="1011" t="s">
        <v>361</v>
      </c>
      <c r="B738" s="203"/>
      <c r="C738" s="203"/>
      <c r="D738" s="204"/>
      <c r="E738" s="1007" t="s">
        <v>561</v>
      </c>
      <c r="F738" s="1007"/>
      <c r="G738" s="1007"/>
      <c r="H738" s="1007"/>
      <c r="I738" s="1007"/>
      <c r="J738" s="1007"/>
      <c r="K738" s="1007"/>
      <c r="L738" s="1007"/>
      <c r="M738" s="1007"/>
      <c r="N738" s="364" t="s">
        <v>362</v>
      </c>
      <c r="O738" s="364"/>
      <c r="P738" s="364"/>
      <c r="Q738" s="364"/>
      <c r="R738" s="1007" t="s">
        <v>562</v>
      </c>
      <c r="S738" s="1007"/>
      <c r="T738" s="1007"/>
      <c r="U738" s="1007"/>
      <c r="V738" s="1007"/>
      <c r="W738" s="1007"/>
      <c r="X738" s="1007"/>
      <c r="Y738" s="1007"/>
      <c r="Z738" s="1007"/>
      <c r="AA738" s="364" t="s">
        <v>482</v>
      </c>
      <c r="AB738" s="364"/>
      <c r="AC738" s="364"/>
      <c r="AD738" s="364"/>
      <c r="AE738" s="1007" t="s">
        <v>563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542</v>
      </c>
      <c r="B739" s="1016"/>
      <c r="C739" s="1016"/>
      <c r="D739" s="1017"/>
      <c r="E739" s="1018" t="s">
        <v>549</v>
      </c>
      <c r="F739" s="1019"/>
      <c r="G739" s="1019"/>
      <c r="H739" s="91" t="str">
        <f>IF(E739="", "", "(")</f>
        <v>(</v>
      </c>
      <c r="I739" s="1002"/>
      <c r="J739" s="1002"/>
      <c r="K739" s="91" t="str">
        <f>IF(OR(I739="　", I739=""), "", "-")</f>
        <v/>
      </c>
      <c r="L739" s="1003">
        <v>52</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4" t="s">
        <v>531</v>
      </c>
      <c r="B740" s="625"/>
      <c r="C740" s="625"/>
      <c r="D740" s="625"/>
      <c r="E740" s="625"/>
      <c r="F740" s="62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533</v>
      </c>
      <c r="B779" s="639"/>
      <c r="C779" s="639"/>
      <c r="D779" s="639"/>
      <c r="E779" s="639"/>
      <c r="F779" s="640"/>
      <c r="G779" s="603" t="s">
        <v>622</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645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6"/>
    </row>
    <row r="780" spans="1:50" ht="24.75" customHeight="1" x14ac:dyDescent="0.15">
      <c r="A780" s="641"/>
      <c r="B780" s="642"/>
      <c r="C780" s="642"/>
      <c r="D780" s="642"/>
      <c r="E780" s="642"/>
      <c r="F780" s="643"/>
      <c r="G780" s="825" t="s">
        <v>17</v>
      </c>
      <c r="H780" s="685"/>
      <c r="I780" s="685"/>
      <c r="J780" s="685"/>
      <c r="K780" s="685"/>
      <c r="L780" s="684" t="s">
        <v>18</v>
      </c>
      <c r="M780" s="685"/>
      <c r="N780" s="685"/>
      <c r="O780" s="685"/>
      <c r="P780" s="685"/>
      <c r="Q780" s="685"/>
      <c r="R780" s="685"/>
      <c r="S780" s="685"/>
      <c r="T780" s="685"/>
      <c r="U780" s="685"/>
      <c r="V780" s="685"/>
      <c r="W780" s="685"/>
      <c r="X780" s="686"/>
      <c r="Y780" s="666" t="s">
        <v>19</v>
      </c>
      <c r="Z780" s="667"/>
      <c r="AA780" s="667"/>
      <c r="AB780" s="811"/>
      <c r="AC780" s="825" t="s">
        <v>17</v>
      </c>
      <c r="AD780" s="685"/>
      <c r="AE780" s="685"/>
      <c r="AF780" s="685"/>
      <c r="AG780" s="685"/>
      <c r="AH780" s="684" t="s">
        <v>18</v>
      </c>
      <c r="AI780" s="685"/>
      <c r="AJ780" s="685"/>
      <c r="AK780" s="685"/>
      <c r="AL780" s="685"/>
      <c r="AM780" s="685"/>
      <c r="AN780" s="685"/>
      <c r="AO780" s="685"/>
      <c r="AP780" s="685"/>
      <c r="AQ780" s="685"/>
      <c r="AR780" s="685"/>
      <c r="AS780" s="685"/>
      <c r="AT780" s="686"/>
      <c r="AU780" s="666" t="s">
        <v>19</v>
      </c>
      <c r="AV780" s="667"/>
      <c r="AW780" s="667"/>
      <c r="AX780" s="668"/>
    </row>
    <row r="781" spans="1:50" ht="24.75" customHeight="1" x14ac:dyDescent="0.15">
      <c r="A781" s="641"/>
      <c r="B781" s="642"/>
      <c r="C781" s="642"/>
      <c r="D781" s="642"/>
      <c r="E781" s="642"/>
      <c r="F781" s="643"/>
      <c r="G781" s="687" t="s">
        <v>623</v>
      </c>
      <c r="H781" s="688"/>
      <c r="I781" s="688"/>
      <c r="J781" s="688"/>
      <c r="K781" s="689"/>
      <c r="L781" s="681" t="s">
        <v>626</v>
      </c>
      <c r="M781" s="682"/>
      <c r="N781" s="682"/>
      <c r="O781" s="682"/>
      <c r="P781" s="682"/>
      <c r="Q781" s="682"/>
      <c r="R781" s="682"/>
      <c r="S781" s="682"/>
      <c r="T781" s="682"/>
      <c r="U781" s="682"/>
      <c r="V781" s="682"/>
      <c r="W781" s="682"/>
      <c r="X781" s="683"/>
      <c r="Y781" s="393">
        <v>4</v>
      </c>
      <c r="Z781" s="394"/>
      <c r="AA781" s="394"/>
      <c r="AB781" s="818"/>
      <c r="AC781" s="687" t="s">
        <v>624</v>
      </c>
      <c r="AD781" s="688"/>
      <c r="AE781" s="688"/>
      <c r="AF781" s="688"/>
      <c r="AG781" s="689"/>
      <c r="AH781" s="681" t="s">
        <v>647</v>
      </c>
      <c r="AI781" s="682"/>
      <c r="AJ781" s="682"/>
      <c r="AK781" s="682"/>
      <c r="AL781" s="682"/>
      <c r="AM781" s="682"/>
      <c r="AN781" s="682"/>
      <c r="AO781" s="682"/>
      <c r="AP781" s="682"/>
      <c r="AQ781" s="682"/>
      <c r="AR781" s="682"/>
      <c r="AS781" s="682"/>
      <c r="AT781" s="683"/>
      <c r="AU781" s="393">
        <v>0.3</v>
      </c>
      <c r="AV781" s="394"/>
      <c r="AW781" s="394"/>
      <c r="AX781" s="395"/>
    </row>
    <row r="782" spans="1:50" ht="24.75" customHeight="1" x14ac:dyDescent="0.15">
      <c r="A782" s="641"/>
      <c r="B782" s="642"/>
      <c r="C782" s="642"/>
      <c r="D782" s="642"/>
      <c r="E782" s="642"/>
      <c r="F782" s="643"/>
      <c r="G782" s="614" t="s">
        <v>624</v>
      </c>
      <c r="H782" s="615"/>
      <c r="I782" s="615"/>
      <c r="J782" s="615"/>
      <c r="K782" s="616"/>
      <c r="L782" s="606" t="s">
        <v>627</v>
      </c>
      <c r="M782" s="607"/>
      <c r="N782" s="607"/>
      <c r="O782" s="607"/>
      <c r="P782" s="607"/>
      <c r="Q782" s="607"/>
      <c r="R782" s="607"/>
      <c r="S782" s="607"/>
      <c r="T782" s="607"/>
      <c r="U782" s="607"/>
      <c r="V782" s="607"/>
      <c r="W782" s="607"/>
      <c r="X782" s="608"/>
      <c r="Y782" s="609">
        <v>0.6</v>
      </c>
      <c r="Z782" s="610"/>
      <c r="AA782" s="610"/>
      <c r="AB782" s="622"/>
      <c r="AC782" s="614" t="s">
        <v>629</v>
      </c>
      <c r="AD782" s="615"/>
      <c r="AE782" s="615"/>
      <c r="AF782" s="615"/>
      <c r="AG782" s="616"/>
      <c r="AH782" s="606" t="s">
        <v>649</v>
      </c>
      <c r="AI782" s="607"/>
      <c r="AJ782" s="607"/>
      <c r="AK782" s="607"/>
      <c r="AL782" s="607"/>
      <c r="AM782" s="607"/>
      <c r="AN782" s="607"/>
      <c r="AO782" s="607"/>
      <c r="AP782" s="607"/>
      <c r="AQ782" s="607"/>
      <c r="AR782" s="607"/>
      <c r="AS782" s="607"/>
      <c r="AT782" s="608"/>
      <c r="AU782" s="609">
        <v>0.1</v>
      </c>
      <c r="AV782" s="610"/>
      <c r="AW782" s="610"/>
      <c r="AX782" s="611"/>
    </row>
    <row r="783" spans="1:50" ht="24.75" customHeight="1" x14ac:dyDescent="0.15">
      <c r="A783" s="641"/>
      <c r="B783" s="642"/>
      <c r="C783" s="642"/>
      <c r="D783" s="642"/>
      <c r="E783" s="642"/>
      <c r="F783" s="643"/>
      <c r="G783" s="614" t="s">
        <v>625</v>
      </c>
      <c r="H783" s="615"/>
      <c r="I783" s="615"/>
      <c r="J783" s="615"/>
      <c r="K783" s="616"/>
      <c r="L783" s="606" t="s">
        <v>628</v>
      </c>
      <c r="M783" s="607"/>
      <c r="N783" s="607"/>
      <c r="O783" s="607"/>
      <c r="P783" s="607"/>
      <c r="Q783" s="607"/>
      <c r="R783" s="607"/>
      <c r="S783" s="607"/>
      <c r="T783" s="607"/>
      <c r="U783" s="607"/>
      <c r="V783" s="607"/>
      <c r="W783" s="607"/>
      <c r="X783" s="608"/>
      <c r="Y783" s="609">
        <v>0.2</v>
      </c>
      <c r="Z783" s="610"/>
      <c r="AA783" s="610"/>
      <c r="AB783" s="622"/>
      <c r="AC783" s="614" t="s">
        <v>646</v>
      </c>
      <c r="AD783" s="615"/>
      <c r="AE783" s="615"/>
      <c r="AF783" s="615"/>
      <c r="AG783" s="616"/>
      <c r="AH783" s="606" t="s">
        <v>648</v>
      </c>
      <c r="AI783" s="607"/>
      <c r="AJ783" s="607"/>
      <c r="AK783" s="607"/>
      <c r="AL783" s="607"/>
      <c r="AM783" s="607"/>
      <c r="AN783" s="607"/>
      <c r="AO783" s="607"/>
      <c r="AP783" s="607"/>
      <c r="AQ783" s="607"/>
      <c r="AR783" s="607"/>
      <c r="AS783" s="607"/>
      <c r="AT783" s="608"/>
      <c r="AU783" s="609">
        <v>0.1</v>
      </c>
      <c r="AV783" s="610"/>
      <c r="AW783" s="610"/>
      <c r="AX783" s="611"/>
    </row>
    <row r="784" spans="1:50" ht="24.75" customHeight="1" x14ac:dyDescent="0.15">
      <c r="A784" s="641"/>
      <c r="B784" s="642"/>
      <c r="C784" s="642"/>
      <c r="D784" s="642"/>
      <c r="E784" s="642"/>
      <c r="F784" s="643"/>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2"/>
      <c r="AC784" s="614" t="s">
        <v>656</v>
      </c>
      <c r="AD784" s="615"/>
      <c r="AE784" s="615"/>
      <c r="AF784" s="615"/>
      <c r="AG784" s="616"/>
      <c r="AH784" s="606" t="s">
        <v>657</v>
      </c>
      <c r="AI784" s="607"/>
      <c r="AJ784" s="607"/>
      <c r="AK784" s="607"/>
      <c r="AL784" s="607"/>
      <c r="AM784" s="607"/>
      <c r="AN784" s="607"/>
      <c r="AO784" s="607"/>
      <c r="AP784" s="607"/>
      <c r="AQ784" s="607"/>
      <c r="AR784" s="607"/>
      <c r="AS784" s="607"/>
      <c r="AT784" s="608"/>
      <c r="AU784" s="609">
        <v>0.2</v>
      </c>
      <c r="AV784" s="610"/>
      <c r="AW784" s="610"/>
      <c r="AX784" s="611"/>
    </row>
    <row r="785" spans="1:50" ht="24.75" hidden="1" customHeight="1" x14ac:dyDescent="0.15">
      <c r="A785" s="641"/>
      <c r="B785" s="642"/>
      <c r="C785" s="642"/>
      <c r="D785" s="642"/>
      <c r="E785" s="642"/>
      <c r="F785" s="643"/>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2"/>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41"/>
      <c r="B786" s="642"/>
      <c r="C786" s="642"/>
      <c r="D786" s="642"/>
      <c r="E786" s="642"/>
      <c r="F786" s="643"/>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2"/>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41"/>
      <c r="B787" s="642"/>
      <c r="C787" s="642"/>
      <c r="D787" s="642"/>
      <c r="E787" s="642"/>
      <c r="F787" s="643"/>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2"/>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41"/>
      <c r="B788" s="642"/>
      <c r="C788" s="642"/>
      <c r="D788" s="642"/>
      <c r="E788" s="642"/>
      <c r="F788" s="643"/>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2"/>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1"/>
      <c r="B789" s="642"/>
      <c r="C789" s="642"/>
      <c r="D789" s="642"/>
      <c r="E789" s="642"/>
      <c r="F789" s="643"/>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2"/>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1"/>
      <c r="B790" s="642"/>
      <c r="C790" s="642"/>
      <c r="D790" s="642"/>
      <c r="E790" s="642"/>
      <c r="F790" s="643"/>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2"/>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4.8</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0.7</v>
      </c>
      <c r="AV791" s="842"/>
      <c r="AW791" s="842"/>
      <c r="AX791" s="844"/>
    </row>
    <row r="792" spans="1:50" ht="24.75" hidden="1" customHeight="1" x14ac:dyDescent="0.15">
      <c r="A792" s="641"/>
      <c r="B792" s="642"/>
      <c r="C792" s="642"/>
      <c r="D792" s="642"/>
      <c r="E792" s="642"/>
      <c r="F792" s="643"/>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6"/>
    </row>
    <row r="793" spans="1:50" ht="24.75" hidden="1" customHeight="1" x14ac:dyDescent="0.15">
      <c r="A793" s="641"/>
      <c r="B793" s="642"/>
      <c r="C793" s="642"/>
      <c r="D793" s="642"/>
      <c r="E793" s="642"/>
      <c r="F793" s="643"/>
      <c r="G793" s="825" t="s">
        <v>17</v>
      </c>
      <c r="H793" s="685"/>
      <c r="I793" s="685"/>
      <c r="J793" s="685"/>
      <c r="K793" s="685"/>
      <c r="L793" s="684" t="s">
        <v>18</v>
      </c>
      <c r="M793" s="685"/>
      <c r="N793" s="685"/>
      <c r="O793" s="685"/>
      <c r="P793" s="685"/>
      <c r="Q793" s="685"/>
      <c r="R793" s="685"/>
      <c r="S793" s="685"/>
      <c r="T793" s="685"/>
      <c r="U793" s="685"/>
      <c r="V793" s="685"/>
      <c r="W793" s="685"/>
      <c r="X793" s="686"/>
      <c r="Y793" s="666" t="s">
        <v>19</v>
      </c>
      <c r="Z793" s="667"/>
      <c r="AA793" s="667"/>
      <c r="AB793" s="811"/>
      <c r="AC793" s="825" t="s">
        <v>17</v>
      </c>
      <c r="AD793" s="685"/>
      <c r="AE793" s="685"/>
      <c r="AF793" s="685"/>
      <c r="AG793" s="685"/>
      <c r="AH793" s="684" t="s">
        <v>18</v>
      </c>
      <c r="AI793" s="685"/>
      <c r="AJ793" s="685"/>
      <c r="AK793" s="685"/>
      <c r="AL793" s="685"/>
      <c r="AM793" s="685"/>
      <c r="AN793" s="685"/>
      <c r="AO793" s="685"/>
      <c r="AP793" s="685"/>
      <c r="AQ793" s="685"/>
      <c r="AR793" s="685"/>
      <c r="AS793" s="685"/>
      <c r="AT793" s="686"/>
      <c r="AU793" s="666" t="s">
        <v>19</v>
      </c>
      <c r="AV793" s="667"/>
      <c r="AW793" s="667"/>
      <c r="AX793" s="668"/>
    </row>
    <row r="794" spans="1:50" ht="24.75" hidden="1" customHeight="1" x14ac:dyDescent="0.15">
      <c r="A794" s="641"/>
      <c r="B794" s="642"/>
      <c r="C794" s="642"/>
      <c r="D794" s="642"/>
      <c r="E794" s="642"/>
      <c r="F794" s="643"/>
      <c r="G794" s="687"/>
      <c r="H794" s="688"/>
      <c r="I794" s="688"/>
      <c r="J794" s="688"/>
      <c r="K794" s="689"/>
      <c r="L794" s="681"/>
      <c r="M794" s="682"/>
      <c r="N794" s="682"/>
      <c r="O794" s="682"/>
      <c r="P794" s="682"/>
      <c r="Q794" s="682"/>
      <c r="R794" s="682"/>
      <c r="S794" s="682"/>
      <c r="T794" s="682"/>
      <c r="U794" s="682"/>
      <c r="V794" s="682"/>
      <c r="W794" s="682"/>
      <c r="X794" s="683"/>
      <c r="Y794" s="393"/>
      <c r="Z794" s="394"/>
      <c r="AA794" s="394"/>
      <c r="AB794" s="818"/>
      <c r="AC794" s="687"/>
      <c r="AD794" s="688"/>
      <c r="AE794" s="688"/>
      <c r="AF794" s="688"/>
      <c r="AG794" s="689"/>
      <c r="AH794" s="681"/>
      <c r="AI794" s="682"/>
      <c r="AJ794" s="682"/>
      <c r="AK794" s="682"/>
      <c r="AL794" s="682"/>
      <c r="AM794" s="682"/>
      <c r="AN794" s="682"/>
      <c r="AO794" s="682"/>
      <c r="AP794" s="682"/>
      <c r="AQ794" s="682"/>
      <c r="AR794" s="682"/>
      <c r="AS794" s="682"/>
      <c r="AT794" s="683"/>
      <c r="AU794" s="393"/>
      <c r="AV794" s="394"/>
      <c r="AW794" s="394"/>
      <c r="AX794" s="395"/>
    </row>
    <row r="795" spans="1:50" ht="24.75" hidden="1" customHeight="1" x14ac:dyDescent="0.15">
      <c r="A795" s="641"/>
      <c r="B795" s="642"/>
      <c r="C795" s="642"/>
      <c r="D795" s="642"/>
      <c r="E795" s="642"/>
      <c r="F795" s="643"/>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2"/>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1"/>
      <c r="B796" s="642"/>
      <c r="C796" s="642"/>
      <c r="D796" s="642"/>
      <c r="E796" s="642"/>
      <c r="F796" s="643"/>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2"/>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1"/>
      <c r="B797" s="642"/>
      <c r="C797" s="642"/>
      <c r="D797" s="642"/>
      <c r="E797" s="642"/>
      <c r="F797" s="643"/>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2"/>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1"/>
      <c r="B798" s="642"/>
      <c r="C798" s="642"/>
      <c r="D798" s="642"/>
      <c r="E798" s="642"/>
      <c r="F798" s="643"/>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2"/>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1"/>
      <c r="B799" s="642"/>
      <c r="C799" s="642"/>
      <c r="D799" s="642"/>
      <c r="E799" s="642"/>
      <c r="F799" s="643"/>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2"/>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1"/>
      <c r="B800" s="642"/>
      <c r="C800" s="642"/>
      <c r="D800" s="642"/>
      <c r="E800" s="642"/>
      <c r="F800" s="643"/>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2"/>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1"/>
      <c r="B801" s="642"/>
      <c r="C801" s="642"/>
      <c r="D801" s="642"/>
      <c r="E801" s="642"/>
      <c r="F801" s="643"/>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2"/>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1"/>
      <c r="B802" s="642"/>
      <c r="C802" s="642"/>
      <c r="D802" s="642"/>
      <c r="E802" s="642"/>
      <c r="F802" s="643"/>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2"/>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1"/>
      <c r="B803" s="642"/>
      <c r="C803" s="642"/>
      <c r="D803" s="642"/>
      <c r="E803" s="642"/>
      <c r="F803" s="643"/>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2"/>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6"/>
    </row>
    <row r="806" spans="1:50" ht="24.75" hidden="1" customHeight="1" x14ac:dyDescent="0.15">
      <c r="A806" s="641"/>
      <c r="B806" s="642"/>
      <c r="C806" s="642"/>
      <c r="D806" s="642"/>
      <c r="E806" s="642"/>
      <c r="F806" s="643"/>
      <c r="G806" s="825" t="s">
        <v>17</v>
      </c>
      <c r="H806" s="685"/>
      <c r="I806" s="685"/>
      <c r="J806" s="685"/>
      <c r="K806" s="685"/>
      <c r="L806" s="684" t="s">
        <v>18</v>
      </c>
      <c r="M806" s="685"/>
      <c r="N806" s="685"/>
      <c r="O806" s="685"/>
      <c r="P806" s="685"/>
      <c r="Q806" s="685"/>
      <c r="R806" s="685"/>
      <c r="S806" s="685"/>
      <c r="T806" s="685"/>
      <c r="U806" s="685"/>
      <c r="V806" s="685"/>
      <c r="W806" s="685"/>
      <c r="X806" s="686"/>
      <c r="Y806" s="666" t="s">
        <v>19</v>
      </c>
      <c r="Z806" s="667"/>
      <c r="AA806" s="667"/>
      <c r="AB806" s="811"/>
      <c r="AC806" s="825" t="s">
        <v>17</v>
      </c>
      <c r="AD806" s="685"/>
      <c r="AE806" s="685"/>
      <c r="AF806" s="685"/>
      <c r="AG806" s="685"/>
      <c r="AH806" s="684" t="s">
        <v>18</v>
      </c>
      <c r="AI806" s="685"/>
      <c r="AJ806" s="685"/>
      <c r="AK806" s="685"/>
      <c r="AL806" s="685"/>
      <c r="AM806" s="685"/>
      <c r="AN806" s="685"/>
      <c r="AO806" s="685"/>
      <c r="AP806" s="685"/>
      <c r="AQ806" s="685"/>
      <c r="AR806" s="685"/>
      <c r="AS806" s="685"/>
      <c r="AT806" s="686"/>
      <c r="AU806" s="666" t="s">
        <v>19</v>
      </c>
      <c r="AV806" s="667"/>
      <c r="AW806" s="667"/>
      <c r="AX806" s="668"/>
    </row>
    <row r="807" spans="1:50" ht="24.75" hidden="1" customHeight="1" x14ac:dyDescent="0.15">
      <c r="A807" s="641"/>
      <c r="B807" s="642"/>
      <c r="C807" s="642"/>
      <c r="D807" s="642"/>
      <c r="E807" s="642"/>
      <c r="F807" s="643"/>
      <c r="G807" s="687"/>
      <c r="H807" s="688"/>
      <c r="I807" s="688"/>
      <c r="J807" s="688"/>
      <c r="K807" s="689"/>
      <c r="L807" s="681"/>
      <c r="M807" s="682"/>
      <c r="N807" s="682"/>
      <c r="O807" s="682"/>
      <c r="P807" s="682"/>
      <c r="Q807" s="682"/>
      <c r="R807" s="682"/>
      <c r="S807" s="682"/>
      <c r="T807" s="682"/>
      <c r="U807" s="682"/>
      <c r="V807" s="682"/>
      <c r="W807" s="682"/>
      <c r="X807" s="683"/>
      <c r="Y807" s="393"/>
      <c r="Z807" s="394"/>
      <c r="AA807" s="394"/>
      <c r="AB807" s="818"/>
      <c r="AC807" s="687"/>
      <c r="AD807" s="688"/>
      <c r="AE807" s="688"/>
      <c r="AF807" s="688"/>
      <c r="AG807" s="689"/>
      <c r="AH807" s="681"/>
      <c r="AI807" s="682"/>
      <c r="AJ807" s="682"/>
      <c r="AK807" s="682"/>
      <c r="AL807" s="682"/>
      <c r="AM807" s="682"/>
      <c r="AN807" s="682"/>
      <c r="AO807" s="682"/>
      <c r="AP807" s="682"/>
      <c r="AQ807" s="682"/>
      <c r="AR807" s="682"/>
      <c r="AS807" s="682"/>
      <c r="AT807" s="683"/>
      <c r="AU807" s="393"/>
      <c r="AV807" s="394"/>
      <c r="AW807" s="394"/>
      <c r="AX807" s="395"/>
    </row>
    <row r="808" spans="1:50" ht="24.75" hidden="1" customHeight="1" x14ac:dyDescent="0.15">
      <c r="A808" s="641"/>
      <c r="B808" s="642"/>
      <c r="C808" s="642"/>
      <c r="D808" s="642"/>
      <c r="E808" s="642"/>
      <c r="F808" s="643"/>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2"/>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1"/>
      <c r="B809" s="642"/>
      <c r="C809" s="642"/>
      <c r="D809" s="642"/>
      <c r="E809" s="642"/>
      <c r="F809" s="643"/>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2"/>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1"/>
      <c r="B810" s="642"/>
      <c r="C810" s="642"/>
      <c r="D810" s="642"/>
      <c r="E810" s="642"/>
      <c r="F810" s="643"/>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2"/>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1"/>
      <c r="B811" s="642"/>
      <c r="C811" s="642"/>
      <c r="D811" s="642"/>
      <c r="E811" s="642"/>
      <c r="F811" s="643"/>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2"/>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1"/>
      <c r="B812" s="642"/>
      <c r="C812" s="642"/>
      <c r="D812" s="642"/>
      <c r="E812" s="642"/>
      <c r="F812" s="643"/>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2"/>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1"/>
      <c r="B813" s="642"/>
      <c r="C813" s="642"/>
      <c r="D813" s="642"/>
      <c r="E813" s="642"/>
      <c r="F813" s="643"/>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2"/>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1"/>
      <c r="B814" s="642"/>
      <c r="C814" s="642"/>
      <c r="D814" s="642"/>
      <c r="E814" s="642"/>
      <c r="F814" s="643"/>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2"/>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1"/>
      <c r="B815" s="642"/>
      <c r="C815" s="642"/>
      <c r="D815" s="642"/>
      <c r="E815" s="642"/>
      <c r="F815" s="643"/>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2"/>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1"/>
      <c r="B816" s="642"/>
      <c r="C816" s="642"/>
      <c r="D816" s="642"/>
      <c r="E816" s="642"/>
      <c r="F816" s="643"/>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2"/>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6"/>
    </row>
    <row r="819" spans="1:50" ht="24.75" hidden="1" customHeight="1" x14ac:dyDescent="0.15">
      <c r="A819" s="641"/>
      <c r="B819" s="642"/>
      <c r="C819" s="642"/>
      <c r="D819" s="642"/>
      <c r="E819" s="642"/>
      <c r="F819" s="643"/>
      <c r="G819" s="825" t="s">
        <v>17</v>
      </c>
      <c r="H819" s="685"/>
      <c r="I819" s="685"/>
      <c r="J819" s="685"/>
      <c r="K819" s="685"/>
      <c r="L819" s="684" t="s">
        <v>18</v>
      </c>
      <c r="M819" s="685"/>
      <c r="N819" s="685"/>
      <c r="O819" s="685"/>
      <c r="P819" s="685"/>
      <c r="Q819" s="685"/>
      <c r="R819" s="685"/>
      <c r="S819" s="685"/>
      <c r="T819" s="685"/>
      <c r="U819" s="685"/>
      <c r="V819" s="685"/>
      <c r="W819" s="685"/>
      <c r="X819" s="686"/>
      <c r="Y819" s="666" t="s">
        <v>19</v>
      </c>
      <c r="Z819" s="667"/>
      <c r="AA819" s="667"/>
      <c r="AB819" s="811"/>
      <c r="AC819" s="825" t="s">
        <v>17</v>
      </c>
      <c r="AD819" s="685"/>
      <c r="AE819" s="685"/>
      <c r="AF819" s="685"/>
      <c r="AG819" s="685"/>
      <c r="AH819" s="684" t="s">
        <v>18</v>
      </c>
      <c r="AI819" s="685"/>
      <c r="AJ819" s="685"/>
      <c r="AK819" s="685"/>
      <c r="AL819" s="685"/>
      <c r="AM819" s="685"/>
      <c r="AN819" s="685"/>
      <c r="AO819" s="685"/>
      <c r="AP819" s="685"/>
      <c r="AQ819" s="685"/>
      <c r="AR819" s="685"/>
      <c r="AS819" s="685"/>
      <c r="AT819" s="686"/>
      <c r="AU819" s="666" t="s">
        <v>19</v>
      </c>
      <c r="AV819" s="667"/>
      <c r="AW819" s="667"/>
      <c r="AX819" s="668"/>
    </row>
    <row r="820" spans="1:50" s="16" customFormat="1" ht="24.75" hidden="1" customHeight="1" x14ac:dyDescent="0.15">
      <c r="A820" s="641"/>
      <c r="B820" s="642"/>
      <c r="C820" s="642"/>
      <c r="D820" s="642"/>
      <c r="E820" s="642"/>
      <c r="F820" s="643"/>
      <c r="G820" s="687"/>
      <c r="H820" s="688"/>
      <c r="I820" s="688"/>
      <c r="J820" s="688"/>
      <c r="K820" s="689"/>
      <c r="L820" s="681"/>
      <c r="M820" s="682"/>
      <c r="N820" s="682"/>
      <c r="O820" s="682"/>
      <c r="P820" s="682"/>
      <c r="Q820" s="682"/>
      <c r="R820" s="682"/>
      <c r="S820" s="682"/>
      <c r="T820" s="682"/>
      <c r="U820" s="682"/>
      <c r="V820" s="682"/>
      <c r="W820" s="682"/>
      <c r="X820" s="683"/>
      <c r="Y820" s="393"/>
      <c r="Z820" s="394"/>
      <c r="AA820" s="394"/>
      <c r="AB820" s="818"/>
      <c r="AC820" s="687"/>
      <c r="AD820" s="688"/>
      <c r="AE820" s="688"/>
      <c r="AF820" s="688"/>
      <c r="AG820" s="689"/>
      <c r="AH820" s="681"/>
      <c r="AI820" s="682"/>
      <c r="AJ820" s="682"/>
      <c r="AK820" s="682"/>
      <c r="AL820" s="682"/>
      <c r="AM820" s="682"/>
      <c r="AN820" s="682"/>
      <c r="AO820" s="682"/>
      <c r="AP820" s="682"/>
      <c r="AQ820" s="682"/>
      <c r="AR820" s="682"/>
      <c r="AS820" s="682"/>
      <c r="AT820" s="683"/>
      <c r="AU820" s="393"/>
      <c r="AV820" s="394"/>
      <c r="AW820" s="394"/>
      <c r="AX820" s="395"/>
    </row>
    <row r="821" spans="1:50" ht="24.75" hidden="1" customHeight="1" x14ac:dyDescent="0.15">
      <c r="A821" s="641"/>
      <c r="B821" s="642"/>
      <c r="C821" s="642"/>
      <c r="D821" s="642"/>
      <c r="E821" s="642"/>
      <c r="F821" s="643"/>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2"/>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1"/>
      <c r="B822" s="642"/>
      <c r="C822" s="642"/>
      <c r="D822" s="642"/>
      <c r="E822" s="642"/>
      <c r="F822" s="643"/>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2"/>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1"/>
      <c r="B823" s="642"/>
      <c r="C823" s="642"/>
      <c r="D823" s="642"/>
      <c r="E823" s="642"/>
      <c r="F823" s="643"/>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2"/>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1"/>
      <c r="B824" s="642"/>
      <c r="C824" s="642"/>
      <c r="D824" s="642"/>
      <c r="E824" s="642"/>
      <c r="F824" s="643"/>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2"/>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1"/>
      <c r="B825" s="642"/>
      <c r="C825" s="642"/>
      <c r="D825" s="642"/>
      <c r="E825" s="642"/>
      <c r="F825" s="643"/>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2"/>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1"/>
      <c r="B826" s="642"/>
      <c r="C826" s="642"/>
      <c r="D826" s="642"/>
      <c r="E826" s="642"/>
      <c r="F826" s="643"/>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2"/>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1"/>
      <c r="B827" s="642"/>
      <c r="C827" s="642"/>
      <c r="D827" s="642"/>
      <c r="E827" s="642"/>
      <c r="F827" s="643"/>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2"/>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1"/>
      <c r="B828" s="642"/>
      <c r="C828" s="642"/>
      <c r="D828" s="642"/>
      <c r="E828" s="642"/>
      <c r="F828" s="643"/>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2"/>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1"/>
      <c r="B829" s="642"/>
      <c r="C829" s="642"/>
      <c r="D829" s="642"/>
      <c r="E829" s="642"/>
      <c r="F829" s="643"/>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2"/>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2"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2" t="s">
        <v>479</v>
      </c>
      <c r="AD836" s="142"/>
      <c r="AE836" s="142"/>
      <c r="AF836" s="142"/>
      <c r="AG836" s="142"/>
      <c r="AH836" s="366" t="s">
        <v>514</v>
      </c>
      <c r="AI836" s="363"/>
      <c r="AJ836" s="363"/>
      <c r="AK836" s="363"/>
      <c r="AL836" s="363" t="s">
        <v>21</v>
      </c>
      <c r="AM836" s="363"/>
      <c r="AN836" s="363"/>
      <c r="AO836" s="368"/>
      <c r="AP836" s="369" t="s">
        <v>433</v>
      </c>
      <c r="AQ836" s="369"/>
      <c r="AR836" s="369"/>
      <c r="AS836" s="369"/>
      <c r="AT836" s="369"/>
      <c r="AU836" s="369"/>
      <c r="AV836" s="369"/>
      <c r="AW836" s="369"/>
      <c r="AX836" s="369"/>
    </row>
    <row r="837" spans="1:50" ht="44.25" customHeight="1" x14ac:dyDescent="0.15">
      <c r="A837" s="378">
        <v>1</v>
      </c>
      <c r="B837" s="378">
        <v>1</v>
      </c>
      <c r="C837" s="360" t="s">
        <v>606</v>
      </c>
      <c r="D837" s="346"/>
      <c r="E837" s="346"/>
      <c r="F837" s="346"/>
      <c r="G837" s="346"/>
      <c r="H837" s="346"/>
      <c r="I837" s="346"/>
      <c r="J837" s="347">
        <v>8000020460001</v>
      </c>
      <c r="K837" s="348"/>
      <c r="L837" s="348"/>
      <c r="M837" s="348"/>
      <c r="N837" s="348"/>
      <c r="O837" s="348"/>
      <c r="P837" s="361" t="s">
        <v>614</v>
      </c>
      <c r="Q837" s="349"/>
      <c r="R837" s="349"/>
      <c r="S837" s="349"/>
      <c r="T837" s="349"/>
      <c r="U837" s="349"/>
      <c r="V837" s="349"/>
      <c r="W837" s="349"/>
      <c r="X837" s="349"/>
      <c r="Y837" s="350">
        <v>5</v>
      </c>
      <c r="Z837" s="351"/>
      <c r="AA837" s="351"/>
      <c r="AB837" s="352"/>
      <c r="AC837" s="362" t="s">
        <v>523</v>
      </c>
      <c r="AD837" s="370"/>
      <c r="AE837" s="370"/>
      <c r="AF837" s="370"/>
      <c r="AG837" s="370"/>
      <c r="AH837" s="371">
        <v>14</v>
      </c>
      <c r="AI837" s="372"/>
      <c r="AJ837" s="372"/>
      <c r="AK837" s="372"/>
      <c r="AL837" s="356">
        <v>100</v>
      </c>
      <c r="AM837" s="357"/>
      <c r="AN837" s="357"/>
      <c r="AO837" s="358"/>
      <c r="AP837" s="359" t="s">
        <v>615</v>
      </c>
      <c r="AQ837" s="359"/>
      <c r="AR837" s="359"/>
      <c r="AS837" s="359"/>
      <c r="AT837" s="359"/>
      <c r="AU837" s="359"/>
      <c r="AV837" s="359"/>
      <c r="AW837" s="359"/>
      <c r="AX837" s="359"/>
    </row>
    <row r="838" spans="1:50" ht="44.25" customHeight="1" x14ac:dyDescent="0.15">
      <c r="A838" s="378">
        <v>2</v>
      </c>
      <c r="B838" s="378">
        <v>1</v>
      </c>
      <c r="C838" s="360" t="s">
        <v>607</v>
      </c>
      <c r="D838" s="346"/>
      <c r="E838" s="346"/>
      <c r="F838" s="346"/>
      <c r="G838" s="346"/>
      <c r="H838" s="346"/>
      <c r="I838" s="346"/>
      <c r="J838" s="347">
        <v>7000020430005</v>
      </c>
      <c r="K838" s="348"/>
      <c r="L838" s="348"/>
      <c r="M838" s="348"/>
      <c r="N838" s="348"/>
      <c r="O838" s="348"/>
      <c r="P838" s="361" t="s">
        <v>614</v>
      </c>
      <c r="Q838" s="349"/>
      <c r="R838" s="349"/>
      <c r="S838" s="349"/>
      <c r="T838" s="349"/>
      <c r="U838" s="349"/>
      <c r="V838" s="349"/>
      <c r="W838" s="349"/>
      <c r="X838" s="349"/>
      <c r="Y838" s="350">
        <v>4</v>
      </c>
      <c r="Z838" s="351"/>
      <c r="AA838" s="351"/>
      <c r="AB838" s="352"/>
      <c r="AC838" s="362" t="s">
        <v>523</v>
      </c>
      <c r="AD838" s="370"/>
      <c r="AE838" s="370"/>
      <c r="AF838" s="370"/>
      <c r="AG838" s="370"/>
      <c r="AH838" s="371">
        <v>14</v>
      </c>
      <c r="AI838" s="372"/>
      <c r="AJ838" s="372"/>
      <c r="AK838" s="372"/>
      <c r="AL838" s="356">
        <v>100</v>
      </c>
      <c r="AM838" s="357"/>
      <c r="AN838" s="357"/>
      <c r="AO838" s="358"/>
      <c r="AP838" s="359" t="s">
        <v>615</v>
      </c>
      <c r="AQ838" s="359"/>
      <c r="AR838" s="359"/>
      <c r="AS838" s="359"/>
      <c r="AT838" s="359"/>
      <c r="AU838" s="359"/>
      <c r="AV838" s="359"/>
      <c r="AW838" s="359"/>
      <c r="AX838" s="359"/>
    </row>
    <row r="839" spans="1:50" ht="44.25" customHeight="1" x14ac:dyDescent="0.15">
      <c r="A839" s="378">
        <v>3</v>
      </c>
      <c r="B839" s="378">
        <v>1</v>
      </c>
      <c r="C839" s="360" t="s">
        <v>631</v>
      </c>
      <c r="D839" s="346"/>
      <c r="E839" s="346"/>
      <c r="F839" s="346"/>
      <c r="G839" s="346"/>
      <c r="H839" s="346"/>
      <c r="I839" s="346"/>
      <c r="J839" s="347">
        <v>7000020010006</v>
      </c>
      <c r="K839" s="348"/>
      <c r="L839" s="348"/>
      <c r="M839" s="348"/>
      <c r="N839" s="348"/>
      <c r="O839" s="348"/>
      <c r="P839" s="361" t="s">
        <v>614</v>
      </c>
      <c r="Q839" s="349"/>
      <c r="R839" s="349"/>
      <c r="S839" s="349"/>
      <c r="T839" s="349"/>
      <c r="U839" s="349"/>
      <c r="V839" s="349"/>
      <c r="W839" s="349"/>
      <c r="X839" s="349"/>
      <c r="Y839" s="350">
        <v>4</v>
      </c>
      <c r="Z839" s="351"/>
      <c r="AA839" s="351"/>
      <c r="AB839" s="352"/>
      <c r="AC839" s="362" t="s">
        <v>523</v>
      </c>
      <c r="AD839" s="370"/>
      <c r="AE839" s="370"/>
      <c r="AF839" s="370"/>
      <c r="AG839" s="370"/>
      <c r="AH839" s="371">
        <v>14</v>
      </c>
      <c r="AI839" s="372"/>
      <c r="AJ839" s="372"/>
      <c r="AK839" s="372"/>
      <c r="AL839" s="356">
        <v>100</v>
      </c>
      <c r="AM839" s="357"/>
      <c r="AN839" s="357"/>
      <c r="AO839" s="358"/>
      <c r="AP839" s="359" t="s">
        <v>615</v>
      </c>
      <c r="AQ839" s="359"/>
      <c r="AR839" s="359"/>
      <c r="AS839" s="359"/>
      <c r="AT839" s="359"/>
      <c r="AU839" s="359"/>
      <c r="AV839" s="359"/>
      <c r="AW839" s="359"/>
      <c r="AX839" s="359"/>
    </row>
    <row r="840" spans="1:50" ht="44.25" customHeight="1" x14ac:dyDescent="0.15">
      <c r="A840" s="378">
        <v>4</v>
      </c>
      <c r="B840" s="378">
        <v>1</v>
      </c>
      <c r="C840" s="360" t="s">
        <v>639</v>
      </c>
      <c r="D840" s="346"/>
      <c r="E840" s="346"/>
      <c r="F840" s="346"/>
      <c r="G840" s="346"/>
      <c r="H840" s="346"/>
      <c r="I840" s="346"/>
      <c r="J840" s="347">
        <v>8000020221007</v>
      </c>
      <c r="K840" s="348"/>
      <c r="L840" s="348"/>
      <c r="M840" s="348"/>
      <c r="N840" s="348"/>
      <c r="O840" s="348"/>
      <c r="P840" s="361" t="s">
        <v>614</v>
      </c>
      <c r="Q840" s="349"/>
      <c r="R840" s="349"/>
      <c r="S840" s="349"/>
      <c r="T840" s="349"/>
      <c r="U840" s="349"/>
      <c r="V840" s="349"/>
      <c r="W840" s="349"/>
      <c r="X840" s="349"/>
      <c r="Y840" s="350">
        <v>4</v>
      </c>
      <c r="Z840" s="351"/>
      <c r="AA840" s="351"/>
      <c r="AB840" s="352"/>
      <c r="AC840" s="362" t="s">
        <v>523</v>
      </c>
      <c r="AD840" s="370"/>
      <c r="AE840" s="370"/>
      <c r="AF840" s="370"/>
      <c r="AG840" s="370"/>
      <c r="AH840" s="371">
        <v>14</v>
      </c>
      <c r="AI840" s="372"/>
      <c r="AJ840" s="372"/>
      <c r="AK840" s="372"/>
      <c r="AL840" s="356">
        <v>100</v>
      </c>
      <c r="AM840" s="357"/>
      <c r="AN840" s="357"/>
      <c r="AO840" s="358"/>
      <c r="AP840" s="359" t="s">
        <v>615</v>
      </c>
      <c r="AQ840" s="359"/>
      <c r="AR840" s="359"/>
      <c r="AS840" s="359"/>
      <c r="AT840" s="359"/>
      <c r="AU840" s="359"/>
      <c r="AV840" s="359"/>
      <c r="AW840" s="359"/>
      <c r="AX840" s="359"/>
    </row>
    <row r="841" spans="1:50" ht="44.25" customHeight="1" x14ac:dyDescent="0.15">
      <c r="A841" s="378">
        <v>5</v>
      </c>
      <c r="B841" s="378">
        <v>1</v>
      </c>
      <c r="C841" s="360" t="s">
        <v>608</v>
      </c>
      <c r="D841" s="346"/>
      <c r="E841" s="346"/>
      <c r="F841" s="346"/>
      <c r="G841" s="346"/>
      <c r="H841" s="346"/>
      <c r="I841" s="346"/>
      <c r="J841" s="347">
        <v>2000020350001</v>
      </c>
      <c r="K841" s="348"/>
      <c r="L841" s="348"/>
      <c r="M841" s="348"/>
      <c r="N841" s="348"/>
      <c r="O841" s="348"/>
      <c r="P841" s="361" t="s">
        <v>614</v>
      </c>
      <c r="Q841" s="349"/>
      <c r="R841" s="349"/>
      <c r="S841" s="349"/>
      <c r="T841" s="349"/>
      <c r="U841" s="349"/>
      <c r="V841" s="349"/>
      <c r="W841" s="349"/>
      <c r="X841" s="349"/>
      <c r="Y841" s="350">
        <v>3</v>
      </c>
      <c r="Z841" s="351"/>
      <c r="AA841" s="351"/>
      <c r="AB841" s="352"/>
      <c r="AC841" s="362" t="s">
        <v>523</v>
      </c>
      <c r="AD841" s="370"/>
      <c r="AE841" s="370"/>
      <c r="AF841" s="370"/>
      <c r="AG841" s="370"/>
      <c r="AH841" s="371">
        <v>14</v>
      </c>
      <c r="AI841" s="372"/>
      <c r="AJ841" s="372"/>
      <c r="AK841" s="372"/>
      <c r="AL841" s="356">
        <v>100</v>
      </c>
      <c r="AM841" s="357"/>
      <c r="AN841" s="357"/>
      <c r="AO841" s="358"/>
      <c r="AP841" s="359" t="s">
        <v>615</v>
      </c>
      <c r="AQ841" s="359"/>
      <c r="AR841" s="359"/>
      <c r="AS841" s="359"/>
      <c r="AT841" s="359"/>
      <c r="AU841" s="359"/>
      <c r="AV841" s="359"/>
      <c r="AW841" s="359"/>
      <c r="AX841" s="359"/>
    </row>
    <row r="842" spans="1:50" ht="44.25" customHeight="1" x14ac:dyDescent="0.15">
      <c r="A842" s="378">
        <v>6</v>
      </c>
      <c r="B842" s="378">
        <v>1</v>
      </c>
      <c r="C842" s="360" t="s">
        <v>611</v>
      </c>
      <c r="D842" s="346"/>
      <c r="E842" s="346"/>
      <c r="F842" s="346"/>
      <c r="G842" s="346"/>
      <c r="H842" s="346"/>
      <c r="I842" s="346"/>
      <c r="J842" s="347">
        <v>1000020140007</v>
      </c>
      <c r="K842" s="348"/>
      <c r="L842" s="348"/>
      <c r="M842" s="348"/>
      <c r="N842" s="348"/>
      <c r="O842" s="348"/>
      <c r="P842" s="361" t="s">
        <v>614</v>
      </c>
      <c r="Q842" s="349"/>
      <c r="R842" s="349"/>
      <c r="S842" s="349"/>
      <c r="T842" s="349"/>
      <c r="U842" s="349"/>
      <c r="V842" s="349"/>
      <c r="W842" s="349"/>
      <c r="X842" s="349"/>
      <c r="Y842" s="350">
        <v>3</v>
      </c>
      <c r="Z842" s="351"/>
      <c r="AA842" s="351"/>
      <c r="AB842" s="352"/>
      <c r="AC842" s="362" t="s">
        <v>523</v>
      </c>
      <c r="AD842" s="370"/>
      <c r="AE842" s="370"/>
      <c r="AF842" s="370"/>
      <c r="AG842" s="370"/>
      <c r="AH842" s="371">
        <v>14</v>
      </c>
      <c r="AI842" s="372"/>
      <c r="AJ842" s="372"/>
      <c r="AK842" s="372"/>
      <c r="AL842" s="356">
        <v>100</v>
      </c>
      <c r="AM842" s="357"/>
      <c r="AN842" s="357"/>
      <c r="AO842" s="358"/>
      <c r="AP842" s="359" t="s">
        <v>615</v>
      </c>
      <c r="AQ842" s="359"/>
      <c r="AR842" s="359"/>
      <c r="AS842" s="359"/>
      <c r="AT842" s="359"/>
      <c r="AU842" s="359"/>
      <c r="AV842" s="359"/>
      <c r="AW842" s="359"/>
      <c r="AX842" s="359"/>
    </row>
    <row r="843" spans="1:50" ht="44.25" customHeight="1" x14ac:dyDescent="0.15">
      <c r="A843" s="378">
        <v>7</v>
      </c>
      <c r="B843" s="378">
        <v>1</v>
      </c>
      <c r="C843" s="360" t="s">
        <v>609</v>
      </c>
      <c r="D843" s="346"/>
      <c r="E843" s="346"/>
      <c r="F843" s="346"/>
      <c r="G843" s="346"/>
      <c r="H843" s="346"/>
      <c r="I843" s="346"/>
      <c r="J843" s="347">
        <v>5000020090000</v>
      </c>
      <c r="K843" s="348"/>
      <c r="L843" s="348"/>
      <c r="M843" s="348"/>
      <c r="N843" s="348"/>
      <c r="O843" s="348"/>
      <c r="P843" s="361" t="s">
        <v>614</v>
      </c>
      <c r="Q843" s="349"/>
      <c r="R843" s="349"/>
      <c r="S843" s="349"/>
      <c r="T843" s="349"/>
      <c r="U843" s="349"/>
      <c r="V843" s="349"/>
      <c r="W843" s="349"/>
      <c r="X843" s="349"/>
      <c r="Y843" s="350">
        <v>3</v>
      </c>
      <c r="Z843" s="351"/>
      <c r="AA843" s="351"/>
      <c r="AB843" s="352"/>
      <c r="AC843" s="362" t="s">
        <v>523</v>
      </c>
      <c r="AD843" s="370"/>
      <c r="AE843" s="370"/>
      <c r="AF843" s="370"/>
      <c r="AG843" s="370"/>
      <c r="AH843" s="371">
        <v>14</v>
      </c>
      <c r="AI843" s="372"/>
      <c r="AJ843" s="372"/>
      <c r="AK843" s="372"/>
      <c r="AL843" s="356">
        <v>100</v>
      </c>
      <c r="AM843" s="357"/>
      <c r="AN843" s="357"/>
      <c r="AO843" s="358"/>
      <c r="AP843" s="359" t="s">
        <v>615</v>
      </c>
      <c r="AQ843" s="359"/>
      <c r="AR843" s="359"/>
      <c r="AS843" s="359"/>
      <c r="AT843" s="359"/>
      <c r="AU843" s="359"/>
      <c r="AV843" s="359"/>
      <c r="AW843" s="359"/>
      <c r="AX843" s="359"/>
    </row>
    <row r="844" spans="1:50" ht="44.25" customHeight="1" x14ac:dyDescent="0.15">
      <c r="A844" s="378">
        <v>8</v>
      </c>
      <c r="B844" s="378">
        <v>1</v>
      </c>
      <c r="C844" s="360" t="s">
        <v>610</v>
      </c>
      <c r="D844" s="346"/>
      <c r="E844" s="346"/>
      <c r="F844" s="346"/>
      <c r="G844" s="346"/>
      <c r="H844" s="346"/>
      <c r="I844" s="346"/>
      <c r="J844" s="347">
        <v>5000020240001</v>
      </c>
      <c r="K844" s="348"/>
      <c r="L844" s="348"/>
      <c r="M844" s="348"/>
      <c r="N844" s="348"/>
      <c r="O844" s="348"/>
      <c r="P844" s="361" t="s">
        <v>614</v>
      </c>
      <c r="Q844" s="349"/>
      <c r="R844" s="349"/>
      <c r="S844" s="349"/>
      <c r="T844" s="349"/>
      <c r="U844" s="349"/>
      <c r="V844" s="349"/>
      <c r="W844" s="349"/>
      <c r="X844" s="349"/>
      <c r="Y844" s="350">
        <v>3</v>
      </c>
      <c r="Z844" s="351"/>
      <c r="AA844" s="351"/>
      <c r="AB844" s="352"/>
      <c r="AC844" s="362" t="s">
        <v>523</v>
      </c>
      <c r="AD844" s="370"/>
      <c r="AE844" s="370"/>
      <c r="AF844" s="370"/>
      <c r="AG844" s="370"/>
      <c r="AH844" s="371">
        <v>14</v>
      </c>
      <c r="AI844" s="372"/>
      <c r="AJ844" s="372"/>
      <c r="AK844" s="372"/>
      <c r="AL844" s="356">
        <v>100</v>
      </c>
      <c r="AM844" s="357"/>
      <c r="AN844" s="357"/>
      <c r="AO844" s="358"/>
      <c r="AP844" s="359" t="s">
        <v>615</v>
      </c>
      <c r="AQ844" s="359"/>
      <c r="AR844" s="359"/>
      <c r="AS844" s="359"/>
      <c r="AT844" s="359"/>
      <c r="AU844" s="359"/>
      <c r="AV844" s="359"/>
      <c r="AW844" s="359"/>
      <c r="AX844" s="359"/>
    </row>
    <row r="845" spans="1:50" ht="44.25" customHeight="1" x14ac:dyDescent="0.15">
      <c r="A845" s="378">
        <v>9</v>
      </c>
      <c r="B845" s="378">
        <v>1</v>
      </c>
      <c r="C845" s="360" t="s">
        <v>612</v>
      </c>
      <c r="D845" s="346"/>
      <c r="E845" s="346"/>
      <c r="F845" s="346"/>
      <c r="G845" s="346"/>
      <c r="H845" s="346"/>
      <c r="I845" s="346"/>
      <c r="J845" s="347">
        <v>2000020261009</v>
      </c>
      <c r="K845" s="348"/>
      <c r="L845" s="348"/>
      <c r="M845" s="348"/>
      <c r="N845" s="348"/>
      <c r="O845" s="348"/>
      <c r="P845" s="361" t="s">
        <v>614</v>
      </c>
      <c r="Q845" s="349"/>
      <c r="R845" s="349"/>
      <c r="S845" s="349"/>
      <c r="T845" s="349"/>
      <c r="U845" s="349"/>
      <c r="V845" s="349"/>
      <c r="W845" s="349"/>
      <c r="X845" s="349"/>
      <c r="Y845" s="350">
        <v>1</v>
      </c>
      <c r="Z845" s="351"/>
      <c r="AA845" s="351"/>
      <c r="AB845" s="352"/>
      <c r="AC845" s="362" t="s">
        <v>523</v>
      </c>
      <c r="AD845" s="370"/>
      <c r="AE845" s="370"/>
      <c r="AF845" s="370"/>
      <c r="AG845" s="370"/>
      <c r="AH845" s="371">
        <v>14</v>
      </c>
      <c r="AI845" s="372"/>
      <c r="AJ845" s="372"/>
      <c r="AK845" s="372"/>
      <c r="AL845" s="356">
        <v>100</v>
      </c>
      <c r="AM845" s="357"/>
      <c r="AN845" s="357"/>
      <c r="AO845" s="358"/>
      <c r="AP845" s="359" t="s">
        <v>615</v>
      </c>
      <c r="AQ845" s="359"/>
      <c r="AR845" s="359"/>
      <c r="AS845" s="359"/>
      <c r="AT845" s="359"/>
      <c r="AU845" s="359"/>
      <c r="AV845" s="359"/>
      <c r="AW845" s="359"/>
      <c r="AX845" s="359"/>
    </row>
    <row r="846" spans="1:50" ht="44.25" customHeight="1" x14ac:dyDescent="0.15">
      <c r="A846" s="378">
        <v>10</v>
      </c>
      <c r="B846" s="378">
        <v>1</v>
      </c>
      <c r="C846" s="360" t="s">
        <v>613</v>
      </c>
      <c r="D846" s="346"/>
      <c r="E846" s="346"/>
      <c r="F846" s="346"/>
      <c r="G846" s="346"/>
      <c r="H846" s="346"/>
      <c r="I846" s="346"/>
      <c r="J846" s="347">
        <v>6000020400009</v>
      </c>
      <c r="K846" s="348"/>
      <c r="L846" s="348"/>
      <c r="M846" s="348"/>
      <c r="N846" s="348"/>
      <c r="O846" s="348"/>
      <c r="P846" s="361" t="s">
        <v>614</v>
      </c>
      <c r="Q846" s="349"/>
      <c r="R846" s="349"/>
      <c r="S846" s="349"/>
      <c r="T846" s="349"/>
      <c r="U846" s="349"/>
      <c r="V846" s="349"/>
      <c r="W846" s="349"/>
      <c r="X846" s="349"/>
      <c r="Y846" s="350">
        <v>1</v>
      </c>
      <c r="Z846" s="351"/>
      <c r="AA846" s="351"/>
      <c r="AB846" s="352"/>
      <c r="AC846" s="362" t="s">
        <v>523</v>
      </c>
      <c r="AD846" s="370"/>
      <c r="AE846" s="370"/>
      <c r="AF846" s="370"/>
      <c r="AG846" s="370"/>
      <c r="AH846" s="371">
        <v>14</v>
      </c>
      <c r="AI846" s="372"/>
      <c r="AJ846" s="372"/>
      <c r="AK846" s="372"/>
      <c r="AL846" s="356">
        <v>100</v>
      </c>
      <c r="AM846" s="357"/>
      <c r="AN846" s="357"/>
      <c r="AO846" s="358"/>
      <c r="AP846" s="359" t="s">
        <v>615</v>
      </c>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2"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2" t="s">
        <v>479</v>
      </c>
      <c r="AD869" s="142"/>
      <c r="AE869" s="142"/>
      <c r="AF869" s="142"/>
      <c r="AG869" s="142"/>
      <c r="AH869" s="366" t="s">
        <v>514</v>
      </c>
      <c r="AI869" s="363"/>
      <c r="AJ869" s="363"/>
      <c r="AK869" s="363"/>
      <c r="AL869" s="363" t="s">
        <v>21</v>
      </c>
      <c r="AM869" s="363"/>
      <c r="AN869" s="363"/>
      <c r="AO869" s="368"/>
      <c r="AP869" s="369" t="s">
        <v>433</v>
      </c>
      <c r="AQ869" s="369"/>
      <c r="AR869" s="369"/>
      <c r="AS869" s="369"/>
      <c r="AT869" s="369"/>
      <c r="AU869" s="369"/>
      <c r="AV869" s="369"/>
      <c r="AW869" s="369"/>
      <c r="AX869" s="369"/>
    </row>
    <row r="870" spans="1:50" ht="45" customHeight="1" x14ac:dyDescent="0.15">
      <c r="A870" s="378">
        <v>1</v>
      </c>
      <c r="B870" s="378">
        <v>1</v>
      </c>
      <c r="C870" s="384" t="s">
        <v>650</v>
      </c>
      <c r="D870" s="385"/>
      <c r="E870" s="385"/>
      <c r="F870" s="385"/>
      <c r="G870" s="385"/>
      <c r="H870" s="385"/>
      <c r="I870" s="386"/>
      <c r="J870" s="347">
        <v>8000020462195</v>
      </c>
      <c r="K870" s="348"/>
      <c r="L870" s="348"/>
      <c r="M870" s="348"/>
      <c r="N870" s="348"/>
      <c r="O870" s="348"/>
      <c r="P870" s="361" t="s">
        <v>614</v>
      </c>
      <c r="Q870" s="349"/>
      <c r="R870" s="349"/>
      <c r="S870" s="349"/>
      <c r="T870" s="349"/>
      <c r="U870" s="349"/>
      <c r="V870" s="349"/>
      <c r="W870" s="349"/>
      <c r="X870" s="349"/>
      <c r="Y870" s="350">
        <v>0.7</v>
      </c>
      <c r="Z870" s="351"/>
      <c r="AA870" s="351"/>
      <c r="AB870" s="352"/>
      <c r="AC870" s="362" t="s">
        <v>526</v>
      </c>
      <c r="AD870" s="370"/>
      <c r="AE870" s="370"/>
      <c r="AF870" s="370"/>
      <c r="AG870" s="370"/>
      <c r="AH870" s="371" t="s">
        <v>616</v>
      </c>
      <c r="AI870" s="372"/>
      <c r="AJ870" s="372"/>
      <c r="AK870" s="372"/>
      <c r="AL870" s="371" t="s">
        <v>616</v>
      </c>
      <c r="AM870" s="372"/>
      <c r="AN870" s="372"/>
      <c r="AO870" s="372"/>
      <c r="AP870" s="359" t="s">
        <v>617</v>
      </c>
      <c r="AQ870" s="359"/>
      <c r="AR870" s="359"/>
      <c r="AS870" s="359"/>
      <c r="AT870" s="359"/>
      <c r="AU870" s="359"/>
      <c r="AV870" s="359"/>
      <c r="AW870" s="359"/>
      <c r="AX870" s="359"/>
    </row>
    <row r="871" spans="1:50" ht="45" customHeight="1" x14ac:dyDescent="0.15">
      <c r="A871" s="378">
        <v>2</v>
      </c>
      <c r="B871" s="378">
        <v>1</v>
      </c>
      <c r="C871" s="384" t="s">
        <v>651</v>
      </c>
      <c r="D871" s="385"/>
      <c r="E871" s="385"/>
      <c r="F871" s="385"/>
      <c r="G871" s="385"/>
      <c r="H871" s="385"/>
      <c r="I871" s="386"/>
      <c r="J871" s="347">
        <v>3000020462209</v>
      </c>
      <c r="K871" s="348"/>
      <c r="L871" s="348"/>
      <c r="M871" s="348"/>
      <c r="N871" s="348"/>
      <c r="O871" s="348"/>
      <c r="P871" s="361" t="s">
        <v>614</v>
      </c>
      <c r="Q871" s="349"/>
      <c r="R871" s="349"/>
      <c r="S871" s="349"/>
      <c r="T871" s="349"/>
      <c r="U871" s="349"/>
      <c r="V871" s="349"/>
      <c r="W871" s="349"/>
      <c r="X871" s="349"/>
      <c r="Y871" s="350">
        <v>0.7</v>
      </c>
      <c r="Z871" s="351"/>
      <c r="AA871" s="351"/>
      <c r="AB871" s="352"/>
      <c r="AC871" s="362" t="s">
        <v>526</v>
      </c>
      <c r="AD871" s="370"/>
      <c r="AE871" s="370"/>
      <c r="AF871" s="370"/>
      <c r="AG871" s="370"/>
      <c r="AH871" s="371" t="s">
        <v>616</v>
      </c>
      <c r="AI871" s="372"/>
      <c r="AJ871" s="372"/>
      <c r="AK871" s="372"/>
      <c r="AL871" s="371" t="s">
        <v>616</v>
      </c>
      <c r="AM871" s="372"/>
      <c r="AN871" s="372"/>
      <c r="AO871" s="372"/>
      <c r="AP871" s="359" t="s">
        <v>617</v>
      </c>
      <c r="AQ871" s="359"/>
      <c r="AR871" s="359"/>
      <c r="AS871" s="359"/>
      <c r="AT871" s="359"/>
      <c r="AU871" s="359"/>
      <c r="AV871" s="359"/>
      <c r="AW871" s="359"/>
      <c r="AX871" s="359"/>
    </row>
    <row r="872" spans="1:50" ht="45" customHeight="1" x14ac:dyDescent="0.15">
      <c r="A872" s="378">
        <v>3</v>
      </c>
      <c r="B872" s="378">
        <v>1</v>
      </c>
      <c r="C872" s="384" t="s">
        <v>652</v>
      </c>
      <c r="D872" s="927" t="s">
        <v>618</v>
      </c>
      <c r="E872" s="927" t="s">
        <v>618</v>
      </c>
      <c r="F872" s="927" t="s">
        <v>618</v>
      </c>
      <c r="G872" s="927" t="s">
        <v>618</v>
      </c>
      <c r="H872" s="927" t="s">
        <v>618</v>
      </c>
      <c r="I872" s="928" t="s">
        <v>618</v>
      </c>
      <c r="J872" s="347">
        <v>8000020462039</v>
      </c>
      <c r="K872" s="348"/>
      <c r="L872" s="348"/>
      <c r="M872" s="348"/>
      <c r="N872" s="348"/>
      <c r="O872" s="348"/>
      <c r="P872" s="361" t="s">
        <v>614</v>
      </c>
      <c r="Q872" s="349"/>
      <c r="R872" s="349"/>
      <c r="S872" s="349"/>
      <c r="T872" s="349"/>
      <c r="U872" s="349"/>
      <c r="V872" s="349"/>
      <c r="W872" s="349"/>
      <c r="X872" s="349"/>
      <c r="Y872" s="350">
        <v>0.7</v>
      </c>
      <c r="Z872" s="351"/>
      <c r="AA872" s="351"/>
      <c r="AB872" s="352"/>
      <c r="AC872" s="362" t="s">
        <v>526</v>
      </c>
      <c r="AD872" s="370"/>
      <c r="AE872" s="370"/>
      <c r="AF872" s="370"/>
      <c r="AG872" s="370"/>
      <c r="AH872" s="371" t="s">
        <v>616</v>
      </c>
      <c r="AI872" s="372"/>
      <c r="AJ872" s="372"/>
      <c r="AK872" s="372"/>
      <c r="AL872" s="371" t="s">
        <v>616</v>
      </c>
      <c r="AM872" s="372"/>
      <c r="AN872" s="372"/>
      <c r="AO872" s="372"/>
      <c r="AP872" s="359" t="s">
        <v>617</v>
      </c>
      <c r="AQ872" s="359"/>
      <c r="AR872" s="359"/>
      <c r="AS872" s="359"/>
      <c r="AT872" s="359"/>
      <c r="AU872" s="359"/>
      <c r="AV872" s="359"/>
      <c r="AW872" s="359"/>
      <c r="AX872" s="359"/>
    </row>
    <row r="873" spans="1:50" ht="45" customHeight="1" x14ac:dyDescent="0.15">
      <c r="A873" s="378">
        <v>4</v>
      </c>
      <c r="B873" s="378">
        <v>1</v>
      </c>
      <c r="C873" s="384" t="s">
        <v>653</v>
      </c>
      <c r="D873" s="927" t="s">
        <v>619</v>
      </c>
      <c r="E873" s="927" t="s">
        <v>619</v>
      </c>
      <c r="F873" s="927" t="s">
        <v>619</v>
      </c>
      <c r="G873" s="927" t="s">
        <v>619</v>
      </c>
      <c r="H873" s="927" t="s">
        <v>619</v>
      </c>
      <c r="I873" s="928" t="s">
        <v>619</v>
      </c>
      <c r="J873" s="347">
        <v>6000020464821</v>
      </c>
      <c r="K873" s="348"/>
      <c r="L873" s="348"/>
      <c r="M873" s="348"/>
      <c r="N873" s="348"/>
      <c r="O873" s="348"/>
      <c r="P873" s="361" t="s">
        <v>614</v>
      </c>
      <c r="Q873" s="349"/>
      <c r="R873" s="349"/>
      <c r="S873" s="349"/>
      <c r="T873" s="349"/>
      <c r="U873" s="349"/>
      <c r="V873" s="349"/>
      <c r="W873" s="349"/>
      <c r="X873" s="349"/>
      <c r="Y873" s="350">
        <v>0.7</v>
      </c>
      <c r="Z873" s="351"/>
      <c r="AA873" s="351"/>
      <c r="AB873" s="352"/>
      <c r="AC873" s="362" t="s">
        <v>526</v>
      </c>
      <c r="AD873" s="370"/>
      <c r="AE873" s="370"/>
      <c r="AF873" s="370"/>
      <c r="AG873" s="370"/>
      <c r="AH873" s="371" t="s">
        <v>616</v>
      </c>
      <c r="AI873" s="372"/>
      <c r="AJ873" s="372"/>
      <c r="AK873" s="372"/>
      <c r="AL873" s="371" t="s">
        <v>616</v>
      </c>
      <c r="AM873" s="372"/>
      <c r="AN873" s="372"/>
      <c r="AO873" s="372"/>
      <c r="AP873" s="359" t="s">
        <v>617</v>
      </c>
      <c r="AQ873" s="359"/>
      <c r="AR873" s="359"/>
      <c r="AS873" s="359"/>
      <c r="AT873" s="359"/>
      <c r="AU873" s="359"/>
      <c r="AV873" s="359"/>
      <c r="AW873" s="359"/>
      <c r="AX873" s="359"/>
    </row>
    <row r="874" spans="1:50" ht="45" customHeight="1" x14ac:dyDescent="0.15">
      <c r="A874" s="378">
        <v>5</v>
      </c>
      <c r="B874" s="378">
        <v>1</v>
      </c>
      <c r="C874" s="384" t="s">
        <v>654</v>
      </c>
      <c r="D874" s="385" t="s">
        <v>620</v>
      </c>
      <c r="E874" s="385" t="s">
        <v>620</v>
      </c>
      <c r="F874" s="385" t="s">
        <v>620</v>
      </c>
      <c r="G874" s="385" t="s">
        <v>620</v>
      </c>
      <c r="H874" s="385" t="s">
        <v>620</v>
      </c>
      <c r="I874" s="386" t="s">
        <v>620</v>
      </c>
      <c r="J874" s="347">
        <v>3000020462225</v>
      </c>
      <c r="K874" s="348"/>
      <c r="L874" s="348"/>
      <c r="M874" s="348"/>
      <c r="N874" s="348"/>
      <c r="O874" s="348"/>
      <c r="P874" s="361" t="s">
        <v>614</v>
      </c>
      <c r="Q874" s="349"/>
      <c r="R874" s="349"/>
      <c r="S874" s="349"/>
      <c r="T874" s="349"/>
      <c r="U874" s="349"/>
      <c r="V874" s="349"/>
      <c r="W874" s="349"/>
      <c r="X874" s="349"/>
      <c r="Y874" s="350">
        <v>0.6</v>
      </c>
      <c r="Z874" s="351"/>
      <c r="AA874" s="351"/>
      <c r="AB874" s="352"/>
      <c r="AC874" s="362" t="s">
        <v>526</v>
      </c>
      <c r="AD874" s="370"/>
      <c r="AE874" s="370"/>
      <c r="AF874" s="370"/>
      <c r="AG874" s="370"/>
      <c r="AH874" s="371" t="s">
        <v>616</v>
      </c>
      <c r="AI874" s="372"/>
      <c r="AJ874" s="372"/>
      <c r="AK874" s="372"/>
      <c r="AL874" s="371" t="s">
        <v>616</v>
      </c>
      <c r="AM874" s="372"/>
      <c r="AN874" s="372"/>
      <c r="AO874" s="372"/>
      <c r="AP874" s="359" t="s">
        <v>617</v>
      </c>
      <c r="AQ874" s="359"/>
      <c r="AR874" s="359"/>
      <c r="AS874" s="359"/>
      <c r="AT874" s="359"/>
      <c r="AU874" s="359"/>
      <c r="AV874" s="359"/>
      <c r="AW874" s="359"/>
      <c r="AX874" s="359"/>
    </row>
    <row r="875" spans="1:50" ht="45" customHeight="1" x14ac:dyDescent="0.15">
      <c r="A875" s="378">
        <v>6</v>
      </c>
      <c r="B875" s="378">
        <v>1</v>
      </c>
      <c r="C875" s="384" t="s">
        <v>655</v>
      </c>
      <c r="D875" s="385" t="s">
        <v>621</v>
      </c>
      <c r="E875" s="385" t="s">
        <v>621</v>
      </c>
      <c r="F875" s="385" t="s">
        <v>621</v>
      </c>
      <c r="G875" s="385" t="s">
        <v>621</v>
      </c>
      <c r="H875" s="385" t="s">
        <v>621</v>
      </c>
      <c r="I875" s="386" t="s">
        <v>621</v>
      </c>
      <c r="J875" s="347">
        <v>4000020465020</v>
      </c>
      <c r="K875" s="348"/>
      <c r="L875" s="348"/>
      <c r="M875" s="348"/>
      <c r="N875" s="348"/>
      <c r="O875" s="348"/>
      <c r="P875" s="361" t="s">
        <v>614</v>
      </c>
      <c r="Q875" s="349"/>
      <c r="R875" s="349"/>
      <c r="S875" s="349"/>
      <c r="T875" s="349"/>
      <c r="U875" s="349"/>
      <c r="V875" s="349"/>
      <c r="W875" s="349"/>
      <c r="X875" s="349"/>
      <c r="Y875" s="350">
        <v>0.5</v>
      </c>
      <c r="Z875" s="351"/>
      <c r="AA875" s="351"/>
      <c r="AB875" s="352"/>
      <c r="AC875" s="362" t="s">
        <v>526</v>
      </c>
      <c r="AD875" s="370"/>
      <c r="AE875" s="370"/>
      <c r="AF875" s="370"/>
      <c r="AG875" s="370"/>
      <c r="AH875" s="371" t="s">
        <v>616</v>
      </c>
      <c r="AI875" s="372"/>
      <c r="AJ875" s="372"/>
      <c r="AK875" s="372"/>
      <c r="AL875" s="371" t="s">
        <v>616</v>
      </c>
      <c r="AM875" s="372"/>
      <c r="AN875" s="372"/>
      <c r="AO875" s="372"/>
      <c r="AP875" s="359" t="s">
        <v>617</v>
      </c>
      <c r="AQ875" s="359"/>
      <c r="AR875" s="359"/>
      <c r="AS875" s="359"/>
      <c r="AT875" s="359"/>
      <c r="AU875" s="359"/>
      <c r="AV875" s="359"/>
      <c r="AW875" s="359"/>
      <c r="AX875" s="359"/>
    </row>
    <row r="876" spans="1:50" ht="45" hidden="1" customHeight="1" x14ac:dyDescent="0.15">
      <c r="A876" s="378">
        <v>7</v>
      </c>
      <c r="B876" s="378">
        <v>1</v>
      </c>
      <c r="C876" s="384"/>
      <c r="D876" s="385"/>
      <c r="E876" s="385"/>
      <c r="F876" s="385"/>
      <c r="G876" s="385"/>
      <c r="H876" s="385"/>
      <c r="I876" s="386"/>
      <c r="J876" s="347"/>
      <c r="K876" s="348"/>
      <c r="L876" s="348"/>
      <c r="M876" s="348"/>
      <c r="N876" s="348"/>
      <c r="O876" s="348"/>
      <c r="P876" s="361"/>
      <c r="Q876" s="349"/>
      <c r="R876" s="349"/>
      <c r="S876" s="349"/>
      <c r="T876" s="349"/>
      <c r="U876" s="349"/>
      <c r="V876" s="349"/>
      <c r="W876" s="349"/>
      <c r="X876" s="349"/>
      <c r="Y876" s="350"/>
      <c r="Z876" s="351"/>
      <c r="AA876" s="351"/>
      <c r="AB876" s="352"/>
      <c r="AC876" s="362"/>
      <c r="AD876" s="370"/>
      <c r="AE876" s="370"/>
      <c r="AF876" s="370"/>
      <c r="AG876" s="370"/>
      <c r="AH876" s="371" t="s">
        <v>616</v>
      </c>
      <c r="AI876" s="372"/>
      <c r="AJ876" s="372"/>
      <c r="AK876" s="372"/>
      <c r="AL876" s="371" t="s">
        <v>616</v>
      </c>
      <c r="AM876" s="372"/>
      <c r="AN876" s="372"/>
      <c r="AO876" s="372"/>
      <c r="AP876" s="359" t="s">
        <v>617</v>
      </c>
      <c r="AQ876" s="359"/>
      <c r="AR876" s="359"/>
      <c r="AS876" s="359"/>
      <c r="AT876" s="359"/>
      <c r="AU876" s="359"/>
      <c r="AV876" s="359"/>
      <c r="AW876" s="359"/>
      <c r="AX876" s="359"/>
    </row>
    <row r="877" spans="1:50" ht="45" hidden="1" customHeight="1" x14ac:dyDescent="0.15">
      <c r="A877" s="378">
        <v>8</v>
      </c>
      <c r="B877" s="378">
        <v>1</v>
      </c>
      <c r="C877" s="384"/>
      <c r="D877" s="385"/>
      <c r="E877" s="385"/>
      <c r="F877" s="385"/>
      <c r="G877" s="385"/>
      <c r="H877" s="385"/>
      <c r="I877" s="386"/>
      <c r="J877" s="347"/>
      <c r="K877" s="348"/>
      <c r="L877" s="348"/>
      <c r="M877" s="348"/>
      <c r="N877" s="348"/>
      <c r="O877" s="348"/>
      <c r="P877" s="361"/>
      <c r="Q877" s="349"/>
      <c r="R877" s="349"/>
      <c r="S877" s="349"/>
      <c r="T877" s="349"/>
      <c r="U877" s="349"/>
      <c r="V877" s="349"/>
      <c r="W877" s="349"/>
      <c r="X877" s="349"/>
      <c r="Y877" s="350"/>
      <c r="Z877" s="351"/>
      <c r="AA877" s="351"/>
      <c r="AB877" s="352"/>
      <c r="AC877" s="362"/>
      <c r="AD877" s="370"/>
      <c r="AE877" s="370"/>
      <c r="AF877" s="370"/>
      <c r="AG877" s="370"/>
      <c r="AH877" s="371" t="s">
        <v>616</v>
      </c>
      <c r="AI877" s="372"/>
      <c r="AJ877" s="372"/>
      <c r="AK877" s="372"/>
      <c r="AL877" s="371" t="s">
        <v>616</v>
      </c>
      <c r="AM877" s="372"/>
      <c r="AN877" s="372"/>
      <c r="AO877" s="372"/>
      <c r="AP877" s="359" t="s">
        <v>617</v>
      </c>
      <c r="AQ877" s="359"/>
      <c r="AR877" s="359"/>
      <c r="AS877" s="359"/>
      <c r="AT877" s="359"/>
      <c r="AU877" s="359"/>
      <c r="AV877" s="359"/>
      <c r="AW877" s="359"/>
      <c r="AX877" s="359"/>
    </row>
    <row r="878" spans="1:50" ht="45" hidden="1" customHeight="1" x14ac:dyDescent="0.15">
      <c r="A878" s="378">
        <v>9</v>
      </c>
      <c r="B878" s="378">
        <v>1</v>
      </c>
      <c r="C878" s="384"/>
      <c r="D878" s="385"/>
      <c r="E878" s="385"/>
      <c r="F878" s="385"/>
      <c r="G878" s="385"/>
      <c r="H878" s="385"/>
      <c r="I878" s="386"/>
      <c r="J878" s="347"/>
      <c r="K878" s="348"/>
      <c r="L878" s="348"/>
      <c r="M878" s="348"/>
      <c r="N878" s="348"/>
      <c r="O878" s="348"/>
      <c r="P878" s="361"/>
      <c r="Q878" s="349"/>
      <c r="R878" s="349"/>
      <c r="S878" s="349"/>
      <c r="T878" s="349"/>
      <c r="U878" s="349"/>
      <c r="V878" s="349"/>
      <c r="W878" s="349"/>
      <c r="X878" s="349"/>
      <c r="Y878" s="350"/>
      <c r="Z878" s="351"/>
      <c r="AA878" s="351"/>
      <c r="AB878" s="352"/>
      <c r="AC878" s="362"/>
      <c r="AD878" s="370"/>
      <c r="AE878" s="370"/>
      <c r="AF878" s="370"/>
      <c r="AG878" s="370"/>
      <c r="AH878" s="371" t="s">
        <v>616</v>
      </c>
      <c r="AI878" s="372"/>
      <c r="AJ878" s="372"/>
      <c r="AK878" s="372"/>
      <c r="AL878" s="371" t="s">
        <v>616</v>
      </c>
      <c r="AM878" s="372"/>
      <c r="AN878" s="372"/>
      <c r="AO878" s="372"/>
      <c r="AP878" s="359" t="s">
        <v>617</v>
      </c>
      <c r="AQ878" s="359"/>
      <c r="AR878" s="359"/>
      <c r="AS878" s="359"/>
      <c r="AT878" s="359"/>
      <c r="AU878" s="359"/>
      <c r="AV878" s="359"/>
      <c r="AW878" s="359"/>
      <c r="AX878" s="359"/>
    </row>
    <row r="879" spans="1:50" ht="45" hidden="1" customHeight="1" x14ac:dyDescent="0.15">
      <c r="A879" s="378">
        <v>10</v>
      </c>
      <c r="B879" s="378">
        <v>1</v>
      </c>
      <c r="C879" s="384"/>
      <c r="D879" s="385"/>
      <c r="E879" s="385"/>
      <c r="F879" s="385"/>
      <c r="G879" s="385"/>
      <c r="H879" s="385"/>
      <c r="I879" s="386"/>
      <c r="J879" s="347"/>
      <c r="K879" s="348"/>
      <c r="L879" s="348"/>
      <c r="M879" s="348"/>
      <c r="N879" s="348"/>
      <c r="O879" s="348"/>
      <c r="P879" s="361"/>
      <c r="Q879" s="349"/>
      <c r="R879" s="349"/>
      <c r="S879" s="349"/>
      <c r="T879" s="349"/>
      <c r="U879" s="349"/>
      <c r="V879" s="349"/>
      <c r="W879" s="349"/>
      <c r="X879" s="349"/>
      <c r="Y879" s="350"/>
      <c r="Z879" s="351"/>
      <c r="AA879" s="351"/>
      <c r="AB879" s="352"/>
      <c r="AC879" s="362"/>
      <c r="AD879" s="370"/>
      <c r="AE879" s="370"/>
      <c r="AF879" s="370"/>
      <c r="AG879" s="370"/>
      <c r="AH879" s="371" t="s">
        <v>616</v>
      </c>
      <c r="AI879" s="372"/>
      <c r="AJ879" s="372"/>
      <c r="AK879" s="372"/>
      <c r="AL879" s="371" t="s">
        <v>616</v>
      </c>
      <c r="AM879" s="372"/>
      <c r="AN879" s="372"/>
      <c r="AO879" s="372"/>
      <c r="AP879" s="359" t="s">
        <v>617</v>
      </c>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61" t="s">
        <v>614</v>
      </c>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61" t="s">
        <v>614</v>
      </c>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61" t="s">
        <v>614</v>
      </c>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61" t="s">
        <v>614</v>
      </c>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61" t="s">
        <v>614</v>
      </c>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61" t="s">
        <v>614</v>
      </c>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61" t="s">
        <v>614</v>
      </c>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61" t="s">
        <v>614</v>
      </c>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61" t="s">
        <v>614</v>
      </c>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61" t="s">
        <v>614</v>
      </c>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61" t="s">
        <v>614</v>
      </c>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61" t="s">
        <v>614</v>
      </c>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61" t="s">
        <v>614</v>
      </c>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61" t="s">
        <v>614</v>
      </c>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61" t="s">
        <v>614</v>
      </c>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61" t="s">
        <v>614</v>
      </c>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61" t="s">
        <v>614</v>
      </c>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61" t="s">
        <v>614</v>
      </c>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61" t="s">
        <v>614</v>
      </c>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61" t="s">
        <v>614</v>
      </c>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2"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2" t="s">
        <v>479</v>
      </c>
      <c r="AD902" s="142"/>
      <c r="AE902" s="142"/>
      <c r="AF902" s="142"/>
      <c r="AG902" s="142"/>
      <c r="AH902" s="366" t="s">
        <v>514</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2"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2" t="s">
        <v>479</v>
      </c>
      <c r="AD935" s="142"/>
      <c r="AE935" s="142"/>
      <c r="AF935" s="142"/>
      <c r="AG935" s="142"/>
      <c r="AH935" s="366" t="s">
        <v>514</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2"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2" t="s">
        <v>479</v>
      </c>
      <c r="AD968" s="142"/>
      <c r="AE968" s="142"/>
      <c r="AF968" s="142"/>
      <c r="AG968" s="142"/>
      <c r="AH968" s="366" t="s">
        <v>514</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2"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2" t="s">
        <v>479</v>
      </c>
      <c r="AD1001" s="142"/>
      <c r="AE1001" s="142"/>
      <c r="AF1001" s="142"/>
      <c r="AG1001" s="142"/>
      <c r="AH1001" s="366" t="s">
        <v>514</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2"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2" t="s">
        <v>479</v>
      </c>
      <c r="AD1034" s="142"/>
      <c r="AE1034" s="142"/>
      <c r="AF1034" s="142"/>
      <c r="AG1034" s="142"/>
      <c r="AH1034" s="366" t="s">
        <v>514</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2"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2" t="s">
        <v>479</v>
      </c>
      <c r="AD1067" s="142"/>
      <c r="AE1067" s="142"/>
      <c r="AF1067" s="142"/>
      <c r="AG1067" s="142"/>
      <c r="AH1067" s="366" t="s">
        <v>514</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397</v>
      </c>
      <c r="D1101" s="382"/>
      <c r="E1101" s="142" t="s">
        <v>396</v>
      </c>
      <c r="F1101" s="382"/>
      <c r="G1101" s="382"/>
      <c r="H1101" s="382"/>
      <c r="I1101" s="382"/>
      <c r="J1101" s="142" t="s">
        <v>432</v>
      </c>
      <c r="K1101" s="142"/>
      <c r="L1101" s="142"/>
      <c r="M1101" s="142"/>
      <c r="N1101" s="142"/>
      <c r="O1101" s="142"/>
      <c r="P1101" s="366" t="s">
        <v>27</v>
      </c>
      <c r="Q1101" s="366"/>
      <c r="R1101" s="366"/>
      <c r="S1101" s="366"/>
      <c r="T1101" s="366"/>
      <c r="U1101" s="366"/>
      <c r="V1101" s="366"/>
      <c r="W1101" s="366"/>
      <c r="X1101" s="366"/>
      <c r="Y1101" s="142" t="s">
        <v>434</v>
      </c>
      <c r="Z1101" s="382"/>
      <c r="AA1101" s="382"/>
      <c r="AB1101" s="382"/>
      <c r="AC1101" s="142" t="s">
        <v>377</v>
      </c>
      <c r="AD1101" s="142"/>
      <c r="AE1101" s="142"/>
      <c r="AF1101" s="142"/>
      <c r="AG1101" s="142"/>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customHeight="1" x14ac:dyDescent="0.15">
      <c r="A1102" s="378">
        <v>1</v>
      </c>
      <c r="B1102" s="378">
        <v>1</v>
      </c>
      <c r="C1102" s="376"/>
      <c r="D1102" s="376"/>
      <c r="E1102" s="140" t="s">
        <v>633</v>
      </c>
      <c r="F1102" s="377"/>
      <c r="G1102" s="377"/>
      <c r="H1102" s="377"/>
      <c r="I1102" s="377"/>
      <c r="J1102" s="347" t="s">
        <v>633</v>
      </c>
      <c r="K1102" s="348"/>
      <c r="L1102" s="348"/>
      <c r="M1102" s="348"/>
      <c r="N1102" s="348"/>
      <c r="O1102" s="348"/>
      <c r="P1102" s="361" t="s">
        <v>634</v>
      </c>
      <c r="Q1102" s="349"/>
      <c r="R1102" s="349"/>
      <c r="S1102" s="349"/>
      <c r="T1102" s="349"/>
      <c r="U1102" s="349"/>
      <c r="V1102" s="349"/>
      <c r="W1102" s="349"/>
      <c r="X1102" s="349"/>
      <c r="Y1102" s="350" t="s">
        <v>635</v>
      </c>
      <c r="Z1102" s="351"/>
      <c r="AA1102" s="351"/>
      <c r="AB1102" s="352"/>
      <c r="AC1102" s="353"/>
      <c r="AD1102" s="353"/>
      <c r="AE1102" s="353"/>
      <c r="AF1102" s="353"/>
      <c r="AG1102" s="353"/>
      <c r="AH1102" s="354" t="s">
        <v>634</v>
      </c>
      <c r="AI1102" s="355"/>
      <c r="AJ1102" s="355"/>
      <c r="AK1102" s="355"/>
      <c r="AL1102" s="356" t="s">
        <v>636</v>
      </c>
      <c r="AM1102" s="357"/>
      <c r="AN1102" s="357"/>
      <c r="AO1102" s="358"/>
      <c r="AP1102" s="359" t="s">
        <v>637</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0"/>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87">
      <formula>IF(RIGHT(TEXT(P14,"0.#"),1)=".",FALSE,TRUE)</formula>
    </cfRule>
    <cfRule type="expression" dxfId="2800" priority="14088">
      <formula>IF(RIGHT(TEXT(P14,"0.#"),1)=".",TRUE,FALSE)</formula>
    </cfRule>
  </conditionalFormatting>
  <conditionalFormatting sqref="AE32 AI32">
    <cfRule type="expression" dxfId="2799" priority="14077">
      <formula>IF(RIGHT(TEXT(AE32,"0.#"),1)=".",FALSE,TRUE)</formula>
    </cfRule>
    <cfRule type="expression" dxfId="2798" priority="14078">
      <formula>IF(RIGHT(TEXT(AE32,"0.#"),1)=".",TRUE,FALSE)</formula>
    </cfRule>
  </conditionalFormatting>
  <conditionalFormatting sqref="P18:AX18">
    <cfRule type="expression" dxfId="2797" priority="13963">
      <formula>IF(RIGHT(TEXT(P18,"0.#"),1)=".",FALSE,TRUE)</formula>
    </cfRule>
    <cfRule type="expression" dxfId="2796" priority="13964">
      <formula>IF(RIGHT(TEXT(P18,"0.#"),1)=".",TRUE,FALSE)</formula>
    </cfRule>
  </conditionalFormatting>
  <conditionalFormatting sqref="Y782">
    <cfRule type="expression" dxfId="2795" priority="13959">
      <formula>IF(RIGHT(TEXT(Y782,"0.#"),1)=".",FALSE,TRUE)</formula>
    </cfRule>
    <cfRule type="expression" dxfId="2794" priority="13960">
      <formula>IF(RIGHT(TEXT(Y782,"0.#"),1)=".",TRUE,FALSE)</formula>
    </cfRule>
  </conditionalFormatting>
  <conditionalFormatting sqref="Y791">
    <cfRule type="expression" dxfId="2793" priority="13955">
      <formula>IF(RIGHT(TEXT(Y791,"0.#"),1)=".",FALSE,TRUE)</formula>
    </cfRule>
    <cfRule type="expression" dxfId="2792" priority="13956">
      <formula>IF(RIGHT(TEXT(Y791,"0.#"),1)=".",TRUE,FALSE)</formula>
    </cfRule>
  </conditionalFormatting>
  <conditionalFormatting sqref="Y822:Y829 Y820 Y809:Y816 Y807 Y796:Y803 Y794">
    <cfRule type="expression" dxfId="2791" priority="13737">
      <formula>IF(RIGHT(TEXT(Y794,"0.#"),1)=".",FALSE,TRUE)</formula>
    </cfRule>
    <cfRule type="expression" dxfId="2790" priority="13738">
      <formula>IF(RIGHT(TEXT(Y794,"0.#"),1)=".",TRUE,FALSE)</formula>
    </cfRule>
  </conditionalFormatting>
  <conditionalFormatting sqref="P15:AX15 P13:AX13 P16:AQ17">
    <cfRule type="expression" dxfId="2789" priority="13785">
      <formula>IF(RIGHT(TEXT(P13,"0.#"),1)=".",FALSE,TRUE)</formula>
    </cfRule>
    <cfRule type="expression" dxfId="2788" priority="13786">
      <formula>IF(RIGHT(TEXT(P13,"0.#"),1)=".",TRUE,FALSE)</formula>
    </cfRule>
  </conditionalFormatting>
  <conditionalFormatting sqref="P19:AJ19">
    <cfRule type="expression" dxfId="2787" priority="13783">
      <formula>IF(RIGHT(TEXT(P19,"0.#"),1)=".",FALSE,TRUE)</formula>
    </cfRule>
    <cfRule type="expression" dxfId="2786" priority="13784">
      <formula>IF(RIGHT(TEXT(P19,"0.#"),1)=".",TRUE,FALSE)</formula>
    </cfRule>
  </conditionalFormatting>
  <conditionalFormatting sqref="AE101">
    <cfRule type="expression" dxfId="2785" priority="13775">
      <formula>IF(RIGHT(TEXT(AE101,"0.#"),1)=".",FALSE,TRUE)</formula>
    </cfRule>
    <cfRule type="expression" dxfId="2784" priority="13776">
      <formula>IF(RIGHT(TEXT(AE101,"0.#"),1)=".",TRUE,FALSE)</formula>
    </cfRule>
  </conditionalFormatting>
  <conditionalFormatting sqref="Y783:Y790 Y781">
    <cfRule type="expression" dxfId="2783" priority="13761">
      <formula>IF(RIGHT(TEXT(Y781,"0.#"),1)=".",FALSE,TRUE)</formula>
    </cfRule>
    <cfRule type="expression" dxfId="2782" priority="13762">
      <formula>IF(RIGHT(TEXT(Y781,"0.#"),1)=".",TRUE,FALSE)</formula>
    </cfRule>
  </conditionalFormatting>
  <conditionalFormatting sqref="AU782">
    <cfRule type="expression" dxfId="2781" priority="13759">
      <formula>IF(RIGHT(TEXT(AU782,"0.#"),1)=".",FALSE,TRUE)</formula>
    </cfRule>
    <cfRule type="expression" dxfId="2780" priority="13760">
      <formula>IF(RIGHT(TEXT(AU782,"0.#"),1)=".",TRUE,FALSE)</formula>
    </cfRule>
  </conditionalFormatting>
  <conditionalFormatting sqref="AU791">
    <cfRule type="expression" dxfId="2779" priority="13757">
      <formula>IF(RIGHT(TEXT(AU791,"0.#"),1)=".",FALSE,TRUE)</formula>
    </cfRule>
    <cfRule type="expression" dxfId="2778" priority="13758">
      <formula>IF(RIGHT(TEXT(AU791,"0.#"),1)=".",TRUE,FALSE)</formula>
    </cfRule>
  </conditionalFormatting>
  <conditionalFormatting sqref="AU783:AU790 AU781">
    <cfRule type="expression" dxfId="2777" priority="13755">
      <formula>IF(RIGHT(TEXT(AU781,"0.#"),1)=".",FALSE,TRUE)</formula>
    </cfRule>
    <cfRule type="expression" dxfId="2776" priority="13756">
      <formula>IF(RIGHT(TEXT(AU781,"0.#"),1)=".",TRUE,FALSE)</formula>
    </cfRule>
  </conditionalFormatting>
  <conditionalFormatting sqref="Y821 Y808 Y795">
    <cfRule type="expression" dxfId="2775" priority="13741">
      <formula>IF(RIGHT(TEXT(Y795,"0.#"),1)=".",FALSE,TRUE)</formula>
    </cfRule>
    <cfRule type="expression" dxfId="2774" priority="13742">
      <formula>IF(RIGHT(TEXT(Y795,"0.#"),1)=".",TRUE,FALSE)</formula>
    </cfRule>
  </conditionalFormatting>
  <conditionalFormatting sqref="Y830 Y817 Y804">
    <cfRule type="expression" dxfId="2773" priority="13739">
      <formula>IF(RIGHT(TEXT(Y804,"0.#"),1)=".",FALSE,TRUE)</formula>
    </cfRule>
    <cfRule type="expression" dxfId="2772" priority="13740">
      <formula>IF(RIGHT(TEXT(Y804,"0.#"),1)=".",TRUE,FALSE)</formula>
    </cfRule>
  </conditionalFormatting>
  <conditionalFormatting sqref="AU821 AU808 AU795">
    <cfRule type="expression" dxfId="2771" priority="13735">
      <formula>IF(RIGHT(TEXT(AU795,"0.#"),1)=".",FALSE,TRUE)</formula>
    </cfRule>
    <cfRule type="expression" dxfId="2770" priority="13736">
      <formula>IF(RIGHT(TEXT(AU795,"0.#"),1)=".",TRUE,FALSE)</formula>
    </cfRule>
  </conditionalFormatting>
  <conditionalFormatting sqref="AU830 AU817 AU804">
    <cfRule type="expression" dxfId="2769" priority="13733">
      <formula>IF(RIGHT(TEXT(AU804,"0.#"),1)=".",FALSE,TRUE)</formula>
    </cfRule>
    <cfRule type="expression" dxfId="2768" priority="13734">
      <formula>IF(RIGHT(TEXT(AU804,"0.#"),1)=".",TRUE,FALSE)</formula>
    </cfRule>
  </conditionalFormatting>
  <conditionalFormatting sqref="AU822:AU829 AU820 AU809:AU816 AU807 AU796:AU803 AU794">
    <cfRule type="expression" dxfId="2767" priority="13731">
      <formula>IF(RIGHT(TEXT(AU794,"0.#"),1)=".",FALSE,TRUE)</formula>
    </cfRule>
    <cfRule type="expression" dxfId="2766" priority="13732">
      <formula>IF(RIGHT(TEXT(AU794,"0.#"),1)=".",TRUE,FALSE)</formula>
    </cfRule>
  </conditionalFormatting>
  <conditionalFormatting sqref="AM87">
    <cfRule type="expression" dxfId="2765" priority="13385">
      <formula>IF(RIGHT(TEXT(AM87,"0.#"),1)=".",FALSE,TRUE)</formula>
    </cfRule>
    <cfRule type="expression" dxfId="2764" priority="13386">
      <formula>IF(RIGHT(TEXT(AM87,"0.#"),1)=".",TRUE,FALSE)</formula>
    </cfRule>
  </conditionalFormatting>
  <conditionalFormatting sqref="AE55">
    <cfRule type="expression" dxfId="2763" priority="13453">
      <formula>IF(RIGHT(TEXT(AE55,"0.#"),1)=".",FALSE,TRUE)</formula>
    </cfRule>
    <cfRule type="expression" dxfId="2762" priority="13454">
      <formula>IF(RIGHT(TEXT(AE55,"0.#"),1)=".",TRUE,FALSE)</formula>
    </cfRule>
  </conditionalFormatting>
  <conditionalFormatting sqref="AI55">
    <cfRule type="expression" dxfId="2761" priority="13451">
      <formula>IF(RIGHT(TEXT(AI55,"0.#"),1)=".",FALSE,TRUE)</formula>
    </cfRule>
    <cfRule type="expression" dxfId="2760" priority="13452">
      <formula>IF(RIGHT(TEXT(AI55,"0.#"),1)=".",TRUE,FALSE)</formula>
    </cfRule>
  </conditionalFormatting>
  <conditionalFormatting sqref="AM34">
    <cfRule type="expression" dxfId="2759" priority="13531">
      <formula>IF(RIGHT(TEXT(AM34,"0.#"),1)=".",FALSE,TRUE)</formula>
    </cfRule>
    <cfRule type="expression" dxfId="2758" priority="13532">
      <formula>IF(RIGHT(TEXT(AM34,"0.#"),1)=".",TRUE,FALSE)</formula>
    </cfRule>
  </conditionalFormatting>
  <conditionalFormatting sqref="AE33">
    <cfRule type="expression" dxfId="2757" priority="13545">
      <formula>IF(RIGHT(TEXT(AE33,"0.#"),1)=".",FALSE,TRUE)</formula>
    </cfRule>
    <cfRule type="expression" dxfId="2756" priority="13546">
      <formula>IF(RIGHT(TEXT(AE33,"0.#"),1)=".",TRUE,FALSE)</formula>
    </cfRule>
  </conditionalFormatting>
  <conditionalFormatting sqref="AE34">
    <cfRule type="expression" dxfId="2755" priority="13543">
      <formula>IF(RIGHT(TEXT(AE34,"0.#"),1)=".",FALSE,TRUE)</formula>
    </cfRule>
    <cfRule type="expression" dxfId="2754" priority="13544">
      <formula>IF(RIGHT(TEXT(AE34,"0.#"),1)=".",TRUE,FALSE)</formula>
    </cfRule>
  </conditionalFormatting>
  <conditionalFormatting sqref="AI33">
    <cfRule type="expression" dxfId="2753" priority="13539">
      <formula>IF(RIGHT(TEXT(AI33,"0.#"),1)=".",FALSE,TRUE)</formula>
    </cfRule>
    <cfRule type="expression" dxfId="2752" priority="13540">
      <formula>IF(RIGHT(TEXT(AI33,"0.#"),1)=".",TRUE,FALSE)</formula>
    </cfRule>
  </conditionalFormatting>
  <conditionalFormatting sqref="AM32">
    <cfRule type="expression" dxfId="2751" priority="13535">
      <formula>IF(RIGHT(TEXT(AM32,"0.#"),1)=".",FALSE,TRUE)</formula>
    </cfRule>
    <cfRule type="expression" dxfId="2750" priority="13536">
      <formula>IF(RIGHT(TEXT(AM32,"0.#"),1)=".",TRUE,FALSE)</formula>
    </cfRule>
  </conditionalFormatting>
  <conditionalFormatting sqref="AM33">
    <cfRule type="expression" dxfId="2749" priority="13533">
      <formula>IF(RIGHT(TEXT(AM33,"0.#"),1)=".",FALSE,TRUE)</formula>
    </cfRule>
    <cfRule type="expression" dxfId="2748" priority="13534">
      <formula>IF(RIGHT(TEXT(AM33,"0.#"),1)=".",TRUE,FALSE)</formula>
    </cfRule>
  </conditionalFormatting>
  <conditionalFormatting sqref="AQ33">
    <cfRule type="expression" dxfId="2747" priority="13525">
      <formula>IF(RIGHT(TEXT(AQ33,"0.#"),1)=".",FALSE,TRUE)</formula>
    </cfRule>
    <cfRule type="expression" dxfId="2746" priority="13526">
      <formula>IF(RIGHT(TEXT(AQ33,"0.#"),1)=".",TRUE,FALSE)</formula>
    </cfRule>
  </conditionalFormatting>
  <conditionalFormatting sqref="AU33">
    <cfRule type="expression" dxfId="2745" priority="13523">
      <formula>IF(RIGHT(TEXT(AU33,"0.#"),1)=".",FALSE,TRUE)</formula>
    </cfRule>
    <cfRule type="expression" dxfId="2744" priority="13524">
      <formula>IF(RIGHT(TEXT(AU33,"0.#"),1)=".",TRUE,FALSE)</formula>
    </cfRule>
  </conditionalFormatting>
  <conditionalFormatting sqref="AE53">
    <cfRule type="expression" dxfId="2743" priority="13457">
      <formula>IF(RIGHT(TEXT(AE53,"0.#"),1)=".",FALSE,TRUE)</formula>
    </cfRule>
    <cfRule type="expression" dxfId="2742" priority="13458">
      <formula>IF(RIGHT(TEXT(AE53,"0.#"),1)=".",TRUE,FALSE)</formula>
    </cfRule>
  </conditionalFormatting>
  <conditionalFormatting sqref="AE54">
    <cfRule type="expression" dxfId="2741" priority="13455">
      <formula>IF(RIGHT(TEXT(AE54,"0.#"),1)=".",FALSE,TRUE)</formula>
    </cfRule>
    <cfRule type="expression" dxfId="2740" priority="13456">
      <formula>IF(RIGHT(TEXT(AE54,"0.#"),1)=".",TRUE,FALSE)</formula>
    </cfRule>
  </conditionalFormatting>
  <conditionalFormatting sqref="AI54">
    <cfRule type="expression" dxfId="2739" priority="13449">
      <formula>IF(RIGHT(TEXT(AI54,"0.#"),1)=".",FALSE,TRUE)</formula>
    </cfRule>
    <cfRule type="expression" dxfId="2738" priority="13450">
      <formula>IF(RIGHT(TEXT(AI54,"0.#"),1)=".",TRUE,FALSE)</formula>
    </cfRule>
  </conditionalFormatting>
  <conditionalFormatting sqref="AI53">
    <cfRule type="expression" dxfId="2737" priority="13447">
      <formula>IF(RIGHT(TEXT(AI53,"0.#"),1)=".",FALSE,TRUE)</formula>
    </cfRule>
    <cfRule type="expression" dxfId="2736" priority="13448">
      <formula>IF(RIGHT(TEXT(AI53,"0.#"),1)=".",TRUE,FALSE)</formula>
    </cfRule>
  </conditionalFormatting>
  <conditionalFormatting sqref="AM53">
    <cfRule type="expression" dxfId="2735" priority="13445">
      <formula>IF(RIGHT(TEXT(AM53,"0.#"),1)=".",FALSE,TRUE)</formula>
    </cfRule>
    <cfRule type="expression" dxfId="2734" priority="13446">
      <formula>IF(RIGHT(TEXT(AM53,"0.#"),1)=".",TRUE,FALSE)</formula>
    </cfRule>
  </conditionalFormatting>
  <conditionalFormatting sqref="AM54">
    <cfRule type="expression" dxfId="2733" priority="13443">
      <formula>IF(RIGHT(TEXT(AM54,"0.#"),1)=".",FALSE,TRUE)</formula>
    </cfRule>
    <cfRule type="expression" dxfId="2732" priority="13444">
      <formula>IF(RIGHT(TEXT(AM54,"0.#"),1)=".",TRUE,FALSE)</formula>
    </cfRule>
  </conditionalFormatting>
  <conditionalFormatting sqref="AM55">
    <cfRule type="expression" dxfId="2731" priority="13441">
      <formula>IF(RIGHT(TEXT(AM55,"0.#"),1)=".",FALSE,TRUE)</formula>
    </cfRule>
    <cfRule type="expression" dxfId="2730" priority="13442">
      <formula>IF(RIGHT(TEXT(AM55,"0.#"),1)=".",TRUE,FALSE)</formula>
    </cfRule>
  </conditionalFormatting>
  <conditionalFormatting sqref="AE60">
    <cfRule type="expression" dxfId="2729" priority="13427">
      <formula>IF(RIGHT(TEXT(AE60,"0.#"),1)=".",FALSE,TRUE)</formula>
    </cfRule>
    <cfRule type="expression" dxfId="2728" priority="13428">
      <formula>IF(RIGHT(TEXT(AE60,"0.#"),1)=".",TRUE,FALSE)</formula>
    </cfRule>
  </conditionalFormatting>
  <conditionalFormatting sqref="AE61">
    <cfRule type="expression" dxfId="2727" priority="13425">
      <formula>IF(RIGHT(TEXT(AE61,"0.#"),1)=".",FALSE,TRUE)</formula>
    </cfRule>
    <cfRule type="expression" dxfId="2726" priority="13426">
      <formula>IF(RIGHT(TEXT(AE61,"0.#"),1)=".",TRUE,FALSE)</formula>
    </cfRule>
  </conditionalFormatting>
  <conditionalFormatting sqref="AE62">
    <cfRule type="expression" dxfId="2725" priority="13423">
      <formula>IF(RIGHT(TEXT(AE62,"0.#"),1)=".",FALSE,TRUE)</formula>
    </cfRule>
    <cfRule type="expression" dxfId="2724" priority="13424">
      <formula>IF(RIGHT(TEXT(AE62,"0.#"),1)=".",TRUE,FALSE)</formula>
    </cfRule>
  </conditionalFormatting>
  <conditionalFormatting sqref="AI62">
    <cfRule type="expression" dxfId="2723" priority="13421">
      <formula>IF(RIGHT(TEXT(AI62,"0.#"),1)=".",FALSE,TRUE)</formula>
    </cfRule>
    <cfRule type="expression" dxfId="2722" priority="13422">
      <formula>IF(RIGHT(TEXT(AI62,"0.#"),1)=".",TRUE,FALSE)</formula>
    </cfRule>
  </conditionalFormatting>
  <conditionalFormatting sqref="AI61">
    <cfRule type="expression" dxfId="2721" priority="13419">
      <formula>IF(RIGHT(TEXT(AI61,"0.#"),1)=".",FALSE,TRUE)</formula>
    </cfRule>
    <cfRule type="expression" dxfId="2720" priority="13420">
      <formula>IF(RIGHT(TEXT(AI61,"0.#"),1)=".",TRUE,FALSE)</formula>
    </cfRule>
  </conditionalFormatting>
  <conditionalFormatting sqref="AI60">
    <cfRule type="expression" dxfId="2719" priority="13417">
      <formula>IF(RIGHT(TEXT(AI60,"0.#"),1)=".",FALSE,TRUE)</formula>
    </cfRule>
    <cfRule type="expression" dxfId="2718" priority="13418">
      <formula>IF(RIGHT(TEXT(AI60,"0.#"),1)=".",TRUE,FALSE)</formula>
    </cfRule>
  </conditionalFormatting>
  <conditionalFormatting sqref="AM60">
    <cfRule type="expression" dxfId="2717" priority="13415">
      <formula>IF(RIGHT(TEXT(AM60,"0.#"),1)=".",FALSE,TRUE)</formula>
    </cfRule>
    <cfRule type="expression" dxfId="2716" priority="13416">
      <formula>IF(RIGHT(TEXT(AM60,"0.#"),1)=".",TRUE,FALSE)</formula>
    </cfRule>
  </conditionalFormatting>
  <conditionalFormatting sqref="AM61">
    <cfRule type="expression" dxfId="2715" priority="13413">
      <formula>IF(RIGHT(TEXT(AM61,"0.#"),1)=".",FALSE,TRUE)</formula>
    </cfRule>
    <cfRule type="expression" dxfId="2714" priority="13414">
      <formula>IF(RIGHT(TEXT(AM61,"0.#"),1)=".",TRUE,FALSE)</formula>
    </cfRule>
  </conditionalFormatting>
  <conditionalFormatting sqref="AM62">
    <cfRule type="expression" dxfId="2713" priority="13411">
      <formula>IF(RIGHT(TEXT(AM62,"0.#"),1)=".",FALSE,TRUE)</formula>
    </cfRule>
    <cfRule type="expression" dxfId="2712" priority="13412">
      <formula>IF(RIGHT(TEXT(AM62,"0.#"),1)=".",TRUE,FALSE)</formula>
    </cfRule>
  </conditionalFormatting>
  <conditionalFormatting sqref="AE87">
    <cfRule type="expression" dxfId="2711" priority="13397">
      <formula>IF(RIGHT(TEXT(AE87,"0.#"),1)=".",FALSE,TRUE)</formula>
    </cfRule>
    <cfRule type="expression" dxfId="2710" priority="13398">
      <formula>IF(RIGHT(TEXT(AE87,"0.#"),1)=".",TRUE,FALSE)</formula>
    </cfRule>
  </conditionalFormatting>
  <conditionalFormatting sqref="AE88">
    <cfRule type="expression" dxfId="2709" priority="13395">
      <formula>IF(RIGHT(TEXT(AE88,"0.#"),1)=".",FALSE,TRUE)</formula>
    </cfRule>
    <cfRule type="expression" dxfId="2708" priority="13396">
      <formula>IF(RIGHT(TEXT(AE88,"0.#"),1)=".",TRUE,FALSE)</formula>
    </cfRule>
  </conditionalFormatting>
  <conditionalFormatting sqref="AE89">
    <cfRule type="expression" dxfId="2707" priority="13393">
      <formula>IF(RIGHT(TEXT(AE89,"0.#"),1)=".",FALSE,TRUE)</formula>
    </cfRule>
    <cfRule type="expression" dxfId="2706" priority="13394">
      <formula>IF(RIGHT(TEXT(AE89,"0.#"),1)=".",TRUE,FALSE)</formula>
    </cfRule>
  </conditionalFormatting>
  <conditionalFormatting sqref="AI89">
    <cfRule type="expression" dxfId="2705" priority="13391">
      <formula>IF(RIGHT(TEXT(AI89,"0.#"),1)=".",FALSE,TRUE)</formula>
    </cfRule>
    <cfRule type="expression" dxfId="2704" priority="13392">
      <formula>IF(RIGHT(TEXT(AI89,"0.#"),1)=".",TRUE,FALSE)</formula>
    </cfRule>
  </conditionalFormatting>
  <conditionalFormatting sqref="AI88">
    <cfRule type="expression" dxfId="2703" priority="13389">
      <formula>IF(RIGHT(TEXT(AI88,"0.#"),1)=".",FALSE,TRUE)</formula>
    </cfRule>
    <cfRule type="expression" dxfId="2702" priority="13390">
      <formula>IF(RIGHT(TEXT(AI88,"0.#"),1)=".",TRUE,FALSE)</formula>
    </cfRule>
  </conditionalFormatting>
  <conditionalFormatting sqref="AI87">
    <cfRule type="expression" dxfId="2701" priority="13387">
      <formula>IF(RIGHT(TEXT(AI87,"0.#"),1)=".",FALSE,TRUE)</formula>
    </cfRule>
    <cfRule type="expression" dxfId="2700" priority="13388">
      <formula>IF(RIGHT(TEXT(AI87,"0.#"),1)=".",TRUE,FALSE)</formula>
    </cfRule>
  </conditionalFormatting>
  <conditionalFormatting sqref="AM88">
    <cfRule type="expression" dxfId="2699" priority="13383">
      <formula>IF(RIGHT(TEXT(AM88,"0.#"),1)=".",FALSE,TRUE)</formula>
    </cfRule>
    <cfRule type="expression" dxfId="2698" priority="13384">
      <formula>IF(RIGHT(TEXT(AM88,"0.#"),1)=".",TRUE,FALSE)</formula>
    </cfRule>
  </conditionalFormatting>
  <conditionalFormatting sqref="AM89">
    <cfRule type="expression" dxfId="2697" priority="13381">
      <formula>IF(RIGHT(TEXT(AM89,"0.#"),1)=".",FALSE,TRUE)</formula>
    </cfRule>
    <cfRule type="expression" dxfId="2696" priority="13382">
      <formula>IF(RIGHT(TEXT(AM89,"0.#"),1)=".",TRUE,FALSE)</formula>
    </cfRule>
  </conditionalFormatting>
  <conditionalFormatting sqref="AE92">
    <cfRule type="expression" dxfId="2695" priority="13367">
      <formula>IF(RIGHT(TEXT(AE92,"0.#"),1)=".",FALSE,TRUE)</formula>
    </cfRule>
    <cfRule type="expression" dxfId="2694" priority="13368">
      <formula>IF(RIGHT(TEXT(AE92,"0.#"),1)=".",TRUE,FALSE)</formula>
    </cfRule>
  </conditionalFormatting>
  <conditionalFormatting sqref="AE93">
    <cfRule type="expression" dxfId="2693" priority="13365">
      <formula>IF(RIGHT(TEXT(AE93,"0.#"),1)=".",FALSE,TRUE)</formula>
    </cfRule>
    <cfRule type="expression" dxfId="2692" priority="13366">
      <formula>IF(RIGHT(TEXT(AE93,"0.#"),1)=".",TRUE,FALSE)</formula>
    </cfRule>
  </conditionalFormatting>
  <conditionalFormatting sqref="AE94">
    <cfRule type="expression" dxfId="2691" priority="13363">
      <formula>IF(RIGHT(TEXT(AE94,"0.#"),1)=".",FALSE,TRUE)</formula>
    </cfRule>
    <cfRule type="expression" dxfId="2690" priority="13364">
      <formula>IF(RIGHT(TEXT(AE94,"0.#"),1)=".",TRUE,FALSE)</formula>
    </cfRule>
  </conditionalFormatting>
  <conditionalFormatting sqref="AI94">
    <cfRule type="expression" dxfId="2689" priority="13361">
      <formula>IF(RIGHT(TEXT(AI94,"0.#"),1)=".",FALSE,TRUE)</formula>
    </cfRule>
    <cfRule type="expression" dxfId="2688" priority="13362">
      <formula>IF(RIGHT(TEXT(AI94,"0.#"),1)=".",TRUE,FALSE)</formula>
    </cfRule>
  </conditionalFormatting>
  <conditionalFormatting sqref="AI93">
    <cfRule type="expression" dxfId="2687" priority="13359">
      <formula>IF(RIGHT(TEXT(AI93,"0.#"),1)=".",FALSE,TRUE)</formula>
    </cfRule>
    <cfRule type="expression" dxfId="2686" priority="13360">
      <formula>IF(RIGHT(TEXT(AI93,"0.#"),1)=".",TRUE,FALSE)</formula>
    </cfRule>
  </conditionalFormatting>
  <conditionalFormatting sqref="AI92">
    <cfRule type="expression" dxfId="2685" priority="13357">
      <formula>IF(RIGHT(TEXT(AI92,"0.#"),1)=".",FALSE,TRUE)</formula>
    </cfRule>
    <cfRule type="expression" dxfId="2684" priority="13358">
      <formula>IF(RIGHT(TEXT(AI92,"0.#"),1)=".",TRUE,FALSE)</formula>
    </cfRule>
  </conditionalFormatting>
  <conditionalFormatting sqref="AM92">
    <cfRule type="expression" dxfId="2683" priority="13355">
      <formula>IF(RIGHT(TEXT(AM92,"0.#"),1)=".",FALSE,TRUE)</formula>
    </cfRule>
    <cfRule type="expression" dxfId="2682" priority="13356">
      <formula>IF(RIGHT(TEXT(AM92,"0.#"),1)=".",TRUE,FALSE)</formula>
    </cfRule>
  </conditionalFormatting>
  <conditionalFormatting sqref="AM93">
    <cfRule type="expression" dxfId="2681" priority="13353">
      <formula>IF(RIGHT(TEXT(AM93,"0.#"),1)=".",FALSE,TRUE)</formula>
    </cfRule>
    <cfRule type="expression" dxfId="2680" priority="13354">
      <formula>IF(RIGHT(TEXT(AM93,"0.#"),1)=".",TRUE,FALSE)</formula>
    </cfRule>
  </conditionalFormatting>
  <conditionalFormatting sqref="AM94">
    <cfRule type="expression" dxfId="2679" priority="13351">
      <formula>IF(RIGHT(TEXT(AM94,"0.#"),1)=".",FALSE,TRUE)</formula>
    </cfRule>
    <cfRule type="expression" dxfId="2678" priority="13352">
      <formula>IF(RIGHT(TEXT(AM94,"0.#"),1)=".",TRUE,FALSE)</formula>
    </cfRule>
  </conditionalFormatting>
  <conditionalFormatting sqref="AE97">
    <cfRule type="expression" dxfId="2677" priority="13337">
      <formula>IF(RIGHT(TEXT(AE97,"0.#"),1)=".",FALSE,TRUE)</formula>
    </cfRule>
    <cfRule type="expression" dxfId="2676" priority="13338">
      <formula>IF(RIGHT(TEXT(AE97,"0.#"),1)=".",TRUE,FALSE)</formula>
    </cfRule>
  </conditionalFormatting>
  <conditionalFormatting sqref="AE98">
    <cfRule type="expression" dxfId="2675" priority="13335">
      <formula>IF(RIGHT(TEXT(AE98,"0.#"),1)=".",FALSE,TRUE)</formula>
    </cfRule>
    <cfRule type="expression" dxfId="2674" priority="13336">
      <formula>IF(RIGHT(TEXT(AE98,"0.#"),1)=".",TRUE,FALSE)</formula>
    </cfRule>
  </conditionalFormatting>
  <conditionalFormatting sqref="AE99">
    <cfRule type="expression" dxfId="2673" priority="13333">
      <formula>IF(RIGHT(TEXT(AE99,"0.#"),1)=".",FALSE,TRUE)</formula>
    </cfRule>
    <cfRule type="expression" dxfId="2672" priority="13334">
      <formula>IF(RIGHT(TEXT(AE99,"0.#"),1)=".",TRUE,FALSE)</formula>
    </cfRule>
  </conditionalFormatting>
  <conditionalFormatting sqref="AI99">
    <cfRule type="expression" dxfId="2671" priority="13331">
      <formula>IF(RIGHT(TEXT(AI99,"0.#"),1)=".",FALSE,TRUE)</formula>
    </cfRule>
    <cfRule type="expression" dxfId="2670" priority="13332">
      <formula>IF(RIGHT(TEXT(AI99,"0.#"),1)=".",TRUE,FALSE)</formula>
    </cfRule>
  </conditionalFormatting>
  <conditionalFormatting sqref="AI98">
    <cfRule type="expression" dxfId="2669" priority="13329">
      <formula>IF(RIGHT(TEXT(AI98,"0.#"),1)=".",FALSE,TRUE)</formula>
    </cfRule>
    <cfRule type="expression" dxfId="2668" priority="13330">
      <formula>IF(RIGHT(TEXT(AI98,"0.#"),1)=".",TRUE,FALSE)</formula>
    </cfRule>
  </conditionalFormatting>
  <conditionalFormatting sqref="AI97">
    <cfRule type="expression" dxfId="2667" priority="13327">
      <formula>IF(RIGHT(TEXT(AI97,"0.#"),1)=".",FALSE,TRUE)</formula>
    </cfRule>
    <cfRule type="expression" dxfId="2666" priority="13328">
      <formula>IF(RIGHT(TEXT(AI97,"0.#"),1)=".",TRUE,FALSE)</formula>
    </cfRule>
  </conditionalFormatting>
  <conditionalFormatting sqref="AM97">
    <cfRule type="expression" dxfId="2665" priority="13325">
      <formula>IF(RIGHT(TEXT(AM97,"0.#"),1)=".",FALSE,TRUE)</formula>
    </cfRule>
    <cfRule type="expression" dxfId="2664" priority="13326">
      <formula>IF(RIGHT(TEXT(AM97,"0.#"),1)=".",TRUE,FALSE)</formula>
    </cfRule>
  </conditionalFormatting>
  <conditionalFormatting sqref="AM98">
    <cfRule type="expression" dxfId="2663" priority="13323">
      <formula>IF(RIGHT(TEXT(AM98,"0.#"),1)=".",FALSE,TRUE)</formula>
    </cfRule>
    <cfRule type="expression" dxfId="2662" priority="13324">
      <formula>IF(RIGHT(TEXT(AM98,"0.#"),1)=".",TRUE,FALSE)</formula>
    </cfRule>
  </conditionalFormatting>
  <conditionalFormatting sqref="AM99">
    <cfRule type="expression" dxfId="2661" priority="13321">
      <formula>IF(RIGHT(TEXT(AM99,"0.#"),1)=".",FALSE,TRUE)</formula>
    </cfRule>
    <cfRule type="expression" dxfId="2660" priority="13322">
      <formula>IF(RIGHT(TEXT(AM99,"0.#"),1)=".",TRUE,FALSE)</formula>
    </cfRule>
  </conditionalFormatting>
  <conditionalFormatting sqref="AI101">
    <cfRule type="expression" dxfId="2659" priority="13307">
      <formula>IF(RIGHT(TEXT(AI101,"0.#"),1)=".",FALSE,TRUE)</formula>
    </cfRule>
    <cfRule type="expression" dxfId="2658" priority="13308">
      <formula>IF(RIGHT(TEXT(AI101,"0.#"),1)=".",TRUE,FALSE)</formula>
    </cfRule>
  </conditionalFormatting>
  <conditionalFormatting sqref="AM101">
    <cfRule type="expression" dxfId="2657" priority="13305">
      <formula>IF(RIGHT(TEXT(AM101,"0.#"),1)=".",FALSE,TRUE)</formula>
    </cfRule>
    <cfRule type="expression" dxfId="2656" priority="13306">
      <formula>IF(RIGHT(TEXT(AM101,"0.#"),1)=".",TRUE,FALSE)</formula>
    </cfRule>
  </conditionalFormatting>
  <conditionalFormatting sqref="AE102">
    <cfRule type="expression" dxfId="2655" priority="13303">
      <formula>IF(RIGHT(TEXT(AE102,"0.#"),1)=".",FALSE,TRUE)</formula>
    </cfRule>
    <cfRule type="expression" dxfId="2654" priority="13304">
      <formula>IF(RIGHT(TEXT(AE102,"0.#"),1)=".",TRUE,FALSE)</formula>
    </cfRule>
  </conditionalFormatting>
  <conditionalFormatting sqref="AI102">
    <cfRule type="expression" dxfId="2653" priority="13301">
      <formula>IF(RIGHT(TEXT(AI102,"0.#"),1)=".",FALSE,TRUE)</formula>
    </cfRule>
    <cfRule type="expression" dxfId="2652" priority="13302">
      <formula>IF(RIGHT(TEXT(AI102,"0.#"),1)=".",TRUE,FALSE)</formula>
    </cfRule>
  </conditionalFormatting>
  <conditionalFormatting sqref="AM102">
    <cfRule type="expression" dxfId="2651" priority="13299">
      <formula>IF(RIGHT(TEXT(AM102,"0.#"),1)=".",FALSE,TRUE)</formula>
    </cfRule>
    <cfRule type="expression" dxfId="2650" priority="13300">
      <formula>IF(RIGHT(TEXT(AM102,"0.#"),1)=".",TRUE,FALSE)</formula>
    </cfRule>
  </conditionalFormatting>
  <conditionalFormatting sqref="AQ102">
    <cfRule type="expression" dxfId="2649" priority="13297">
      <formula>IF(RIGHT(TEXT(AQ102,"0.#"),1)=".",FALSE,TRUE)</formula>
    </cfRule>
    <cfRule type="expression" dxfId="2648" priority="13298">
      <formula>IF(RIGHT(TEXT(AQ102,"0.#"),1)=".",TRUE,FALSE)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E116 AQ116">
    <cfRule type="expression" dxfId="2599" priority="13239">
      <formula>IF(RIGHT(TEXT(AE116,"0.#"),1)=".",FALSE,TRUE)</formula>
    </cfRule>
    <cfRule type="expression" dxfId="2598" priority="13240">
      <formula>IF(RIGHT(TEXT(AE116,"0.#"),1)=".",TRUE,FALSE)</formula>
    </cfRule>
  </conditionalFormatting>
  <conditionalFormatting sqref="AI116">
    <cfRule type="expression" dxfId="2597" priority="13237">
      <formula>IF(RIGHT(TEXT(AI116,"0.#"),1)=".",FALSE,TRUE)</formula>
    </cfRule>
    <cfRule type="expression" dxfId="2596" priority="13238">
      <formula>IF(RIGHT(TEXT(AI116,"0.#"),1)=".",TRUE,FALSE)</formula>
    </cfRule>
  </conditionalFormatting>
  <conditionalFormatting sqref="AM116">
    <cfRule type="expression" dxfId="2595" priority="13235">
      <formula>IF(RIGHT(TEXT(AM116,"0.#"),1)=".",FALSE,TRUE)</formula>
    </cfRule>
    <cfRule type="expression" dxfId="2594" priority="13236">
      <formula>IF(RIGHT(TEXT(AM116,"0.#"),1)=".",TRUE,FALSE)</formula>
    </cfRule>
  </conditionalFormatting>
  <conditionalFormatting sqref="AE117 AM117">
    <cfRule type="expression" dxfId="2593" priority="13233">
      <formula>IF(RIGHT(TEXT(AE117,"0.#"),1)=".",FALSE,TRUE)</formula>
    </cfRule>
    <cfRule type="expression" dxfId="2592" priority="13234">
      <formula>IF(RIGHT(TEXT(AE117,"0.#"),1)=".",TRUE,FALSE)</formula>
    </cfRule>
  </conditionalFormatting>
  <conditionalFormatting sqref="AI117">
    <cfRule type="expression" dxfId="2591" priority="13231">
      <formula>IF(RIGHT(TEXT(AI117,"0.#"),1)=".",FALSE,TRUE)</formula>
    </cfRule>
    <cfRule type="expression" dxfId="2590" priority="13232">
      <formula>IF(RIGHT(TEXT(AI117,"0.#"),1)=".",TRUE,FALSE)</formula>
    </cfRule>
  </conditionalFormatting>
  <conditionalFormatting sqref="AQ117">
    <cfRule type="expression" dxfId="2589" priority="13227">
      <formula>IF(RIGHT(TEXT(AQ117,"0.#"),1)=".",FALSE,TRUE)</formula>
    </cfRule>
    <cfRule type="expression" dxfId="2588" priority="13228">
      <formula>IF(RIGHT(TEXT(AQ117,"0.#"),1)=".",TRUE,FALSE)</formula>
    </cfRule>
  </conditionalFormatting>
  <conditionalFormatting sqref="AE119 AQ119">
    <cfRule type="expression" dxfId="2587" priority="13225">
      <formula>IF(RIGHT(TEXT(AE119,"0.#"),1)=".",FALSE,TRUE)</formula>
    </cfRule>
    <cfRule type="expression" dxfId="2586" priority="13226">
      <formula>IF(RIGHT(TEXT(AE119,"0.#"),1)=".",TRUE,FALSE)</formula>
    </cfRule>
  </conditionalFormatting>
  <conditionalFormatting sqref="AI119">
    <cfRule type="expression" dxfId="2585" priority="13223">
      <formula>IF(RIGHT(TEXT(AI119,"0.#"),1)=".",FALSE,TRUE)</formula>
    </cfRule>
    <cfRule type="expression" dxfId="2584" priority="13224">
      <formula>IF(RIGHT(TEXT(AI119,"0.#"),1)=".",TRUE,FALSE)</formula>
    </cfRule>
  </conditionalFormatting>
  <conditionalFormatting sqref="AM119">
    <cfRule type="expression" dxfId="2583" priority="13221">
      <formula>IF(RIGHT(TEXT(AM119,"0.#"),1)=".",FALSE,TRUE)</formula>
    </cfRule>
    <cfRule type="expression" dxfId="2582" priority="13222">
      <formula>IF(RIGHT(TEXT(AM119,"0.#"),1)=".",TRUE,FALSE)</formula>
    </cfRule>
  </conditionalFormatting>
  <conditionalFormatting sqref="AQ120">
    <cfRule type="expression" dxfId="2581" priority="13213">
      <formula>IF(RIGHT(TEXT(AQ120,"0.#"),1)=".",FALSE,TRUE)</formula>
    </cfRule>
    <cfRule type="expression" dxfId="2580" priority="13214">
      <formula>IF(RIGHT(TEXT(AQ120,"0.#"),1)=".",TRUE,FALSE)</formula>
    </cfRule>
  </conditionalFormatting>
  <conditionalFormatting sqref="AE122 AQ122">
    <cfRule type="expression" dxfId="2579" priority="13211">
      <formula>IF(RIGHT(TEXT(AE122,"0.#"),1)=".",FALSE,TRUE)</formula>
    </cfRule>
    <cfRule type="expression" dxfId="2578" priority="13212">
      <formula>IF(RIGHT(TEXT(AE122,"0.#"),1)=".",TRUE,FALSE)</formula>
    </cfRule>
  </conditionalFormatting>
  <conditionalFormatting sqref="AI122">
    <cfRule type="expression" dxfId="2577" priority="13209">
      <formula>IF(RIGHT(TEXT(AI122,"0.#"),1)=".",FALSE,TRUE)</formula>
    </cfRule>
    <cfRule type="expression" dxfId="2576" priority="13210">
      <formula>IF(RIGHT(TEXT(AI122,"0.#"),1)=".",TRUE,FALSE)</formula>
    </cfRule>
  </conditionalFormatting>
  <conditionalFormatting sqref="AM122">
    <cfRule type="expression" dxfId="2575" priority="13207">
      <formula>IF(RIGHT(TEXT(AM122,"0.#"),1)=".",FALSE,TRUE)</formula>
    </cfRule>
    <cfRule type="expression" dxfId="2574" priority="13208">
      <formula>IF(RIGHT(TEXT(AM122,"0.#"),1)=".",TRUE,FALSE)</formula>
    </cfRule>
  </conditionalFormatting>
  <conditionalFormatting sqref="AQ123">
    <cfRule type="expression" dxfId="2573" priority="13199">
      <formula>IF(RIGHT(TEXT(AQ123,"0.#"),1)=".",FALSE,TRUE)</formula>
    </cfRule>
    <cfRule type="expression" dxfId="2572" priority="13200">
      <formula>IF(RIGHT(TEXT(AQ123,"0.#"),1)=".",TRUE,FALSE)</formula>
    </cfRule>
  </conditionalFormatting>
  <conditionalFormatting sqref="AE125 AQ125">
    <cfRule type="expression" dxfId="2571" priority="13197">
      <formula>IF(RIGHT(TEXT(AE125,"0.#"),1)=".",FALSE,TRUE)</formula>
    </cfRule>
    <cfRule type="expression" dxfId="2570" priority="13198">
      <formula>IF(RIGHT(TEXT(AE125,"0.#"),1)=".",TRUE,FALSE)</formula>
    </cfRule>
  </conditionalFormatting>
  <conditionalFormatting sqref="AI125">
    <cfRule type="expression" dxfId="2569" priority="13195">
      <formula>IF(RIGHT(TEXT(AI125,"0.#"),1)=".",FALSE,TRUE)</formula>
    </cfRule>
    <cfRule type="expression" dxfId="2568" priority="13196">
      <formula>IF(RIGHT(TEXT(AI125,"0.#"),1)=".",TRUE,FALSE)</formula>
    </cfRule>
  </conditionalFormatting>
  <conditionalFormatting sqref="AM125">
    <cfRule type="expression" dxfId="2567" priority="13193">
      <formula>IF(RIGHT(TEXT(AM125,"0.#"),1)=".",FALSE,TRUE)</formula>
    </cfRule>
    <cfRule type="expression" dxfId="2566" priority="13194">
      <formula>IF(RIGHT(TEXT(AM125,"0.#"),1)=".",TRUE,FALSE)</formula>
    </cfRule>
  </conditionalFormatting>
  <conditionalFormatting sqref="AQ126">
    <cfRule type="expression" dxfId="2565" priority="13185">
      <formula>IF(RIGHT(TEXT(AQ126,"0.#"),1)=".",FALSE,TRUE)</formula>
    </cfRule>
    <cfRule type="expression" dxfId="2564" priority="13186">
      <formula>IF(RIGHT(TEXT(AQ126,"0.#"),1)=".",TRUE,FALSE)</formula>
    </cfRule>
  </conditionalFormatting>
  <conditionalFormatting sqref="AE128 AQ128">
    <cfRule type="expression" dxfId="2563" priority="13183">
      <formula>IF(RIGHT(TEXT(AE128,"0.#"),1)=".",FALSE,TRUE)</formula>
    </cfRule>
    <cfRule type="expression" dxfId="2562" priority="13184">
      <formula>IF(RIGHT(TEXT(AE128,"0.#"),1)=".",TRUE,FALSE)</formula>
    </cfRule>
  </conditionalFormatting>
  <conditionalFormatting sqref="AI128">
    <cfRule type="expression" dxfId="2561" priority="13181">
      <formula>IF(RIGHT(TEXT(AI128,"0.#"),1)=".",FALSE,TRUE)</formula>
    </cfRule>
    <cfRule type="expression" dxfId="2560" priority="13182">
      <formula>IF(RIGHT(TEXT(AI128,"0.#"),1)=".",TRUE,FALSE)</formula>
    </cfRule>
  </conditionalFormatting>
  <conditionalFormatting sqref="AM128">
    <cfRule type="expression" dxfId="2559" priority="13179">
      <formula>IF(RIGHT(TEXT(AM128,"0.#"),1)=".",FALSE,TRUE)</formula>
    </cfRule>
    <cfRule type="expression" dxfId="2558" priority="13180">
      <formula>IF(RIGHT(TEXT(AM128,"0.#"),1)=".",TRUE,FALSE)</formula>
    </cfRule>
  </conditionalFormatting>
  <conditionalFormatting sqref="AQ129">
    <cfRule type="expression" dxfId="2557" priority="13171">
      <formula>IF(RIGHT(TEXT(AQ129,"0.#"),1)=".",FALSE,TRUE)</formula>
    </cfRule>
    <cfRule type="expression" dxfId="2556" priority="13172">
      <formula>IF(RIGHT(TEXT(AQ129,"0.#"),1)=".",TRUE,FALSE)</formula>
    </cfRule>
  </conditionalFormatting>
  <conditionalFormatting sqref="AE75">
    <cfRule type="expression" dxfId="2555" priority="13169">
      <formula>IF(RIGHT(TEXT(AE75,"0.#"),1)=".",FALSE,TRUE)</formula>
    </cfRule>
    <cfRule type="expression" dxfId="2554" priority="13170">
      <formula>IF(RIGHT(TEXT(AE75,"0.#"),1)=".",TRUE,FALSE)</formula>
    </cfRule>
  </conditionalFormatting>
  <conditionalFormatting sqref="AE76">
    <cfRule type="expression" dxfId="2553" priority="13167">
      <formula>IF(RIGHT(TEXT(AE76,"0.#"),1)=".",FALSE,TRUE)</formula>
    </cfRule>
    <cfRule type="expression" dxfId="2552" priority="13168">
      <formula>IF(RIGHT(TEXT(AE76,"0.#"),1)=".",TRUE,FALSE)</formula>
    </cfRule>
  </conditionalFormatting>
  <conditionalFormatting sqref="AE77">
    <cfRule type="expression" dxfId="2551" priority="13165">
      <formula>IF(RIGHT(TEXT(AE77,"0.#"),1)=".",FALSE,TRUE)</formula>
    </cfRule>
    <cfRule type="expression" dxfId="2550" priority="13166">
      <formula>IF(RIGHT(TEXT(AE77,"0.#"),1)=".",TRUE,FALSE)</formula>
    </cfRule>
  </conditionalFormatting>
  <conditionalFormatting sqref="AI77">
    <cfRule type="expression" dxfId="2549" priority="13163">
      <formula>IF(RIGHT(TEXT(AI77,"0.#"),1)=".",FALSE,TRUE)</formula>
    </cfRule>
    <cfRule type="expression" dxfId="2548" priority="13164">
      <formula>IF(RIGHT(TEXT(AI77,"0.#"),1)=".",TRUE,FALSE)</formula>
    </cfRule>
  </conditionalFormatting>
  <conditionalFormatting sqref="AI76">
    <cfRule type="expression" dxfId="2547" priority="13161">
      <formula>IF(RIGHT(TEXT(AI76,"0.#"),1)=".",FALSE,TRUE)</formula>
    </cfRule>
    <cfRule type="expression" dxfId="2546" priority="13162">
      <formula>IF(RIGHT(TEXT(AI76,"0.#"),1)=".",TRUE,FALSE)</formula>
    </cfRule>
  </conditionalFormatting>
  <conditionalFormatting sqref="AI75">
    <cfRule type="expression" dxfId="2545" priority="13159">
      <formula>IF(RIGHT(TEXT(AI75,"0.#"),1)=".",FALSE,TRUE)</formula>
    </cfRule>
    <cfRule type="expression" dxfId="2544" priority="13160">
      <formula>IF(RIGHT(TEXT(AI75,"0.#"),1)=".",TRUE,FALSE)</formula>
    </cfRule>
  </conditionalFormatting>
  <conditionalFormatting sqref="AM75">
    <cfRule type="expression" dxfId="2543" priority="13157">
      <formula>IF(RIGHT(TEXT(AM75,"0.#"),1)=".",FALSE,TRUE)</formula>
    </cfRule>
    <cfRule type="expression" dxfId="2542" priority="13158">
      <formula>IF(RIGHT(TEXT(AM75,"0.#"),1)=".",TRUE,FALSE)</formula>
    </cfRule>
  </conditionalFormatting>
  <conditionalFormatting sqref="AM76">
    <cfRule type="expression" dxfId="2541" priority="13155">
      <formula>IF(RIGHT(TEXT(AM76,"0.#"),1)=".",FALSE,TRUE)</formula>
    </cfRule>
    <cfRule type="expression" dxfId="2540" priority="13156">
      <formula>IF(RIGHT(TEXT(AM76,"0.#"),1)=".",TRUE,FALSE)</formula>
    </cfRule>
  </conditionalFormatting>
  <conditionalFormatting sqref="AM77">
    <cfRule type="expression" dxfId="2539" priority="13153">
      <formula>IF(RIGHT(TEXT(AM77,"0.#"),1)=".",FALSE,TRUE)</formula>
    </cfRule>
    <cfRule type="expression" dxfId="2538" priority="13154">
      <formula>IF(RIGHT(TEXT(AM77,"0.#"),1)=".",TRUE,FALSE)</formula>
    </cfRule>
  </conditionalFormatting>
  <conditionalFormatting sqref="AL847:AO866">
    <cfRule type="expression" dxfId="2537" priority="6709">
      <formula>IF(AND(AL847&gt;=0, RIGHT(TEXT(AL847,"0.#"),1)&lt;&gt;"."),TRUE,FALSE)</formula>
    </cfRule>
    <cfRule type="expression" dxfId="2536" priority="6710">
      <formula>IF(AND(AL847&gt;=0, RIGHT(TEXT(AL847,"0.#"),1)="."),TRUE,FALSE)</formula>
    </cfRule>
    <cfRule type="expression" dxfId="2535" priority="6711">
      <formula>IF(AND(AL847&lt;0, RIGHT(TEXT(AL847,"0.#"),1)&lt;&gt;"."),TRUE,FALSE)</formula>
    </cfRule>
    <cfRule type="expression" dxfId="2534" priority="6712">
      <formula>IF(AND(AL847&lt;0, RIGHT(TEXT(AL847,"0.#"),1)="."),TRUE,FALSE)</formula>
    </cfRule>
  </conditionalFormatting>
  <conditionalFormatting sqref="AQ53:AQ55">
    <cfRule type="expression" dxfId="2533" priority="4731">
      <formula>IF(RIGHT(TEXT(AQ53,"0.#"),1)=".",FALSE,TRUE)</formula>
    </cfRule>
    <cfRule type="expression" dxfId="2532" priority="4732">
      <formula>IF(RIGHT(TEXT(AQ53,"0.#"),1)=".",TRUE,FALSE)</formula>
    </cfRule>
  </conditionalFormatting>
  <conditionalFormatting sqref="AU53:AU55">
    <cfRule type="expression" dxfId="2531" priority="4729">
      <formula>IF(RIGHT(TEXT(AU53,"0.#"),1)=".",FALSE,TRUE)</formula>
    </cfRule>
    <cfRule type="expression" dxfId="2530" priority="4730">
      <formula>IF(RIGHT(TEXT(AU53,"0.#"),1)=".",TRUE,FALSE)</formula>
    </cfRule>
  </conditionalFormatting>
  <conditionalFormatting sqref="AQ60:AQ62">
    <cfRule type="expression" dxfId="2529" priority="4727">
      <formula>IF(RIGHT(TEXT(AQ60,"0.#"),1)=".",FALSE,TRUE)</formula>
    </cfRule>
    <cfRule type="expression" dxfId="2528" priority="4728">
      <formula>IF(RIGHT(TEXT(AQ60,"0.#"),1)=".",TRUE,FALSE)</formula>
    </cfRule>
  </conditionalFormatting>
  <conditionalFormatting sqref="AU60:AU62">
    <cfRule type="expression" dxfId="2527" priority="4725">
      <formula>IF(RIGHT(TEXT(AU60,"0.#"),1)=".",FALSE,TRUE)</formula>
    </cfRule>
    <cfRule type="expression" dxfId="2526" priority="4726">
      <formula>IF(RIGHT(TEXT(AU60,"0.#"),1)=".",TRUE,FALSE)</formula>
    </cfRule>
  </conditionalFormatting>
  <conditionalFormatting sqref="AQ75:AQ77">
    <cfRule type="expression" dxfId="2525" priority="4723">
      <formula>IF(RIGHT(TEXT(AQ75,"0.#"),1)=".",FALSE,TRUE)</formula>
    </cfRule>
    <cfRule type="expression" dxfId="2524" priority="4724">
      <formula>IF(RIGHT(TEXT(AQ75,"0.#"),1)=".",TRUE,FALSE)</formula>
    </cfRule>
  </conditionalFormatting>
  <conditionalFormatting sqref="AU75:AU77">
    <cfRule type="expression" dxfId="2523" priority="4721">
      <formula>IF(RIGHT(TEXT(AU75,"0.#"),1)=".",FALSE,TRUE)</formula>
    </cfRule>
    <cfRule type="expression" dxfId="2522" priority="4722">
      <formula>IF(RIGHT(TEXT(AU75,"0.#"),1)=".",TRUE,FALSE)</formula>
    </cfRule>
  </conditionalFormatting>
  <conditionalFormatting sqref="AQ87:AQ89">
    <cfRule type="expression" dxfId="2521" priority="4719">
      <formula>IF(RIGHT(TEXT(AQ87,"0.#"),1)=".",FALSE,TRUE)</formula>
    </cfRule>
    <cfRule type="expression" dxfId="2520" priority="4720">
      <formula>IF(RIGHT(TEXT(AQ87,"0.#"),1)=".",TRUE,FALSE)</formula>
    </cfRule>
  </conditionalFormatting>
  <conditionalFormatting sqref="AU87:AU89">
    <cfRule type="expression" dxfId="2519" priority="4717">
      <formula>IF(RIGHT(TEXT(AU87,"0.#"),1)=".",FALSE,TRUE)</formula>
    </cfRule>
    <cfRule type="expression" dxfId="2518" priority="4718">
      <formula>IF(RIGHT(TEXT(AU87,"0.#"),1)=".",TRUE,FALSE)</formula>
    </cfRule>
  </conditionalFormatting>
  <conditionalFormatting sqref="AQ92:AQ94">
    <cfRule type="expression" dxfId="2517" priority="4715">
      <formula>IF(RIGHT(TEXT(AQ92,"0.#"),1)=".",FALSE,TRUE)</formula>
    </cfRule>
    <cfRule type="expression" dxfId="2516" priority="4716">
      <formula>IF(RIGHT(TEXT(AQ92,"0.#"),1)=".",TRUE,FALSE)</formula>
    </cfRule>
  </conditionalFormatting>
  <conditionalFormatting sqref="AU92:AU94">
    <cfRule type="expression" dxfId="2515" priority="4713">
      <formula>IF(RIGHT(TEXT(AU92,"0.#"),1)=".",FALSE,TRUE)</formula>
    </cfRule>
    <cfRule type="expression" dxfId="2514" priority="4714">
      <formula>IF(RIGHT(TEXT(AU92,"0.#"),1)=".",TRUE,FALSE)</formula>
    </cfRule>
  </conditionalFormatting>
  <conditionalFormatting sqref="AQ97:AQ99">
    <cfRule type="expression" dxfId="2513" priority="4711">
      <formula>IF(RIGHT(TEXT(AQ97,"0.#"),1)=".",FALSE,TRUE)</formula>
    </cfRule>
    <cfRule type="expression" dxfId="2512" priority="4712">
      <formula>IF(RIGHT(TEXT(AQ97,"0.#"),1)=".",TRUE,FALSE)</formula>
    </cfRule>
  </conditionalFormatting>
  <conditionalFormatting sqref="AU97:AU99">
    <cfRule type="expression" dxfId="2511" priority="4709">
      <formula>IF(RIGHT(TEXT(AU97,"0.#"),1)=".",FALSE,TRUE)</formula>
    </cfRule>
    <cfRule type="expression" dxfId="2510" priority="4710">
      <formula>IF(RIGHT(TEXT(AU97,"0.#"),1)=".",TRUE,FALSE)</formula>
    </cfRule>
  </conditionalFormatting>
  <conditionalFormatting sqref="AE120 AM120">
    <cfRule type="expression" dxfId="2509" priority="3053">
      <formula>IF(RIGHT(TEXT(AE120,"0.#"),1)=".",FALSE,TRUE)</formula>
    </cfRule>
    <cfRule type="expression" dxfId="2508" priority="3054">
      <formula>IF(RIGHT(TEXT(AE120,"0.#"),1)=".",TRUE,FALSE)</formula>
    </cfRule>
  </conditionalFormatting>
  <conditionalFormatting sqref="AI126">
    <cfRule type="expression" dxfId="2507" priority="3043">
      <formula>IF(RIGHT(TEXT(AI126,"0.#"),1)=".",FALSE,TRUE)</formula>
    </cfRule>
    <cfRule type="expression" dxfId="2506" priority="3044">
      <formula>IF(RIGHT(TEXT(AI126,"0.#"),1)=".",TRUE,FALSE)</formula>
    </cfRule>
  </conditionalFormatting>
  <conditionalFormatting sqref="AI120">
    <cfRule type="expression" dxfId="2505" priority="3051">
      <formula>IF(RIGHT(TEXT(AI120,"0.#"),1)=".",FALSE,TRUE)</formula>
    </cfRule>
    <cfRule type="expression" dxfId="2504" priority="3052">
      <formula>IF(RIGHT(TEXT(AI120,"0.#"),1)=".",TRUE,FALSE)</formula>
    </cfRule>
  </conditionalFormatting>
  <conditionalFormatting sqref="AE123 AM123">
    <cfRule type="expression" dxfId="2503" priority="3049">
      <formula>IF(RIGHT(TEXT(AE123,"0.#"),1)=".",FALSE,TRUE)</formula>
    </cfRule>
    <cfRule type="expression" dxfId="2502" priority="3050">
      <formula>IF(RIGHT(TEXT(AE123,"0.#"),1)=".",TRUE,FALSE)</formula>
    </cfRule>
  </conditionalFormatting>
  <conditionalFormatting sqref="AI123">
    <cfRule type="expression" dxfId="2501" priority="3047">
      <formula>IF(RIGHT(TEXT(AI123,"0.#"),1)=".",FALSE,TRUE)</formula>
    </cfRule>
    <cfRule type="expression" dxfId="2500" priority="3048">
      <formula>IF(RIGHT(TEXT(AI123,"0.#"),1)=".",TRUE,FALSE)</formula>
    </cfRule>
  </conditionalFormatting>
  <conditionalFormatting sqref="AE126 AM126">
    <cfRule type="expression" dxfId="2499" priority="3045">
      <formula>IF(RIGHT(TEXT(AE126,"0.#"),1)=".",FALSE,TRUE)</formula>
    </cfRule>
    <cfRule type="expression" dxfId="2498" priority="3046">
      <formula>IF(RIGHT(TEXT(AE126,"0.#"),1)=".",TRUE,FALSE)</formula>
    </cfRule>
  </conditionalFormatting>
  <conditionalFormatting sqref="AE129 AM129">
    <cfRule type="expression" dxfId="2497" priority="3041">
      <formula>IF(RIGHT(TEXT(AE129,"0.#"),1)=".",FALSE,TRUE)</formula>
    </cfRule>
    <cfRule type="expression" dxfId="2496" priority="3042">
      <formula>IF(RIGHT(TEXT(AE129,"0.#"),1)=".",TRUE,FALSE)</formula>
    </cfRule>
  </conditionalFormatting>
  <conditionalFormatting sqref="AI129">
    <cfRule type="expression" dxfId="2495" priority="3039">
      <formula>IF(RIGHT(TEXT(AI129,"0.#"),1)=".",FALSE,TRUE)</formula>
    </cfRule>
    <cfRule type="expression" dxfId="2494" priority="3040">
      <formula>IF(RIGHT(TEXT(AI129,"0.#"),1)=".",TRUE,FALSE)</formula>
    </cfRule>
  </conditionalFormatting>
  <conditionalFormatting sqref="Y839:Y866">
    <cfRule type="expression" dxfId="2493" priority="3037">
      <formula>IF(RIGHT(TEXT(Y839,"0.#"),1)=".",FALSE,TRUE)</formula>
    </cfRule>
    <cfRule type="expression" dxfId="2492" priority="3038">
      <formula>IF(RIGHT(TEXT(Y839,"0.#"),1)=".",TRUE,FALSE)</formula>
    </cfRule>
  </conditionalFormatting>
  <conditionalFormatting sqref="AU518">
    <cfRule type="expression" dxfId="2491" priority="1547">
      <formula>IF(RIGHT(TEXT(AU518,"0.#"),1)=".",FALSE,TRUE)</formula>
    </cfRule>
    <cfRule type="expression" dxfId="2490" priority="1548">
      <formula>IF(RIGHT(TEXT(AU518,"0.#"),1)=".",TRUE,FALSE)</formula>
    </cfRule>
  </conditionalFormatting>
  <conditionalFormatting sqref="AQ551">
    <cfRule type="expression" dxfId="2489" priority="1323">
      <formula>IF(RIGHT(TEXT(AQ551,"0.#"),1)=".",FALSE,TRUE)</formula>
    </cfRule>
    <cfRule type="expression" dxfId="2488" priority="1324">
      <formula>IF(RIGHT(TEXT(AQ551,"0.#"),1)=".",TRUE,FALSE)</formula>
    </cfRule>
  </conditionalFormatting>
  <conditionalFormatting sqref="AE556">
    <cfRule type="expression" dxfId="2487" priority="1321">
      <formula>IF(RIGHT(TEXT(AE556,"0.#"),1)=".",FALSE,TRUE)</formula>
    </cfRule>
    <cfRule type="expression" dxfId="2486" priority="1322">
      <formula>IF(RIGHT(TEXT(AE556,"0.#"),1)=".",TRUE,FALSE)</formula>
    </cfRule>
  </conditionalFormatting>
  <conditionalFormatting sqref="AE557">
    <cfRule type="expression" dxfId="2485" priority="1319">
      <formula>IF(RIGHT(TEXT(AE557,"0.#"),1)=".",FALSE,TRUE)</formula>
    </cfRule>
    <cfRule type="expression" dxfId="2484" priority="1320">
      <formula>IF(RIGHT(TEXT(AE557,"0.#"),1)=".",TRUE,FALSE)</formula>
    </cfRule>
  </conditionalFormatting>
  <conditionalFormatting sqref="AE558">
    <cfRule type="expression" dxfId="2483" priority="1317">
      <formula>IF(RIGHT(TEXT(AE558,"0.#"),1)=".",FALSE,TRUE)</formula>
    </cfRule>
    <cfRule type="expression" dxfId="2482" priority="1318">
      <formula>IF(RIGHT(TEXT(AE558,"0.#"),1)=".",TRUE,FALSE)</formula>
    </cfRule>
  </conditionalFormatting>
  <conditionalFormatting sqref="AU556">
    <cfRule type="expression" dxfId="2481" priority="1309">
      <formula>IF(RIGHT(TEXT(AU556,"0.#"),1)=".",FALSE,TRUE)</formula>
    </cfRule>
    <cfRule type="expression" dxfId="2480" priority="1310">
      <formula>IF(RIGHT(TEXT(AU556,"0.#"),1)=".",TRUE,FALSE)</formula>
    </cfRule>
  </conditionalFormatting>
  <conditionalFormatting sqref="AU557">
    <cfRule type="expression" dxfId="2479" priority="1307">
      <formula>IF(RIGHT(TEXT(AU557,"0.#"),1)=".",FALSE,TRUE)</formula>
    </cfRule>
    <cfRule type="expression" dxfId="2478" priority="1308">
      <formula>IF(RIGHT(TEXT(AU557,"0.#"),1)=".",TRUE,FALSE)</formula>
    </cfRule>
  </conditionalFormatting>
  <conditionalFormatting sqref="AU558">
    <cfRule type="expression" dxfId="2477" priority="1305">
      <formula>IF(RIGHT(TEXT(AU558,"0.#"),1)=".",FALSE,TRUE)</formula>
    </cfRule>
    <cfRule type="expression" dxfId="2476" priority="1306">
      <formula>IF(RIGHT(TEXT(AU558,"0.#"),1)=".",TRUE,FALSE)</formula>
    </cfRule>
  </conditionalFormatting>
  <conditionalFormatting sqref="AQ557">
    <cfRule type="expression" dxfId="2475" priority="1297">
      <formula>IF(RIGHT(TEXT(AQ557,"0.#"),1)=".",FALSE,TRUE)</formula>
    </cfRule>
    <cfRule type="expression" dxfId="2474" priority="1298">
      <formula>IF(RIGHT(TEXT(AQ557,"0.#"),1)=".",TRUE,FALSE)</formula>
    </cfRule>
  </conditionalFormatting>
  <conditionalFormatting sqref="AQ558">
    <cfRule type="expression" dxfId="2473" priority="1295">
      <formula>IF(RIGHT(TEXT(AQ558,"0.#"),1)=".",FALSE,TRUE)</formula>
    </cfRule>
    <cfRule type="expression" dxfId="2472" priority="1296">
      <formula>IF(RIGHT(TEXT(AQ558,"0.#"),1)=".",TRUE,FALSE)</formula>
    </cfRule>
  </conditionalFormatting>
  <conditionalFormatting sqref="AQ556">
    <cfRule type="expression" dxfId="2471" priority="1293">
      <formula>IF(RIGHT(TEXT(AQ556,"0.#"),1)=".",FALSE,TRUE)</formula>
    </cfRule>
    <cfRule type="expression" dxfId="2470" priority="1294">
      <formula>IF(RIGHT(TEXT(AQ556,"0.#"),1)=".",TRUE,FALSE)</formula>
    </cfRule>
  </conditionalFormatting>
  <conditionalFormatting sqref="AE561">
    <cfRule type="expression" dxfId="2469" priority="1291">
      <formula>IF(RIGHT(TEXT(AE561,"0.#"),1)=".",FALSE,TRUE)</formula>
    </cfRule>
    <cfRule type="expression" dxfId="2468" priority="1292">
      <formula>IF(RIGHT(TEXT(AE561,"0.#"),1)=".",TRUE,FALSE)</formula>
    </cfRule>
  </conditionalFormatting>
  <conditionalFormatting sqref="AE562">
    <cfRule type="expression" dxfId="2467" priority="1289">
      <formula>IF(RIGHT(TEXT(AE562,"0.#"),1)=".",FALSE,TRUE)</formula>
    </cfRule>
    <cfRule type="expression" dxfId="2466" priority="1290">
      <formula>IF(RIGHT(TEXT(AE562,"0.#"),1)=".",TRUE,FALSE)</formula>
    </cfRule>
  </conditionalFormatting>
  <conditionalFormatting sqref="AE563">
    <cfRule type="expression" dxfId="2465" priority="1287">
      <formula>IF(RIGHT(TEXT(AE563,"0.#"),1)=".",FALSE,TRUE)</formula>
    </cfRule>
    <cfRule type="expression" dxfId="2464" priority="1288">
      <formula>IF(RIGHT(TEXT(AE563,"0.#"),1)=".",TRUE,FALSE)</formula>
    </cfRule>
  </conditionalFormatting>
  <conditionalFormatting sqref="AL1102:AO1131">
    <cfRule type="expression" dxfId="2463" priority="2943">
      <formula>IF(AND(AL1102&gt;=0, RIGHT(TEXT(AL1102,"0.#"),1)&lt;&gt;"."),TRUE,FALSE)</formula>
    </cfRule>
    <cfRule type="expression" dxfId="2462" priority="2944">
      <formula>IF(AND(AL1102&gt;=0, RIGHT(TEXT(AL1102,"0.#"),1)="."),TRUE,FALSE)</formula>
    </cfRule>
    <cfRule type="expression" dxfId="2461" priority="2945">
      <formula>IF(AND(AL1102&lt;0, RIGHT(TEXT(AL1102,"0.#"),1)&lt;&gt;"."),TRUE,FALSE)</formula>
    </cfRule>
    <cfRule type="expression" dxfId="2460" priority="2946">
      <formula>IF(AND(AL1102&lt;0, RIGHT(TEXT(AL1102,"0.#"),1)="."),TRUE,FALSE)</formula>
    </cfRule>
  </conditionalFormatting>
  <conditionalFormatting sqref="Y1102:Y1131">
    <cfRule type="expression" dxfId="2459" priority="2941">
      <formula>IF(RIGHT(TEXT(Y1102,"0.#"),1)=".",FALSE,TRUE)</formula>
    </cfRule>
    <cfRule type="expression" dxfId="2458" priority="2942">
      <formula>IF(RIGHT(TEXT(Y1102,"0.#"),1)=".",TRUE,FALSE)</formula>
    </cfRule>
  </conditionalFormatting>
  <conditionalFormatting sqref="AQ553">
    <cfRule type="expression" dxfId="2457" priority="1325">
      <formula>IF(RIGHT(TEXT(AQ553,"0.#"),1)=".",FALSE,TRUE)</formula>
    </cfRule>
    <cfRule type="expression" dxfId="2456" priority="1326">
      <formula>IF(RIGHT(TEXT(AQ553,"0.#"),1)=".",TRUE,FALSE)</formula>
    </cfRule>
  </conditionalFormatting>
  <conditionalFormatting sqref="AU552">
    <cfRule type="expression" dxfId="2455" priority="1337">
      <formula>IF(RIGHT(TEXT(AU552,"0.#"),1)=".",FALSE,TRUE)</formula>
    </cfRule>
    <cfRule type="expression" dxfId="2454" priority="1338">
      <formula>IF(RIGHT(TEXT(AU552,"0.#"),1)=".",TRUE,FALSE)</formula>
    </cfRule>
  </conditionalFormatting>
  <conditionalFormatting sqref="AE552">
    <cfRule type="expression" dxfId="2453" priority="1349">
      <formula>IF(RIGHT(TEXT(AE552,"0.#"),1)=".",FALSE,TRUE)</formula>
    </cfRule>
    <cfRule type="expression" dxfId="2452" priority="1350">
      <formula>IF(RIGHT(TEXT(AE552,"0.#"),1)=".",TRUE,FALSE)</formula>
    </cfRule>
  </conditionalFormatting>
  <conditionalFormatting sqref="AQ548">
    <cfRule type="expression" dxfId="2451" priority="1355">
      <formula>IF(RIGHT(TEXT(AQ548,"0.#"),1)=".",FALSE,TRUE)</formula>
    </cfRule>
    <cfRule type="expression" dxfId="2450" priority="1356">
      <formula>IF(RIGHT(TEXT(AQ548,"0.#"),1)=".",TRUE,FALSE)</formula>
    </cfRule>
  </conditionalFormatting>
  <conditionalFormatting sqref="AL837:AO846">
    <cfRule type="expression" dxfId="2449" priority="2895">
      <formula>IF(AND(AL837&gt;=0, RIGHT(TEXT(AL837,"0.#"),1)&lt;&gt;"."),TRUE,FALSE)</formula>
    </cfRule>
    <cfRule type="expression" dxfId="2448" priority="2896">
      <formula>IF(AND(AL837&gt;=0, RIGHT(TEXT(AL837,"0.#"),1)="."),TRUE,FALSE)</formula>
    </cfRule>
    <cfRule type="expression" dxfId="2447" priority="2897">
      <formula>IF(AND(AL837&lt;0, RIGHT(TEXT(AL837,"0.#"),1)&lt;&gt;"."),TRUE,FALSE)</formula>
    </cfRule>
    <cfRule type="expression" dxfId="2446" priority="2898">
      <formula>IF(AND(AL837&lt;0, RIGHT(TEXT(AL837,"0.#"),1)="."),TRUE,FALSE)</formula>
    </cfRule>
  </conditionalFormatting>
  <conditionalFormatting sqref="Y837:Y838">
    <cfRule type="expression" dxfId="2445" priority="2893">
      <formula>IF(RIGHT(TEXT(Y837,"0.#"),1)=".",FALSE,TRUE)</formula>
    </cfRule>
    <cfRule type="expression" dxfId="2444" priority="2894">
      <formula>IF(RIGHT(TEXT(Y837,"0.#"),1)=".",TRUE,FALSE)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2:Y899">
    <cfRule type="expression" dxfId="2127" priority="2153">
      <formula>IF(RIGHT(TEXT(Y872,"0.#"),1)=".",FALSE,TRUE)</formula>
    </cfRule>
    <cfRule type="expression" dxfId="2126" priority="2154">
      <formula>IF(RIGHT(TEXT(Y872,"0.#"),1)=".",TRUE,FALSE)</formula>
    </cfRule>
  </conditionalFormatting>
  <conditionalFormatting sqref="Y870:Y871">
    <cfRule type="expression" dxfId="2125" priority="2147">
      <formula>IF(RIGHT(TEXT(Y870,"0.#"),1)=".",FALSE,TRUE)</formula>
    </cfRule>
    <cfRule type="expression" dxfId="2124" priority="2148">
      <formula>IF(RIGHT(TEXT(Y870,"0.#"),1)=".",TRUE,FALSE)</formula>
    </cfRule>
  </conditionalFormatting>
  <conditionalFormatting sqref="Y905:Y932">
    <cfRule type="expression" dxfId="2123" priority="2141">
      <formula>IF(RIGHT(TEXT(Y905,"0.#"),1)=".",FALSE,TRUE)</formula>
    </cfRule>
    <cfRule type="expression" dxfId="2122" priority="2142">
      <formula>IF(RIGHT(TEXT(Y905,"0.#"),1)=".",TRUE,FALSE)</formula>
    </cfRule>
  </conditionalFormatting>
  <conditionalFormatting sqref="Y903:Y904">
    <cfRule type="expression" dxfId="2121" priority="2135">
      <formula>IF(RIGHT(TEXT(Y903,"0.#"),1)=".",FALSE,TRUE)</formula>
    </cfRule>
    <cfRule type="expression" dxfId="2120" priority="2136">
      <formula>IF(RIGHT(TEXT(Y903,"0.#"),1)=".",TRUE,FALSE)</formula>
    </cfRule>
  </conditionalFormatting>
  <conditionalFormatting sqref="Y938:Y965">
    <cfRule type="expression" dxfId="2119" priority="2129">
      <formula>IF(RIGHT(TEXT(Y938,"0.#"),1)=".",FALSE,TRUE)</formula>
    </cfRule>
    <cfRule type="expression" dxfId="2118" priority="2130">
      <formula>IF(RIGHT(TEXT(Y938,"0.#"),1)=".",TRUE,FALSE)</formula>
    </cfRule>
  </conditionalFormatting>
  <conditionalFormatting sqref="Y936:Y937">
    <cfRule type="expression" dxfId="2117" priority="2123">
      <formula>IF(RIGHT(TEXT(Y936,"0.#"),1)=".",FALSE,TRUE)</formula>
    </cfRule>
    <cfRule type="expression" dxfId="2116" priority="2124">
      <formula>IF(RIGHT(TEXT(Y936,"0.#"),1)=".",TRUE,FALSE)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80:AO899">
    <cfRule type="expression" dxfId="2031" priority="2155">
      <formula>IF(AND(AL880&gt;=0, RIGHT(TEXT(AL880,"0.#"),1)&lt;&gt;"."),TRUE,FALSE)</formula>
    </cfRule>
    <cfRule type="expression" dxfId="2030" priority="2156">
      <formula>IF(AND(AL880&gt;=0, RIGHT(TEXT(AL880,"0.#"),1)="."),TRUE,FALSE)</formula>
    </cfRule>
    <cfRule type="expression" dxfId="2029" priority="2157">
      <formula>IF(AND(AL880&lt;0, RIGHT(TEXT(AL880,"0.#"),1)&lt;&gt;"."),TRUE,FALSE)</formula>
    </cfRule>
    <cfRule type="expression" dxfId="2028" priority="2158">
      <formula>IF(AND(AL880&lt;0, RIGHT(TEXT(AL880,"0.#"),1)="."),TRUE,FALSE)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4">
    <cfRule type="expression" dxfId="1229" priority="535">
      <formula>IF(RIGHT(TEXT(AU104,"0.#"),1)=".",FALSE,TRUE)</formula>
    </cfRule>
    <cfRule type="expression" dxfId="1228" priority="536">
      <formula>IF(RIGHT(TEXT(AU104,"0.#"),1)=".",TRUE,FALSE)</formula>
    </cfRule>
  </conditionalFormatting>
  <conditionalFormatting sqref="AU105">
    <cfRule type="expression" dxfId="1227" priority="533">
      <formula>IF(RIGHT(TEXT(AU105,"0.#"),1)=".",FALSE,TRUE)</formula>
    </cfRule>
    <cfRule type="expression" dxfId="1226" priority="534">
      <formula>IF(RIGHT(TEXT(AU105,"0.#"),1)=".",TRUE,FALSE)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AU134:AU135">
    <cfRule type="expression" dxfId="781" priority="85">
      <formula>IF(RIGHT(TEXT(AU134,"0.#"),1)=".",FALSE,TRUE)</formula>
    </cfRule>
    <cfRule type="expression" dxfId="780" priority="86">
      <formula>IF(RIGHT(TEXT(AU134,"0.#"),1)=".",TRUE,FALSE)</formula>
    </cfRule>
  </conditionalFormatting>
  <conditionalFormatting sqref="AM134:AM135">
    <cfRule type="expression" dxfId="779" priority="83">
      <formula>IF(RIGHT(TEXT(AM134,"0.#"),1)=".",FALSE,TRUE)</formula>
    </cfRule>
    <cfRule type="expression" dxfId="778" priority="84">
      <formula>IF(RIGHT(TEXT(AM134,"0.#"),1)=".",TRUE,FALSE)</formula>
    </cfRule>
  </conditionalFormatting>
  <conditionalFormatting sqref="AE134:AE135 AI134:AI135">
    <cfRule type="expression" dxfId="777" priority="81">
      <formula>IF(RIGHT(TEXT(AE134,"0.#"),1)=".",FALSE,TRUE)</formula>
    </cfRule>
    <cfRule type="expression" dxfId="776" priority="82">
      <formula>IF(RIGHT(TEXT(AE134,"0.#"),1)=".",TRUE,FALSE)</formula>
    </cfRule>
  </conditionalFormatting>
  <conditionalFormatting sqref="AQ135">
    <cfRule type="expression" dxfId="775" priority="79">
      <formula>IF(RIGHT(TEXT(AQ135,"0.#"),1)=".",FALSE,TRUE)</formula>
    </cfRule>
    <cfRule type="expression" dxfId="774" priority="80">
      <formula>IF(RIGHT(TEXT(AQ135,"0.#"),1)=".",TRUE,FALSE)</formula>
    </cfRule>
  </conditionalFormatting>
  <conditionalFormatting sqref="AQ134">
    <cfRule type="expression" dxfId="773" priority="77">
      <formula>IF(RIGHT(TEXT(AQ134,"0.#"),1)=".",FALSE,TRUE)</formula>
    </cfRule>
    <cfRule type="expression" dxfId="772" priority="78">
      <formula>IF(RIGHT(TEXT(AQ134,"0.#"),1)=".",TRUE,FALSE)</formula>
    </cfRule>
  </conditionalFormatting>
  <conditionalFormatting sqref="AE433">
    <cfRule type="expression" dxfId="771" priority="75">
      <formula>IF(RIGHT(TEXT(AE433,"0.#"),1)=".",FALSE,TRUE)</formula>
    </cfRule>
    <cfRule type="expression" dxfId="770" priority="76">
      <formula>IF(RIGHT(TEXT(AE433,"0.#"),1)=".",TRUE,FALSE)</formula>
    </cfRule>
  </conditionalFormatting>
  <conditionalFormatting sqref="AE434">
    <cfRule type="expression" dxfId="769" priority="73">
      <formula>IF(RIGHT(TEXT(AE434,"0.#"),1)=".",FALSE,TRUE)</formula>
    </cfRule>
    <cfRule type="expression" dxfId="768" priority="74">
      <formula>IF(RIGHT(TEXT(AE434,"0.#"),1)=".",TRUE,FALSE)</formula>
    </cfRule>
  </conditionalFormatting>
  <conditionalFormatting sqref="AI433">
    <cfRule type="expression" dxfId="767" priority="71">
      <formula>IF(RIGHT(TEXT(AI433,"0.#"),1)=".",FALSE,TRUE)</formula>
    </cfRule>
    <cfRule type="expression" dxfId="766" priority="72">
      <formula>IF(RIGHT(TEXT(AI433,"0.#"),1)=".",TRUE,FALSE)</formula>
    </cfRule>
  </conditionalFormatting>
  <conditionalFormatting sqref="AI434">
    <cfRule type="expression" dxfId="765" priority="69">
      <formula>IF(RIGHT(TEXT(AI434,"0.#"),1)=".",FALSE,TRUE)</formula>
    </cfRule>
    <cfRule type="expression" dxfId="764" priority="70">
      <formula>IF(RIGHT(TEXT(AI434,"0.#"),1)=".",TRUE,FALSE)</formula>
    </cfRule>
  </conditionalFormatting>
  <conditionalFormatting sqref="AM433">
    <cfRule type="expression" dxfId="763" priority="67">
      <formula>IF(RIGHT(TEXT(AM433,"0.#"),1)=".",FALSE,TRUE)</formula>
    </cfRule>
    <cfRule type="expression" dxfId="762" priority="68">
      <formula>IF(RIGHT(TEXT(AM433,"0.#"),1)=".",TRUE,FALSE)</formula>
    </cfRule>
  </conditionalFormatting>
  <conditionalFormatting sqref="AM434">
    <cfRule type="expression" dxfId="761" priority="65">
      <formula>IF(RIGHT(TEXT(AM434,"0.#"),1)=".",FALSE,TRUE)</formula>
    </cfRule>
    <cfRule type="expression" dxfId="760" priority="66">
      <formula>IF(RIGHT(TEXT(AM434,"0.#"),1)=".",TRUE,FALSE)</formula>
    </cfRule>
  </conditionalFormatting>
  <conditionalFormatting sqref="AQ433">
    <cfRule type="expression" dxfId="759" priority="63">
      <formula>IF(RIGHT(TEXT(AQ433,"0.#"),1)=".",FALSE,TRUE)</formula>
    </cfRule>
    <cfRule type="expression" dxfId="758" priority="64">
      <formula>IF(RIGHT(TEXT(AQ433,"0.#"),1)=".",TRUE,FALSE)</formula>
    </cfRule>
  </conditionalFormatting>
  <conditionalFormatting sqref="AQ434">
    <cfRule type="expression" dxfId="757" priority="61">
      <formula>IF(RIGHT(TEXT(AQ434,"0.#"),1)=".",FALSE,TRUE)</formula>
    </cfRule>
    <cfRule type="expression" dxfId="756" priority="62">
      <formula>IF(RIGHT(TEXT(AQ434,"0.#"),1)=".",TRUE,FALSE)</formula>
    </cfRule>
  </conditionalFormatting>
  <conditionalFormatting sqref="AU433:AU434">
    <cfRule type="expression" dxfId="755" priority="59">
      <formula>IF(RIGHT(TEXT(AU433,"0.#"),1)=".",FALSE,TRUE)</formula>
    </cfRule>
    <cfRule type="expression" dxfId="754" priority="60">
      <formula>IF(RIGHT(TEXT(AU433,"0.#"),1)=".",TRUE,FALSE)</formula>
    </cfRule>
  </conditionalFormatting>
  <conditionalFormatting sqref="AE458">
    <cfRule type="expression" dxfId="753" priority="57">
      <formula>IF(RIGHT(TEXT(AE458,"0.#"),1)=".",FALSE,TRUE)</formula>
    </cfRule>
    <cfRule type="expression" dxfId="752" priority="58">
      <formula>IF(RIGHT(TEXT(AE458,"0.#"),1)=".",TRUE,FALSE)</formula>
    </cfRule>
  </conditionalFormatting>
  <conditionalFormatting sqref="AE459">
    <cfRule type="expression" dxfId="751" priority="55">
      <formula>IF(RIGHT(TEXT(AE459,"0.#"),1)=".",FALSE,TRUE)</formula>
    </cfRule>
    <cfRule type="expression" dxfId="750" priority="56">
      <formula>IF(RIGHT(TEXT(AE459,"0.#"),1)=".",TRUE,FALSE)</formula>
    </cfRule>
  </conditionalFormatting>
  <conditionalFormatting sqref="AI458">
    <cfRule type="expression" dxfId="749" priority="53">
      <formula>IF(RIGHT(TEXT(AI458,"0.#"),1)=".",FALSE,TRUE)</formula>
    </cfRule>
    <cfRule type="expression" dxfId="748" priority="54">
      <formula>IF(RIGHT(TEXT(AI458,"0.#"),1)=".",TRUE,FALSE)</formula>
    </cfRule>
  </conditionalFormatting>
  <conditionalFormatting sqref="AI459">
    <cfRule type="expression" dxfId="747" priority="51">
      <formula>IF(RIGHT(TEXT(AI459,"0.#"),1)=".",FALSE,TRUE)</formula>
    </cfRule>
    <cfRule type="expression" dxfId="746" priority="52">
      <formula>IF(RIGHT(TEXT(AI459,"0.#"),1)=".",TRUE,FALSE)</formula>
    </cfRule>
  </conditionalFormatting>
  <conditionalFormatting sqref="AM458">
    <cfRule type="expression" dxfId="745" priority="49">
      <formula>IF(RIGHT(TEXT(AM458,"0.#"),1)=".",FALSE,TRUE)</formula>
    </cfRule>
    <cfRule type="expression" dxfId="744" priority="50">
      <formula>IF(RIGHT(TEXT(AM458,"0.#"),1)=".",TRUE,FALSE)</formula>
    </cfRule>
  </conditionalFormatting>
  <conditionalFormatting sqref="AM459">
    <cfRule type="expression" dxfId="743" priority="47">
      <formula>IF(RIGHT(TEXT(AM459,"0.#"),1)=".",FALSE,TRUE)</formula>
    </cfRule>
    <cfRule type="expression" dxfId="742" priority="48">
      <formula>IF(RIGHT(TEXT(AM459,"0.#"),1)=".",TRUE,FALSE)</formula>
    </cfRule>
  </conditionalFormatting>
  <conditionalFormatting sqref="AQ458">
    <cfRule type="expression" dxfId="741" priority="45">
      <formula>IF(RIGHT(TEXT(AQ458,"0.#"),1)=".",FALSE,TRUE)</formula>
    </cfRule>
    <cfRule type="expression" dxfId="740" priority="46">
      <formula>IF(RIGHT(TEXT(AQ458,"0.#"),1)=".",TRUE,FALSE)</formula>
    </cfRule>
  </conditionalFormatting>
  <conditionalFormatting sqref="AQ459">
    <cfRule type="expression" dxfId="739" priority="43">
      <formula>IF(RIGHT(TEXT(AQ459,"0.#"),1)=".",FALSE,TRUE)</formula>
    </cfRule>
    <cfRule type="expression" dxfId="738" priority="44">
      <formula>IF(RIGHT(TEXT(AQ459,"0.#"),1)=".",TRUE,FALSE)</formula>
    </cfRule>
  </conditionalFormatting>
  <conditionalFormatting sqref="AU458:AU459">
    <cfRule type="expression" dxfId="737" priority="41">
      <formula>IF(RIGHT(TEXT(AU458,"0.#"),1)=".",FALSE,TRUE)</formula>
    </cfRule>
    <cfRule type="expression" dxfId="736" priority="42">
      <formula>IF(RIGHT(TEXT(AU458,"0.#"),1)=".",TRUE,FALSE)</formula>
    </cfRule>
  </conditionalFormatting>
  <conditionalFormatting sqref="AE435">
    <cfRule type="expression" dxfId="735" priority="39">
      <formula>IF(RIGHT(TEXT(AE435,"0.#"),1)=".",FALSE,TRUE)</formula>
    </cfRule>
    <cfRule type="expression" dxfId="734" priority="40">
      <formula>IF(RIGHT(TEXT(AE435,"0.#"),1)=".",TRUE,FALSE)</formula>
    </cfRule>
  </conditionalFormatting>
  <conditionalFormatting sqref="AI435">
    <cfRule type="expression" dxfId="733" priority="37">
      <formula>IF(RIGHT(TEXT(AI435,"0.#"),1)=".",FALSE,TRUE)</formula>
    </cfRule>
    <cfRule type="expression" dxfId="732" priority="38">
      <formula>IF(RIGHT(TEXT(AI435,"0.#"),1)=".",TRUE,FALSE)</formula>
    </cfRule>
  </conditionalFormatting>
  <conditionalFormatting sqref="AM435">
    <cfRule type="expression" dxfId="731" priority="35">
      <formula>IF(RIGHT(TEXT(AM435,"0.#"),1)=".",FALSE,TRUE)</formula>
    </cfRule>
    <cfRule type="expression" dxfId="730" priority="36">
      <formula>IF(RIGHT(TEXT(AM435,"0.#"),1)=".",TRUE,FALSE)</formula>
    </cfRule>
  </conditionalFormatting>
  <conditionalFormatting sqref="AQ435">
    <cfRule type="expression" dxfId="729" priority="33">
      <formula>IF(RIGHT(TEXT(AQ435,"0.#"),1)=".",FALSE,TRUE)</formula>
    </cfRule>
    <cfRule type="expression" dxfId="728" priority="34">
      <formula>IF(RIGHT(TEXT(AQ435,"0.#"),1)=".",TRUE,FALSE)</formula>
    </cfRule>
  </conditionalFormatting>
  <conditionalFormatting sqref="AU435">
    <cfRule type="expression" dxfId="727" priority="31">
      <formula>IF(RIGHT(TEXT(AU435,"0.#"),1)=".",FALSE,TRUE)</formula>
    </cfRule>
    <cfRule type="expression" dxfId="726" priority="32">
      <formula>IF(RIGHT(TEXT(AU435,"0.#"),1)=".",TRUE,FALSE)</formula>
    </cfRule>
  </conditionalFormatting>
  <conditionalFormatting sqref="AE460">
    <cfRule type="expression" dxfId="725" priority="29">
      <formula>IF(RIGHT(TEXT(AE460,"0.#"),1)=".",FALSE,TRUE)</formula>
    </cfRule>
    <cfRule type="expression" dxfId="724" priority="30">
      <formula>IF(RIGHT(TEXT(AE460,"0.#"),1)=".",TRUE,FALSE)</formula>
    </cfRule>
  </conditionalFormatting>
  <conditionalFormatting sqref="AI460">
    <cfRule type="expression" dxfId="723" priority="27">
      <formula>IF(RIGHT(TEXT(AI460,"0.#"),1)=".",FALSE,TRUE)</formula>
    </cfRule>
    <cfRule type="expression" dxfId="722" priority="28">
      <formula>IF(RIGHT(TEXT(AI460,"0.#"),1)=".",TRUE,FALSE)</formula>
    </cfRule>
  </conditionalFormatting>
  <conditionalFormatting sqref="AM460">
    <cfRule type="expression" dxfId="721" priority="25">
      <formula>IF(RIGHT(TEXT(AM460,"0.#"),1)=".",FALSE,TRUE)</formula>
    </cfRule>
    <cfRule type="expression" dxfId="720" priority="26">
      <formula>IF(RIGHT(TEXT(AM460,"0.#"),1)=".",TRUE,FALSE)</formula>
    </cfRule>
  </conditionalFormatting>
  <conditionalFormatting sqref="AQ460">
    <cfRule type="expression" dxfId="719" priority="23">
      <formula>IF(RIGHT(TEXT(AQ460,"0.#"),1)=".",FALSE,TRUE)</formula>
    </cfRule>
    <cfRule type="expression" dxfId="718" priority="24">
      <formula>IF(RIGHT(TEXT(AQ460,"0.#"),1)=".",TRUE,FALSE)</formula>
    </cfRule>
  </conditionalFormatting>
  <conditionalFormatting sqref="AU460">
    <cfRule type="expression" dxfId="717" priority="21">
      <formula>IF(RIGHT(TEXT(AU460,"0.#"),1)=".",FALSE,TRUE)</formula>
    </cfRule>
    <cfRule type="expression" dxfId="716" priority="22">
      <formula>IF(RIGHT(TEXT(AU460,"0.#"),1)=".",TRUE,FALSE)</formula>
    </cfRule>
  </conditionalFormatting>
  <conditionalFormatting sqref="W24:AC26">
    <cfRule type="expression" dxfId="715" priority="15">
      <formula>IF(RIGHT(TEXT(W24,"0.#"),1)=".",FALSE,TRUE)</formula>
    </cfRule>
    <cfRule type="expression" dxfId="714" priority="16">
      <formula>IF(RIGHT(TEXT(W24,"0.#"),1)=".",TRUE,FALSE)</formula>
    </cfRule>
  </conditionalFormatting>
  <conditionalFormatting sqref="W27:AC27">
    <cfRule type="expression" dxfId="713" priority="13">
      <formula>IF(RIGHT(TEXT(W27,"0.#"),1)=".",FALSE,TRUE)</formula>
    </cfRule>
    <cfRule type="expression" dxfId="712" priority="14">
      <formula>IF(RIGHT(TEXT(W27,"0.#"),1)=".",TRUE,FALSE)</formula>
    </cfRule>
  </conditionalFormatting>
  <conditionalFormatting sqref="AQ32 AU32">
    <cfRule type="expression" dxfId="711" priority="11">
      <formula>IF(RIGHT(TEXT(AQ32,"0.#"),1)=".",FALSE,TRUE)</formula>
    </cfRule>
    <cfRule type="expression" dxfId="710" priority="12">
      <formula>IF(RIGHT(TEXT(AQ32,"0.#"),1)=".",TRUE,FALSE)</formula>
    </cfRule>
  </conditionalFormatting>
  <conditionalFormatting sqref="AQ34 AU34">
    <cfRule type="expression" dxfId="709" priority="9">
      <formula>IF(RIGHT(TEXT(AQ34,"0.#"),1)=".",FALSE,TRUE)</formula>
    </cfRule>
    <cfRule type="expression" dxfId="708" priority="10">
      <formula>IF(RIGHT(TEXT(AQ34,"0.#"),1)=".",TRUE,FALSE)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5"/>
      <c r="Z2" s="839"/>
      <c r="AA2" s="840"/>
      <c r="AB2" s="1049" t="s">
        <v>11</v>
      </c>
      <c r="AC2" s="1050"/>
      <c r="AD2" s="1051"/>
      <c r="AE2" s="1055" t="s">
        <v>357</v>
      </c>
      <c r="AF2" s="1055"/>
      <c r="AG2" s="1055"/>
      <c r="AH2" s="1055"/>
      <c r="AI2" s="1055" t="s">
        <v>363</v>
      </c>
      <c r="AJ2" s="1055"/>
      <c r="AK2" s="1055"/>
      <c r="AL2" s="1055"/>
      <c r="AM2" s="1055" t="s">
        <v>472</v>
      </c>
      <c r="AN2" s="1055"/>
      <c r="AO2" s="1055"/>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23"/>
      <c r="I4" s="1023"/>
      <c r="J4" s="1023"/>
      <c r="K4" s="1023"/>
      <c r="L4" s="1023"/>
      <c r="M4" s="1023"/>
      <c r="N4" s="1023"/>
      <c r="O4" s="1024"/>
      <c r="P4" s="98"/>
      <c r="Q4" s="1031"/>
      <c r="R4" s="1031"/>
      <c r="S4" s="1031"/>
      <c r="T4" s="1031"/>
      <c r="U4" s="1031"/>
      <c r="V4" s="1031"/>
      <c r="W4" s="1031"/>
      <c r="X4" s="1032"/>
      <c r="Y4" s="1040" t="s">
        <v>12</v>
      </c>
      <c r="Z4" s="1041"/>
      <c r="AA4" s="1042"/>
      <c r="AB4" s="466"/>
      <c r="AC4" s="1044"/>
      <c r="AD4" s="1044"/>
      <c r="AE4" s="211"/>
      <c r="AF4" s="212"/>
      <c r="AG4" s="212"/>
      <c r="AH4" s="212"/>
      <c r="AI4" s="211"/>
      <c r="AJ4" s="212"/>
      <c r="AK4" s="212"/>
      <c r="AL4" s="212"/>
      <c r="AM4" s="211"/>
      <c r="AN4" s="212"/>
      <c r="AO4" s="212"/>
      <c r="AP4" s="212"/>
      <c r="AQ4" s="339"/>
      <c r="AR4" s="200"/>
      <c r="AS4" s="200"/>
      <c r="AT4" s="340"/>
      <c r="AU4" s="212"/>
      <c r="AV4" s="212"/>
      <c r="AW4" s="212"/>
      <c r="AX4" s="214"/>
    </row>
    <row r="5" spans="1:50" ht="22.5" customHeight="1" x14ac:dyDescent="0.15">
      <c r="A5" s="409"/>
      <c r="B5" s="410"/>
      <c r="C5" s="410"/>
      <c r="D5" s="410"/>
      <c r="E5" s="410"/>
      <c r="F5" s="411"/>
      <c r="G5" s="1025"/>
      <c r="H5" s="1026"/>
      <c r="I5" s="1026"/>
      <c r="J5" s="1026"/>
      <c r="K5" s="1026"/>
      <c r="L5" s="1026"/>
      <c r="M5" s="1026"/>
      <c r="N5" s="1026"/>
      <c r="O5" s="1027"/>
      <c r="P5" s="1033"/>
      <c r="Q5" s="1033"/>
      <c r="R5" s="1033"/>
      <c r="S5" s="1033"/>
      <c r="T5" s="1033"/>
      <c r="U5" s="1033"/>
      <c r="V5" s="1033"/>
      <c r="W5" s="1033"/>
      <c r="X5" s="1034"/>
      <c r="Y5" s="420" t="s">
        <v>54</v>
      </c>
      <c r="Z5" s="1037"/>
      <c r="AA5" s="1038"/>
      <c r="AB5" s="528"/>
      <c r="AC5" s="1043"/>
      <c r="AD5" s="1043"/>
      <c r="AE5" s="211"/>
      <c r="AF5" s="212"/>
      <c r="AG5" s="212"/>
      <c r="AH5" s="212"/>
      <c r="AI5" s="211"/>
      <c r="AJ5" s="212"/>
      <c r="AK5" s="212"/>
      <c r="AL5" s="212"/>
      <c r="AM5" s="211"/>
      <c r="AN5" s="212"/>
      <c r="AO5" s="212"/>
      <c r="AP5" s="212"/>
      <c r="AQ5" s="339"/>
      <c r="AR5" s="200"/>
      <c r="AS5" s="200"/>
      <c r="AT5" s="340"/>
      <c r="AU5" s="212"/>
      <c r="AV5" s="212"/>
      <c r="AW5" s="212"/>
      <c r="AX5" s="214"/>
    </row>
    <row r="6" spans="1:50" ht="22.5" customHeight="1" x14ac:dyDescent="0.15">
      <c r="A6" s="409"/>
      <c r="B6" s="410"/>
      <c r="C6" s="410"/>
      <c r="D6" s="410"/>
      <c r="E6" s="410"/>
      <c r="F6" s="411"/>
      <c r="G6" s="1028"/>
      <c r="H6" s="1029"/>
      <c r="I6" s="1029"/>
      <c r="J6" s="1029"/>
      <c r="K6" s="1029"/>
      <c r="L6" s="1029"/>
      <c r="M6" s="1029"/>
      <c r="N6" s="1029"/>
      <c r="O6" s="1030"/>
      <c r="P6" s="617"/>
      <c r="Q6" s="617"/>
      <c r="R6" s="617"/>
      <c r="S6" s="617"/>
      <c r="T6" s="617"/>
      <c r="U6" s="617"/>
      <c r="V6" s="617"/>
      <c r="W6" s="617"/>
      <c r="X6" s="1035"/>
      <c r="Y6" s="1036" t="s">
        <v>13</v>
      </c>
      <c r="Z6" s="1037"/>
      <c r="AA6" s="1038"/>
      <c r="AB6" s="602" t="s">
        <v>301</v>
      </c>
      <c r="AC6" s="1039"/>
      <c r="AD6" s="1039"/>
      <c r="AE6" s="211"/>
      <c r="AF6" s="212"/>
      <c r="AG6" s="212"/>
      <c r="AH6" s="212"/>
      <c r="AI6" s="211"/>
      <c r="AJ6" s="212"/>
      <c r="AK6" s="212"/>
      <c r="AL6" s="212"/>
      <c r="AM6" s="211"/>
      <c r="AN6" s="212"/>
      <c r="AO6" s="212"/>
      <c r="AP6" s="212"/>
      <c r="AQ6" s="339"/>
      <c r="AR6" s="200"/>
      <c r="AS6" s="200"/>
      <c r="AT6" s="340"/>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5"/>
      <c r="Z9" s="839"/>
      <c r="AA9" s="840"/>
      <c r="AB9" s="1049" t="s">
        <v>11</v>
      </c>
      <c r="AC9" s="1050"/>
      <c r="AD9" s="1051"/>
      <c r="AE9" s="1055" t="s">
        <v>357</v>
      </c>
      <c r="AF9" s="1055"/>
      <c r="AG9" s="1055"/>
      <c r="AH9" s="1055"/>
      <c r="AI9" s="1055" t="s">
        <v>363</v>
      </c>
      <c r="AJ9" s="1055"/>
      <c r="AK9" s="1055"/>
      <c r="AL9" s="1055"/>
      <c r="AM9" s="1055" t="s">
        <v>472</v>
      </c>
      <c r="AN9" s="1055"/>
      <c r="AO9" s="1055"/>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23"/>
      <c r="I11" s="1023"/>
      <c r="J11" s="1023"/>
      <c r="K11" s="1023"/>
      <c r="L11" s="1023"/>
      <c r="M11" s="1023"/>
      <c r="N11" s="1023"/>
      <c r="O11" s="1024"/>
      <c r="P11" s="98"/>
      <c r="Q11" s="1031"/>
      <c r="R11" s="1031"/>
      <c r="S11" s="1031"/>
      <c r="T11" s="1031"/>
      <c r="U11" s="1031"/>
      <c r="V11" s="1031"/>
      <c r="W11" s="1031"/>
      <c r="X11" s="1032"/>
      <c r="Y11" s="1040" t="s">
        <v>12</v>
      </c>
      <c r="Z11" s="1041"/>
      <c r="AA11" s="1042"/>
      <c r="AB11" s="466"/>
      <c r="AC11" s="1044"/>
      <c r="AD11" s="1044"/>
      <c r="AE11" s="211"/>
      <c r="AF11" s="212"/>
      <c r="AG11" s="212"/>
      <c r="AH11" s="212"/>
      <c r="AI11" s="211"/>
      <c r="AJ11" s="212"/>
      <c r="AK11" s="212"/>
      <c r="AL11" s="212"/>
      <c r="AM11" s="211"/>
      <c r="AN11" s="212"/>
      <c r="AO11" s="212"/>
      <c r="AP11" s="212"/>
      <c r="AQ11" s="339"/>
      <c r="AR11" s="200"/>
      <c r="AS11" s="200"/>
      <c r="AT11" s="340"/>
      <c r="AU11" s="212"/>
      <c r="AV11" s="212"/>
      <c r="AW11" s="212"/>
      <c r="AX11" s="214"/>
    </row>
    <row r="12" spans="1:50" ht="22.5" customHeight="1" x14ac:dyDescent="0.15">
      <c r="A12" s="409"/>
      <c r="B12" s="410"/>
      <c r="C12" s="410"/>
      <c r="D12" s="410"/>
      <c r="E12" s="410"/>
      <c r="F12" s="411"/>
      <c r="G12" s="1025"/>
      <c r="H12" s="1026"/>
      <c r="I12" s="1026"/>
      <c r="J12" s="1026"/>
      <c r="K12" s="1026"/>
      <c r="L12" s="1026"/>
      <c r="M12" s="1026"/>
      <c r="N12" s="1026"/>
      <c r="O12" s="1027"/>
      <c r="P12" s="1033"/>
      <c r="Q12" s="1033"/>
      <c r="R12" s="1033"/>
      <c r="S12" s="1033"/>
      <c r="T12" s="1033"/>
      <c r="U12" s="1033"/>
      <c r="V12" s="1033"/>
      <c r="W12" s="1033"/>
      <c r="X12" s="1034"/>
      <c r="Y12" s="420" t="s">
        <v>54</v>
      </c>
      <c r="Z12" s="1037"/>
      <c r="AA12" s="1038"/>
      <c r="AB12" s="528"/>
      <c r="AC12" s="1043"/>
      <c r="AD12" s="1043"/>
      <c r="AE12" s="211"/>
      <c r="AF12" s="212"/>
      <c r="AG12" s="212"/>
      <c r="AH12" s="212"/>
      <c r="AI12" s="211"/>
      <c r="AJ12" s="212"/>
      <c r="AK12" s="212"/>
      <c r="AL12" s="212"/>
      <c r="AM12" s="211"/>
      <c r="AN12" s="212"/>
      <c r="AO12" s="212"/>
      <c r="AP12" s="212"/>
      <c r="AQ12" s="339"/>
      <c r="AR12" s="200"/>
      <c r="AS12" s="200"/>
      <c r="AT12" s="340"/>
      <c r="AU12" s="212"/>
      <c r="AV12" s="212"/>
      <c r="AW12" s="212"/>
      <c r="AX12" s="214"/>
    </row>
    <row r="13" spans="1:50" ht="22.5" customHeight="1" x14ac:dyDescent="0.15">
      <c r="A13" s="412"/>
      <c r="B13" s="413"/>
      <c r="C13" s="413"/>
      <c r="D13" s="413"/>
      <c r="E13" s="413"/>
      <c r="F13" s="414"/>
      <c r="G13" s="1028"/>
      <c r="H13" s="1029"/>
      <c r="I13" s="1029"/>
      <c r="J13" s="1029"/>
      <c r="K13" s="1029"/>
      <c r="L13" s="1029"/>
      <c r="M13" s="1029"/>
      <c r="N13" s="1029"/>
      <c r="O13" s="1030"/>
      <c r="P13" s="617"/>
      <c r="Q13" s="617"/>
      <c r="R13" s="617"/>
      <c r="S13" s="617"/>
      <c r="T13" s="617"/>
      <c r="U13" s="617"/>
      <c r="V13" s="617"/>
      <c r="W13" s="617"/>
      <c r="X13" s="1035"/>
      <c r="Y13" s="1036" t="s">
        <v>13</v>
      </c>
      <c r="Z13" s="1037"/>
      <c r="AA13" s="1038"/>
      <c r="AB13" s="602" t="s">
        <v>301</v>
      </c>
      <c r="AC13" s="1039"/>
      <c r="AD13" s="1039"/>
      <c r="AE13" s="211"/>
      <c r="AF13" s="212"/>
      <c r="AG13" s="212"/>
      <c r="AH13" s="212"/>
      <c r="AI13" s="211"/>
      <c r="AJ13" s="212"/>
      <c r="AK13" s="212"/>
      <c r="AL13" s="212"/>
      <c r="AM13" s="211"/>
      <c r="AN13" s="212"/>
      <c r="AO13" s="212"/>
      <c r="AP13" s="212"/>
      <c r="AQ13" s="339"/>
      <c r="AR13" s="200"/>
      <c r="AS13" s="200"/>
      <c r="AT13" s="340"/>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5"/>
      <c r="Z16" s="839"/>
      <c r="AA16" s="840"/>
      <c r="AB16" s="1049" t="s">
        <v>11</v>
      </c>
      <c r="AC16" s="1050"/>
      <c r="AD16" s="1051"/>
      <c r="AE16" s="1055" t="s">
        <v>357</v>
      </c>
      <c r="AF16" s="1055"/>
      <c r="AG16" s="1055"/>
      <c r="AH16" s="1055"/>
      <c r="AI16" s="1055" t="s">
        <v>363</v>
      </c>
      <c r="AJ16" s="1055"/>
      <c r="AK16" s="1055"/>
      <c r="AL16" s="1055"/>
      <c r="AM16" s="1055" t="s">
        <v>472</v>
      </c>
      <c r="AN16" s="1055"/>
      <c r="AO16" s="1055"/>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23"/>
      <c r="I18" s="1023"/>
      <c r="J18" s="1023"/>
      <c r="K18" s="1023"/>
      <c r="L18" s="1023"/>
      <c r="M18" s="1023"/>
      <c r="N18" s="1023"/>
      <c r="O18" s="1024"/>
      <c r="P18" s="98"/>
      <c r="Q18" s="1031"/>
      <c r="R18" s="1031"/>
      <c r="S18" s="1031"/>
      <c r="T18" s="1031"/>
      <c r="U18" s="1031"/>
      <c r="V18" s="1031"/>
      <c r="W18" s="1031"/>
      <c r="X18" s="1032"/>
      <c r="Y18" s="1040" t="s">
        <v>12</v>
      </c>
      <c r="Z18" s="1041"/>
      <c r="AA18" s="1042"/>
      <c r="AB18" s="466"/>
      <c r="AC18" s="1044"/>
      <c r="AD18" s="1044"/>
      <c r="AE18" s="211"/>
      <c r="AF18" s="212"/>
      <c r="AG18" s="212"/>
      <c r="AH18" s="212"/>
      <c r="AI18" s="211"/>
      <c r="AJ18" s="212"/>
      <c r="AK18" s="212"/>
      <c r="AL18" s="212"/>
      <c r="AM18" s="211"/>
      <c r="AN18" s="212"/>
      <c r="AO18" s="212"/>
      <c r="AP18" s="212"/>
      <c r="AQ18" s="339"/>
      <c r="AR18" s="200"/>
      <c r="AS18" s="200"/>
      <c r="AT18" s="340"/>
      <c r="AU18" s="212"/>
      <c r="AV18" s="212"/>
      <c r="AW18" s="212"/>
      <c r="AX18" s="214"/>
    </row>
    <row r="19" spans="1:50" ht="22.5" customHeight="1" x14ac:dyDescent="0.15">
      <c r="A19" s="409"/>
      <c r="B19" s="410"/>
      <c r="C19" s="410"/>
      <c r="D19" s="410"/>
      <c r="E19" s="410"/>
      <c r="F19" s="411"/>
      <c r="G19" s="1025"/>
      <c r="H19" s="1026"/>
      <c r="I19" s="1026"/>
      <c r="J19" s="1026"/>
      <c r="K19" s="1026"/>
      <c r="L19" s="1026"/>
      <c r="M19" s="1026"/>
      <c r="N19" s="1026"/>
      <c r="O19" s="1027"/>
      <c r="P19" s="1033"/>
      <c r="Q19" s="1033"/>
      <c r="R19" s="1033"/>
      <c r="S19" s="1033"/>
      <c r="T19" s="1033"/>
      <c r="U19" s="1033"/>
      <c r="V19" s="1033"/>
      <c r="W19" s="1033"/>
      <c r="X19" s="1034"/>
      <c r="Y19" s="420" t="s">
        <v>54</v>
      </c>
      <c r="Z19" s="1037"/>
      <c r="AA19" s="1038"/>
      <c r="AB19" s="528"/>
      <c r="AC19" s="1043"/>
      <c r="AD19" s="1043"/>
      <c r="AE19" s="211"/>
      <c r="AF19" s="212"/>
      <c r="AG19" s="212"/>
      <c r="AH19" s="212"/>
      <c r="AI19" s="211"/>
      <c r="AJ19" s="212"/>
      <c r="AK19" s="212"/>
      <c r="AL19" s="212"/>
      <c r="AM19" s="211"/>
      <c r="AN19" s="212"/>
      <c r="AO19" s="212"/>
      <c r="AP19" s="212"/>
      <c r="AQ19" s="339"/>
      <c r="AR19" s="200"/>
      <c r="AS19" s="200"/>
      <c r="AT19" s="340"/>
      <c r="AU19" s="212"/>
      <c r="AV19" s="212"/>
      <c r="AW19" s="212"/>
      <c r="AX19" s="214"/>
    </row>
    <row r="20" spans="1:50" ht="22.5" customHeight="1" x14ac:dyDescent="0.15">
      <c r="A20" s="412"/>
      <c r="B20" s="413"/>
      <c r="C20" s="413"/>
      <c r="D20" s="413"/>
      <c r="E20" s="413"/>
      <c r="F20" s="414"/>
      <c r="G20" s="1028"/>
      <c r="H20" s="1029"/>
      <c r="I20" s="1029"/>
      <c r="J20" s="1029"/>
      <c r="K20" s="1029"/>
      <c r="L20" s="1029"/>
      <c r="M20" s="1029"/>
      <c r="N20" s="1029"/>
      <c r="O20" s="1030"/>
      <c r="P20" s="617"/>
      <c r="Q20" s="617"/>
      <c r="R20" s="617"/>
      <c r="S20" s="617"/>
      <c r="T20" s="617"/>
      <c r="U20" s="617"/>
      <c r="V20" s="617"/>
      <c r="W20" s="617"/>
      <c r="X20" s="1035"/>
      <c r="Y20" s="1036" t="s">
        <v>13</v>
      </c>
      <c r="Z20" s="1037"/>
      <c r="AA20" s="1038"/>
      <c r="AB20" s="602" t="s">
        <v>301</v>
      </c>
      <c r="AC20" s="1039"/>
      <c r="AD20" s="1039"/>
      <c r="AE20" s="211"/>
      <c r="AF20" s="212"/>
      <c r="AG20" s="212"/>
      <c r="AH20" s="212"/>
      <c r="AI20" s="211"/>
      <c r="AJ20" s="212"/>
      <c r="AK20" s="212"/>
      <c r="AL20" s="212"/>
      <c r="AM20" s="211"/>
      <c r="AN20" s="212"/>
      <c r="AO20" s="212"/>
      <c r="AP20" s="212"/>
      <c r="AQ20" s="339"/>
      <c r="AR20" s="200"/>
      <c r="AS20" s="200"/>
      <c r="AT20" s="340"/>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5"/>
      <c r="Z23" s="839"/>
      <c r="AA23" s="840"/>
      <c r="AB23" s="1049" t="s">
        <v>11</v>
      </c>
      <c r="AC23" s="1050"/>
      <c r="AD23" s="1051"/>
      <c r="AE23" s="1055" t="s">
        <v>357</v>
      </c>
      <c r="AF23" s="1055"/>
      <c r="AG23" s="1055"/>
      <c r="AH23" s="1055"/>
      <c r="AI23" s="1055" t="s">
        <v>363</v>
      </c>
      <c r="AJ23" s="1055"/>
      <c r="AK23" s="1055"/>
      <c r="AL23" s="1055"/>
      <c r="AM23" s="1055" t="s">
        <v>472</v>
      </c>
      <c r="AN23" s="1055"/>
      <c r="AO23" s="1055"/>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23"/>
      <c r="I25" s="1023"/>
      <c r="J25" s="1023"/>
      <c r="K25" s="1023"/>
      <c r="L25" s="1023"/>
      <c r="M25" s="1023"/>
      <c r="N25" s="1023"/>
      <c r="O25" s="1024"/>
      <c r="P25" s="98"/>
      <c r="Q25" s="1031"/>
      <c r="R25" s="1031"/>
      <c r="S25" s="1031"/>
      <c r="T25" s="1031"/>
      <c r="U25" s="1031"/>
      <c r="V25" s="1031"/>
      <c r="W25" s="1031"/>
      <c r="X25" s="1032"/>
      <c r="Y25" s="1040" t="s">
        <v>12</v>
      </c>
      <c r="Z25" s="1041"/>
      <c r="AA25" s="1042"/>
      <c r="AB25" s="466"/>
      <c r="AC25" s="1044"/>
      <c r="AD25" s="1044"/>
      <c r="AE25" s="211"/>
      <c r="AF25" s="212"/>
      <c r="AG25" s="212"/>
      <c r="AH25" s="212"/>
      <c r="AI25" s="211"/>
      <c r="AJ25" s="212"/>
      <c r="AK25" s="212"/>
      <c r="AL25" s="212"/>
      <c r="AM25" s="211"/>
      <c r="AN25" s="212"/>
      <c r="AO25" s="212"/>
      <c r="AP25" s="212"/>
      <c r="AQ25" s="339"/>
      <c r="AR25" s="200"/>
      <c r="AS25" s="200"/>
      <c r="AT25" s="340"/>
      <c r="AU25" s="212"/>
      <c r="AV25" s="212"/>
      <c r="AW25" s="212"/>
      <c r="AX25" s="214"/>
    </row>
    <row r="26" spans="1:50" ht="22.5" customHeight="1" x14ac:dyDescent="0.15">
      <c r="A26" s="409"/>
      <c r="B26" s="410"/>
      <c r="C26" s="410"/>
      <c r="D26" s="410"/>
      <c r="E26" s="410"/>
      <c r="F26" s="411"/>
      <c r="G26" s="1025"/>
      <c r="H26" s="1026"/>
      <c r="I26" s="1026"/>
      <c r="J26" s="1026"/>
      <c r="K26" s="1026"/>
      <c r="L26" s="1026"/>
      <c r="M26" s="1026"/>
      <c r="N26" s="1026"/>
      <c r="O26" s="1027"/>
      <c r="P26" s="1033"/>
      <c r="Q26" s="1033"/>
      <c r="R26" s="1033"/>
      <c r="S26" s="1033"/>
      <c r="T26" s="1033"/>
      <c r="U26" s="1033"/>
      <c r="V26" s="1033"/>
      <c r="W26" s="1033"/>
      <c r="X26" s="1034"/>
      <c r="Y26" s="420" t="s">
        <v>54</v>
      </c>
      <c r="Z26" s="1037"/>
      <c r="AA26" s="1038"/>
      <c r="AB26" s="528"/>
      <c r="AC26" s="1043"/>
      <c r="AD26" s="1043"/>
      <c r="AE26" s="211"/>
      <c r="AF26" s="212"/>
      <c r="AG26" s="212"/>
      <c r="AH26" s="212"/>
      <c r="AI26" s="211"/>
      <c r="AJ26" s="212"/>
      <c r="AK26" s="212"/>
      <c r="AL26" s="212"/>
      <c r="AM26" s="211"/>
      <c r="AN26" s="212"/>
      <c r="AO26" s="212"/>
      <c r="AP26" s="212"/>
      <c r="AQ26" s="339"/>
      <c r="AR26" s="200"/>
      <c r="AS26" s="200"/>
      <c r="AT26" s="340"/>
      <c r="AU26" s="212"/>
      <c r="AV26" s="212"/>
      <c r="AW26" s="212"/>
      <c r="AX26" s="214"/>
    </row>
    <row r="27" spans="1:50" ht="22.5" customHeight="1" x14ac:dyDescent="0.15">
      <c r="A27" s="412"/>
      <c r="B27" s="413"/>
      <c r="C27" s="413"/>
      <c r="D27" s="413"/>
      <c r="E27" s="413"/>
      <c r="F27" s="414"/>
      <c r="G27" s="1028"/>
      <c r="H27" s="1029"/>
      <c r="I27" s="1029"/>
      <c r="J27" s="1029"/>
      <c r="K27" s="1029"/>
      <c r="L27" s="1029"/>
      <c r="M27" s="1029"/>
      <c r="N27" s="1029"/>
      <c r="O27" s="1030"/>
      <c r="P27" s="617"/>
      <c r="Q27" s="617"/>
      <c r="R27" s="617"/>
      <c r="S27" s="617"/>
      <c r="T27" s="617"/>
      <c r="U27" s="617"/>
      <c r="V27" s="617"/>
      <c r="W27" s="617"/>
      <c r="X27" s="1035"/>
      <c r="Y27" s="1036" t="s">
        <v>13</v>
      </c>
      <c r="Z27" s="1037"/>
      <c r="AA27" s="1038"/>
      <c r="AB27" s="602" t="s">
        <v>301</v>
      </c>
      <c r="AC27" s="1039"/>
      <c r="AD27" s="1039"/>
      <c r="AE27" s="211"/>
      <c r="AF27" s="212"/>
      <c r="AG27" s="212"/>
      <c r="AH27" s="212"/>
      <c r="AI27" s="211"/>
      <c r="AJ27" s="212"/>
      <c r="AK27" s="212"/>
      <c r="AL27" s="212"/>
      <c r="AM27" s="211"/>
      <c r="AN27" s="212"/>
      <c r="AO27" s="212"/>
      <c r="AP27" s="212"/>
      <c r="AQ27" s="339"/>
      <c r="AR27" s="200"/>
      <c r="AS27" s="200"/>
      <c r="AT27" s="340"/>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5"/>
      <c r="Z30" s="839"/>
      <c r="AA30" s="840"/>
      <c r="AB30" s="1049" t="s">
        <v>11</v>
      </c>
      <c r="AC30" s="1050"/>
      <c r="AD30" s="1051"/>
      <c r="AE30" s="1055" t="s">
        <v>357</v>
      </c>
      <c r="AF30" s="1055"/>
      <c r="AG30" s="1055"/>
      <c r="AH30" s="1055"/>
      <c r="AI30" s="1055" t="s">
        <v>363</v>
      </c>
      <c r="AJ30" s="1055"/>
      <c r="AK30" s="1055"/>
      <c r="AL30" s="1055"/>
      <c r="AM30" s="1055" t="s">
        <v>472</v>
      </c>
      <c r="AN30" s="1055"/>
      <c r="AO30" s="1055"/>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23"/>
      <c r="I32" s="1023"/>
      <c r="J32" s="1023"/>
      <c r="K32" s="1023"/>
      <c r="L32" s="1023"/>
      <c r="M32" s="1023"/>
      <c r="N32" s="1023"/>
      <c r="O32" s="1024"/>
      <c r="P32" s="98"/>
      <c r="Q32" s="1031"/>
      <c r="R32" s="1031"/>
      <c r="S32" s="1031"/>
      <c r="T32" s="1031"/>
      <c r="U32" s="1031"/>
      <c r="V32" s="1031"/>
      <c r="W32" s="1031"/>
      <c r="X32" s="1032"/>
      <c r="Y32" s="1040" t="s">
        <v>12</v>
      </c>
      <c r="Z32" s="1041"/>
      <c r="AA32" s="1042"/>
      <c r="AB32" s="466"/>
      <c r="AC32" s="1044"/>
      <c r="AD32" s="1044"/>
      <c r="AE32" s="211"/>
      <c r="AF32" s="212"/>
      <c r="AG32" s="212"/>
      <c r="AH32" s="212"/>
      <c r="AI32" s="211"/>
      <c r="AJ32" s="212"/>
      <c r="AK32" s="212"/>
      <c r="AL32" s="212"/>
      <c r="AM32" s="211"/>
      <c r="AN32" s="212"/>
      <c r="AO32" s="212"/>
      <c r="AP32" s="212"/>
      <c r="AQ32" s="339"/>
      <c r="AR32" s="200"/>
      <c r="AS32" s="200"/>
      <c r="AT32" s="340"/>
      <c r="AU32" s="212"/>
      <c r="AV32" s="212"/>
      <c r="AW32" s="212"/>
      <c r="AX32" s="214"/>
    </row>
    <row r="33" spans="1:50" ht="22.5" customHeight="1" x14ac:dyDescent="0.15">
      <c r="A33" s="409"/>
      <c r="B33" s="410"/>
      <c r="C33" s="410"/>
      <c r="D33" s="410"/>
      <c r="E33" s="410"/>
      <c r="F33" s="411"/>
      <c r="G33" s="1025"/>
      <c r="H33" s="1026"/>
      <c r="I33" s="1026"/>
      <c r="J33" s="1026"/>
      <c r="K33" s="1026"/>
      <c r="L33" s="1026"/>
      <c r="M33" s="1026"/>
      <c r="N33" s="1026"/>
      <c r="O33" s="1027"/>
      <c r="P33" s="1033"/>
      <c r="Q33" s="1033"/>
      <c r="R33" s="1033"/>
      <c r="S33" s="1033"/>
      <c r="T33" s="1033"/>
      <c r="U33" s="1033"/>
      <c r="V33" s="1033"/>
      <c r="W33" s="1033"/>
      <c r="X33" s="1034"/>
      <c r="Y33" s="420" t="s">
        <v>54</v>
      </c>
      <c r="Z33" s="1037"/>
      <c r="AA33" s="1038"/>
      <c r="AB33" s="528"/>
      <c r="AC33" s="1043"/>
      <c r="AD33" s="1043"/>
      <c r="AE33" s="211"/>
      <c r="AF33" s="212"/>
      <c r="AG33" s="212"/>
      <c r="AH33" s="212"/>
      <c r="AI33" s="211"/>
      <c r="AJ33" s="212"/>
      <c r="AK33" s="212"/>
      <c r="AL33" s="212"/>
      <c r="AM33" s="211"/>
      <c r="AN33" s="212"/>
      <c r="AO33" s="212"/>
      <c r="AP33" s="212"/>
      <c r="AQ33" s="339"/>
      <c r="AR33" s="200"/>
      <c r="AS33" s="200"/>
      <c r="AT33" s="340"/>
      <c r="AU33" s="212"/>
      <c r="AV33" s="212"/>
      <c r="AW33" s="212"/>
      <c r="AX33" s="214"/>
    </row>
    <row r="34" spans="1:50" ht="22.5" customHeight="1" x14ac:dyDescent="0.15">
      <c r="A34" s="412"/>
      <c r="B34" s="413"/>
      <c r="C34" s="413"/>
      <c r="D34" s="413"/>
      <c r="E34" s="413"/>
      <c r="F34" s="414"/>
      <c r="G34" s="1028"/>
      <c r="H34" s="1029"/>
      <c r="I34" s="1029"/>
      <c r="J34" s="1029"/>
      <c r="K34" s="1029"/>
      <c r="L34" s="1029"/>
      <c r="M34" s="1029"/>
      <c r="N34" s="1029"/>
      <c r="O34" s="1030"/>
      <c r="P34" s="617"/>
      <c r="Q34" s="617"/>
      <c r="R34" s="617"/>
      <c r="S34" s="617"/>
      <c r="T34" s="617"/>
      <c r="U34" s="617"/>
      <c r="V34" s="617"/>
      <c r="W34" s="617"/>
      <c r="X34" s="1035"/>
      <c r="Y34" s="1036" t="s">
        <v>13</v>
      </c>
      <c r="Z34" s="1037"/>
      <c r="AA34" s="1038"/>
      <c r="AB34" s="602" t="s">
        <v>301</v>
      </c>
      <c r="AC34" s="1039"/>
      <c r="AD34" s="1039"/>
      <c r="AE34" s="211"/>
      <c r="AF34" s="212"/>
      <c r="AG34" s="212"/>
      <c r="AH34" s="212"/>
      <c r="AI34" s="211"/>
      <c r="AJ34" s="212"/>
      <c r="AK34" s="212"/>
      <c r="AL34" s="212"/>
      <c r="AM34" s="211"/>
      <c r="AN34" s="212"/>
      <c r="AO34" s="212"/>
      <c r="AP34" s="212"/>
      <c r="AQ34" s="339"/>
      <c r="AR34" s="200"/>
      <c r="AS34" s="200"/>
      <c r="AT34" s="340"/>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5"/>
      <c r="Z37" s="839"/>
      <c r="AA37" s="840"/>
      <c r="AB37" s="1049" t="s">
        <v>11</v>
      </c>
      <c r="AC37" s="1050"/>
      <c r="AD37" s="1051"/>
      <c r="AE37" s="1055" t="s">
        <v>357</v>
      </c>
      <c r="AF37" s="1055"/>
      <c r="AG37" s="1055"/>
      <c r="AH37" s="1055"/>
      <c r="AI37" s="1055" t="s">
        <v>363</v>
      </c>
      <c r="AJ37" s="1055"/>
      <c r="AK37" s="1055"/>
      <c r="AL37" s="1055"/>
      <c r="AM37" s="1055" t="s">
        <v>472</v>
      </c>
      <c r="AN37" s="1055"/>
      <c r="AO37" s="1055"/>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23"/>
      <c r="I39" s="1023"/>
      <c r="J39" s="1023"/>
      <c r="K39" s="1023"/>
      <c r="L39" s="1023"/>
      <c r="M39" s="1023"/>
      <c r="N39" s="1023"/>
      <c r="O39" s="1024"/>
      <c r="P39" s="98"/>
      <c r="Q39" s="1031"/>
      <c r="R39" s="1031"/>
      <c r="S39" s="1031"/>
      <c r="T39" s="1031"/>
      <c r="U39" s="1031"/>
      <c r="V39" s="1031"/>
      <c r="W39" s="1031"/>
      <c r="X39" s="1032"/>
      <c r="Y39" s="1040" t="s">
        <v>12</v>
      </c>
      <c r="Z39" s="1041"/>
      <c r="AA39" s="1042"/>
      <c r="AB39" s="466"/>
      <c r="AC39" s="1044"/>
      <c r="AD39" s="1044"/>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2.5" customHeight="1" x14ac:dyDescent="0.15">
      <c r="A40" s="409"/>
      <c r="B40" s="410"/>
      <c r="C40" s="410"/>
      <c r="D40" s="410"/>
      <c r="E40" s="410"/>
      <c r="F40" s="411"/>
      <c r="G40" s="1025"/>
      <c r="H40" s="1026"/>
      <c r="I40" s="1026"/>
      <c r="J40" s="1026"/>
      <c r="K40" s="1026"/>
      <c r="L40" s="1026"/>
      <c r="M40" s="1026"/>
      <c r="N40" s="1026"/>
      <c r="O40" s="1027"/>
      <c r="P40" s="1033"/>
      <c r="Q40" s="1033"/>
      <c r="R40" s="1033"/>
      <c r="S40" s="1033"/>
      <c r="T40" s="1033"/>
      <c r="U40" s="1033"/>
      <c r="V40" s="1033"/>
      <c r="W40" s="1033"/>
      <c r="X40" s="1034"/>
      <c r="Y40" s="420" t="s">
        <v>54</v>
      </c>
      <c r="Z40" s="1037"/>
      <c r="AA40" s="1038"/>
      <c r="AB40" s="528"/>
      <c r="AC40" s="1043"/>
      <c r="AD40" s="1043"/>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2.5" customHeight="1" x14ac:dyDescent="0.15">
      <c r="A41" s="412"/>
      <c r="B41" s="413"/>
      <c r="C41" s="413"/>
      <c r="D41" s="413"/>
      <c r="E41" s="413"/>
      <c r="F41" s="414"/>
      <c r="G41" s="1028"/>
      <c r="H41" s="1029"/>
      <c r="I41" s="1029"/>
      <c r="J41" s="1029"/>
      <c r="K41" s="1029"/>
      <c r="L41" s="1029"/>
      <c r="M41" s="1029"/>
      <c r="N41" s="1029"/>
      <c r="O41" s="1030"/>
      <c r="P41" s="617"/>
      <c r="Q41" s="617"/>
      <c r="R41" s="617"/>
      <c r="S41" s="617"/>
      <c r="T41" s="617"/>
      <c r="U41" s="617"/>
      <c r="V41" s="617"/>
      <c r="W41" s="617"/>
      <c r="X41" s="1035"/>
      <c r="Y41" s="1036" t="s">
        <v>13</v>
      </c>
      <c r="Z41" s="1037"/>
      <c r="AA41" s="1038"/>
      <c r="AB41" s="602" t="s">
        <v>301</v>
      </c>
      <c r="AC41" s="1039"/>
      <c r="AD41" s="1039"/>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5"/>
      <c r="Z44" s="839"/>
      <c r="AA44" s="840"/>
      <c r="AB44" s="1049" t="s">
        <v>11</v>
      </c>
      <c r="AC44" s="1050"/>
      <c r="AD44" s="1051"/>
      <c r="AE44" s="1055" t="s">
        <v>357</v>
      </c>
      <c r="AF44" s="1055"/>
      <c r="AG44" s="1055"/>
      <c r="AH44" s="1055"/>
      <c r="AI44" s="1055" t="s">
        <v>363</v>
      </c>
      <c r="AJ44" s="1055"/>
      <c r="AK44" s="1055"/>
      <c r="AL44" s="1055"/>
      <c r="AM44" s="1055" t="s">
        <v>472</v>
      </c>
      <c r="AN44" s="1055"/>
      <c r="AO44" s="1055"/>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23"/>
      <c r="I46" s="1023"/>
      <c r="J46" s="1023"/>
      <c r="K46" s="1023"/>
      <c r="L46" s="1023"/>
      <c r="M46" s="1023"/>
      <c r="N46" s="1023"/>
      <c r="O46" s="1024"/>
      <c r="P46" s="98"/>
      <c r="Q46" s="1031"/>
      <c r="R46" s="1031"/>
      <c r="S46" s="1031"/>
      <c r="T46" s="1031"/>
      <c r="U46" s="1031"/>
      <c r="V46" s="1031"/>
      <c r="W46" s="1031"/>
      <c r="X46" s="1032"/>
      <c r="Y46" s="1040" t="s">
        <v>12</v>
      </c>
      <c r="Z46" s="1041"/>
      <c r="AA46" s="1042"/>
      <c r="AB46" s="466"/>
      <c r="AC46" s="1044"/>
      <c r="AD46" s="1044"/>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2.5" customHeight="1" x14ac:dyDescent="0.15">
      <c r="A47" s="409"/>
      <c r="B47" s="410"/>
      <c r="C47" s="410"/>
      <c r="D47" s="410"/>
      <c r="E47" s="410"/>
      <c r="F47" s="411"/>
      <c r="G47" s="1025"/>
      <c r="H47" s="1026"/>
      <c r="I47" s="1026"/>
      <c r="J47" s="1026"/>
      <c r="K47" s="1026"/>
      <c r="L47" s="1026"/>
      <c r="M47" s="1026"/>
      <c r="N47" s="1026"/>
      <c r="O47" s="1027"/>
      <c r="P47" s="1033"/>
      <c r="Q47" s="1033"/>
      <c r="R47" s="1033"/>
      <c r="S47" s="1033"/>
      <c r="T47" s="1033"/>
      <c r="U47" s="1033"/>
      <c r="V47" s="1033"/>
      <c r="W47" s="1033"/>
      <c r="X47" s="1034"/>
      <c r="Y47" s="420" t="s">
        <v>54</v>
      </c>
      <c r="Z47" s="1037"/>
      <c r="AA47" s="1038"/>
      <c r="AB47" s="528"/>
      <c r="AC47" s="1043"/>
      <c r="AD47" s="1043"/>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2.5" customHeight="1" x14ac:dyDescent="0.15">
      <c r="A48" s="412"/>
      <c r="B48" s="413"/>
      <c r="C48" s="413"/>
      <c r="D48" s="413"/>
      <c r="E48" s="413"/>
      <c r="F48" s="414"/>
      <c r="G48" s="1028"/>
      <c r="H48" s="1029"/>
      <c r="I48" s="1029"/>
      <c r="J48" s="1029"/>
      <c r="K48" s="1029"/>
      <c r="L48" s="1029"/>
      <c r="M48" s="1029"/>
      <c r="N48" s="1029"/>
      <c r="O48" s="1030"/>
      <c r="P48" s="617"/>
      <c r="Q48" s="617"/>
      <c r="R48" s="617"/>
      <c r="S48" s="617"/>
      <c r="T48" s="617"/>
      <c r="U48" s="617"/>
      <c r="V48" s="617"/>
      <c r="W48" s="617"/>
      <c r="X48" s="1035"/>
      <c r="Y48" s="1036" t="s">
        <v>13</v>
      </c>
      <c r="Z48" s="1037"/>
      <c r="AA48" s="1038"/>
      <c r="AB48" s="602" t="s">
        <v>301</v>
      </c>
      <c r="AC48" s="1039"/>
      <c r="AD48" s="1039"/>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5"/>
      <c r="Z51" s="839"/>
      <c r="AA51" s="840"/>
      <c r="AB51" s="562" t="s">
        <v>11</v>
      </c>
      <c r="AC51" s="1050"/>
      <c r="AD51" s="1051"/>
      <c r="AE51" s="1055" t="s">
        <v>357</v>
      </c>
      <c r="AF51" s="1055"/>
      <c r="AG51" s="1055"/>
      <c r="AH51" s="1055"/>
      <c r="AI51" s="1055" t="s">
        <v>363</v>
      </c>
      <c r="AJ51" s="1055"/>
      <c r="AK51" s="1055"/>
      <c r="AL51" s="1055"/>
      <c r="AM51" s="1055" t="s">
        <v>472</v>
      </c>
      <c r="AN51" s="1055"/>
      <c r="AO51" s="1055"/>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23"/>
      <c r="I53" s="1023"/>
      <c r="J53" s="1023"/>
      <c r="K53" s="1023"/>
      <c r="L53" s="1023"/>
      <c r="M53" s="1023"/>
      <c r="N53" s="1023"/>
      <c r="O53" s="1024"/>
      <c r="P53" s="98"/>
      <c r="Q53" s="1031"/>
      <c r="R53" s="1031"/>
      <c r="S53" s="1031"/>
      <c r="T53" s="1031"/>
      <c r="U53" s="1031"/>
      <c r="V53" s="1031"/>
      <c r="W53" s="1031"/>
      <c r="X53" s="1032"/>
      <c r="Y53" s="1040" t="s">
        <v>12</v>
      </c>
      <c r="Z53" s="1041"/>
      <c r="AA53" s="1042"/>
      <c r="AB53" s="466"/>
      <c r="AC53" s="1044"/>
      <c r="AD53" s="1044"/>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2.5" customHeight="1" x14ac:dyDescent="0.15">
      <c r="A54" s="409"/>
      <c r="B54" s="410"/>
      <c r="C54" s="410"/>
      <c r="D54" s="410"/>
      <c r="E54" s="410"/>
      <c r="F54" s="411"/>
      <c r="G54" s="1025"/>
      <c r="H54" s="1026"/>
      <c r="I54" s="1026"/>
      <c r="J54" s="1026"/>
      <c r="K54" s="1026"/>
      <c r="L54" s="1026"/>
      <c r="M54" s="1026"/>
      <c r="N54" s="1026"/>
      <c r="O54" s="1027"/>
      <c r="P54" s="1033"/>
      <c r="Q54" s="1033"/>
      <c r="R54" s="1033"/>
      <c r="S54" s="1033"/>
      <c r="T54" s="1033"/>
      <c r="U54" s="1033"/>
      <c r="V54" s="1033"/>
      <c r="W54" s="1033"/>
      <c r="X54" s="1034"/>
      <c r="Y54" s="420" t="s">
        <v>54</v>
      </c>
      <c r="Z54" s="1037"/>
      <c r="AA54" s="1038"/>
      <c r="AB54" s="528"/>
      <c r="AC54" s="1043"/>
      <c r="AD54" s="1043"/>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2.5" customHeight="1" x14ac:dyDescent="0.15">
      <c r="A55" s="412"/>
      <c r="B55" s="413"/>
      <c r="C55" s="413"/>
      <c r="D55" s="413"/>
      <c r="E55" s="413"/>
      <c r="F55" s="414"/>
      <c r="G55" s="1028"/>
      <c r="H55" s="1029"/>
      <c r="I55" s="1029"/>
      <c r="J55" s="1029"/>
      <c r="K55" s="1029"/>
      <c r="L55" s="1029"/>
      <c r="M55" s="1029"/>
      <c r="N55" s="1029"/>
      <c r="O55" s="1030"/>
      <c r="P55" s="617"/>
      <c r="Q55" s="617"/>
      <c r="R55" s="617"/>
      <c r="S55" s="617"/>
      <c r="T55" s="617"/>
      <c r="U55" s="617"/>
      <c r="V55" s="617"/>
      <c r="W55" s="617"/>
      <c r="X55" s="1035"/>
      <c r="Y55" s="1036" t="s">
        <v>13</v>
      </c>
      <c r="Z55" s="1037"/>
      <c r="AA55" s="1038"/>
      <c r="AB55" s="602" t="s">
        <v>301</v>
      </c>
      <c r="AC55" s="1039"/>
      <c r="AD55" s="1039"/>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5"/>
      <c r="Z58" s="839"/>
      <c r="AA58" s="840"/>
      <c r="AB58" s="1049" t="s">
        <v>11</v>
      </c>
      <c r="AC58" s="1050"/>
      <c r="AD58" s="1051"/>
      <c r="AE58" s="1055" t="s">
        <v>357</v>
      </c>
      <c r="AF58" s="1055"/>
      <c r="AG58" s="1055"/>
      <c r="AH58" s="1055"/>
      <c r="AI58" s="1055" t="s">
        <v>363</v>
      </c>
      <c r="AJ58" s="1055"/>
      <c r="AK58" s="1055"/>
      <c r="AL58" s="1055"/>
      <c r="AM58" s="1055" t="s">
        <v>472</v>
      </c>
      <c r="AN58" s="1055"/>
      <c r="AO58" s="1055"/>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23"/>
      <c r="I60" s="1023"/>
      <c r="J60" s="1023"/>
      <c r="K60" s="1023"/>
      <c r="L60" s="1023"/>
      <c r="M60" s="1023"/>
      <c r="N60" s="1023"/>
      <c r="O60" s="1024"/>
      <c r="P60" s="98"/>
      <c r="Q60" s="1031"/>
      <c r="R60" s="1031"/>
      <c r="S60" s="1031"/>
      <c r="T60" s="1031"/>
      <c r="U60" s="1031"/>
      <c r="V60" s="1031"/>
      <c r="W60" s="1031"/>
      <c r="X60" s="1032"/>
      <c r="Y60" s="1040" t="s">
        <v>12</v>
      </c>
      <c r="Z60" s="1041"/>
      <c r="AA60" s="1042"/>
      <c r="AB60" s="466"/>
      <c r="AC60" s="1044"/>
      <c r="AD60" s="1044"/>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2.5" customHeight="1" x14ac:dyDescent="0.15">
      <c r="A61" s="409"/>
      <c r="B61" s="410"/>
      <c r="C61" s="410"/>
      <c r="D61" s="410"/>
      <c r="E61" s="410"/>
      <c r="F61" s="411"/>
      <c r="G61" s="1025"/>
      <c r="H61" s="1026"/>
      <c r="I61" s="1026"/>
      <c r="J61" s="1026"/>
      <c r="K61" s="1026"/>
      <c r="L61" s="1026"/>
      <c r="M61" s="1026"/>
      <c r="N61" s="1026"/>
      <c r="O61" s="1027"/>
      <c r="P61" s="1033"/>
      <c r="Q61" s="1033"/>
      <c r="R61" s="1033"/>
      <c r="S61" s="1033"/>
      <c r="T61" s="1033"/>
      <c r="U61" s="1033"/>
      <c r="V61" s="1033"/>
      <c r="W61" s="1033"/>
      <c r="X61" s="1034"/>
      <c r="Y61" s="420" t="s">
        <v>54</v>
      </c>
      <c r="Z61" s="1037"/>
      <c r="AA61" s="1038"/>
      <c r="AB61" s="528"/>
      <c r="AC61" s="1043"/>
      <c r="AD61" s="1043"/>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2.5" customHeight="1" x14ac:dyDescent="0.15">
      <c r="A62" s="412"/>
      <c r="B62" s="413"/>
      <c r="C62" s="413"/>
      <c r="D62" s="413"/>
      <c r="E62" s="413"/>
      <c r="F62" s="414"/>
      <c r="G62" s="1028"/>
      <c r="H62" s="1029"/>
      <c r="I62" s="1029"/>
      <c r="J62" s="1029"/>
      <c r="K62" s="1029"/>
      <c r="L62" s="1029"/>
      <c r="M62" s="1029"/>
      <c r="N62" s="1029"/>
      <c r="O62" s="1030"/>
      <c r="P62" s="617"/>
      <c r="Q62" s="617"/>
      <c r="R62" s="617"/>
      <c r="S62" s="617"/>
      <c r="T62" s="617"/>
      <c r="U62" s="617"/>
      <c r="V62" s="617"/>
      <c r="W62" s="617"/>
      <c r="X62" s="1035"/>
      <c r="Y62" s="1036" t="s">
        <v>13</v>
      </c>
      <c r="Z62" s="1037"/>
      <c r="AA62" s="1038"/>
      <c r="AB62" s="602" t="s">
        <v>301</v>
      </c>
      <c r="AC62" s="1039"/>
      <c r="AD62" s="1039"/>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5"/>
      <c r="Z65" s="839"/>
      <c r="AA65" s="840"/>
      <c r="AB65" s="1049" t="s">
        <v>11</v>
      </c>
      <c r="AC65" s="1050"/>
      <c r="AD65" s="1051"/>
      <c r="AE65" s="1055" t="s">
        <v>357</v>
      </c>
      <c r="AF65" s="1055"/>
      <c r="AG65" s="1055"/>
      <c r="AH65" s="1055"/>
      <c r="AI65" s="1055" t="s">
        <v>363</v>
      </c>
      <c r="AJ65" s="1055"/>
      <c r="AK65" s="1055"/>
      <c r="AL65" s="1055"/>
      <c r="AM65" s="1055" t="s">
        <v>472</v>
      </c>
      <c r="AN65" s="1055"/>
      <c r="AO65" s="1055"/>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23"/>
      <c r="I67" s="1023"/>
      <c r="J67" s="1023"/>
      <c r="K67" s="1023"/>
      <c r="L67" s="1023"/>
      <c r="M67" s="1023"/>
      <c r="N67" s="1023"/>
      <c r="O67" s="1024"/>
      <c r="P67" s="98"/>
      <c r="Q67" s="1031"/>
      <c r="R67" s="1031"/>
      <c r="S67" s="1031"/>
      <c r="T67" s="1031"/>
      <c r="U67" s="1031"/>
      <c r="V67" s="1031"/>
      <c r="W67" s="1031"/>
      <c r="X67" s="1032"/>
      <c r="Y67" s="1040" t="s">
        <v>12</v>
      </c>
      <c r="Z67" s="1041"/>
      <c r="AA67" s="1042"/>
      <c r="AB67" s="466"/>
      <c r="AC67" s="1044"/>
      <c r="AD67" s="1044"/>
      <c r="AE67" s="211"/>
      <c r="AF67" s="212"/>
      <c r="AG67" s="212"/>
      <c r="AH67" s="212"/>
      <c r="AI67" s="211"/>
      <c r="AJ67" s="212"/>
      <c r="AK67" s="212"/>
      <c r="AL67" s="212"/>
      <c r="AM67" s="211"/>
      <c r="AN67" s="212"/>
      <c r="AO67" s="212"/>
      <c r="AP67" s="212"/>
      <c r="AQ67" s="339"/>
      <c r="AR67" s="200"/>
      <c r="AS67" s="200"/>
      <c r="AT67" s="340"/>
      <c r="AU67" s="212"/>
      <c r="AV67" s="212"/>
      <c r="AW67" s="212"/>
      <c r="AX67" s="214"/>
    </row>
    <row r="68" spans="1:50" ht="22.5" customHeight="1" x14ac:dyDescent="0.15">
      <c r="A68" s="409"/>
      <c r="B68" s="410"/>
      <c r="C68" s="410"/>
      <c r="D68" s="410"/>
      <c r="E68" s="410"/>
      <c r="F68" s="411"/>
      <c r="G68" s="1025"/>
      <c r="H68" s="1026"/>
      <c r="I68" s="1026"/>
      <c r="J68" s="1026"/>
      <c r="K68" s="1026"/>
      <c r="L68" s="1026"/>
      <c r="M68" s="1026"/>
      <c r="N68" s="1026"/>
      <c r="O68" s="1027"/>
      <c r="P68" s="1033"/>
      <c r="Q68" s="1033"/>
      <c r="R68" s="1033"/>
      <c r="S68" s="1033"/>
      <c r="T68" s="1033"/>
      <c r="U68" s="1033"/>
      <c r="V68" s="1033"/>
      <c r="W68" s="1033"/>
      <c r="X68" s="1034"/>
      <c r="Y68" s="420" t="s">
        <v>54</v>
      </c>
      <c r="Z68" s="1037"/>
      <c r="AA68" s="1038"/>
      <c r="AB68" s="528"/>
      <c r="AC68" s="1043"/>
      <c r="AD68" s="1043"/>
      <c r="AE68" s="211"/>
      <c r="AF68" s="212"/>
      <c r="AG68" s="212"/>
      <c r="AH68" s="212"/>
      <c r="AI68" s="211"/>
      <c r="AJ68" s="212"/>
      <c r="AK68" s="212"/>
      <c r="AL68" s="212"/>
      <c r="AM68" s="211"/>
      <c r="AN68" s="212"/>
      <c r="AO68" s="212"/>
      <c r="AP68" s="212"/>
      <c r="AQ68" s="339"/>
      <c r="AR68" s="200"/>
      <c r="AS68" s="200"/>
      <c r="AT68" s="340"/>
      <c r="AU68" s="212"/>
      <c r="AV68" s="212"/>
      <c r="AW68" s="212"/>
      <c r="AX68" s="214"/>
    </row>
    <row r="69" spans="1:50" ht="22.5" customHeight="1" x14ac:dyDescent="0.15">
      <c r="A69" s="412"/>
      <c r="B69" s="413"/>
      <c r="C69" s="413"/>
      <c r="D69" s="413"/>
      <c r="E69" s="413"/>
      <c r="F69" s="414"/>
      <c r="G69" s="1028"/>
      <c r="H69" s="1029"/>
      <c r="I69" s="1029"/>
      <c r="J69" s="1029"/>
      <c r="K69" s="1029"/>
      <c r="L69" s="1029"/>
      <c r="M69" s="1029"/>
      <c r="N69" s="1029"/>
      <c r="O69" s="1030"/>
      <c r="P69" s="617"/>
      <c r="Q69" s="617"/>
      <c r="R69" s="617"/>
      <c r="S69" s="617"/>
      <c r="T69" s="617"/>
      <c r="U69" s="617"/>
      <c r="V69" s="617"/>
      <c r="W69" s="617"/>
      <c r="X69" s="1035"/>
      <c r="Y69" s="420" t="s">
        <v>13</v>
      </c>
      <c r="Z69" s="1037"/>
      <c r="AA69" s="1038"/>
      <c r="AB69" s="561" t="s">
        <v>301</v>
      </c>
      <c r="AC69" s="368"/>
      <c r="AD69" s="368"/>
      <c r="AE69" s="211"/>
      <c r="AF69" s="212"/>
      <c r="AG69" s="212"/>
      <c r="AH69" s="212"/>
      <c r="AI69" s="211"/>
      <c r="AJ69" s="212"/>
      <c r="AK69" s="212"/>
      <c r="AL69" s="212"/>
      <c r="AM69" s="211"/>
      <c r="AN69" s="212"/>
      <c r="AO69" s="212"/>
      <c r="AP69" s="212"/>
      <c r="AQ69" s="339"/>
      <c r="AR69" s="200"/>
      <c r="AS69" s="200"/>
      <c r="AT69" s="340"/>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5" t="s">
        <v>17</v>
      </c>
      <c r="H3" s="685"/>
      <c r="I3" s="685"/>
      <c r="J3" s="685"/>
      <c r="K3" s="685"/>
      <c r="L3" s="684" t="s">
        <v>18</v>
      </c>
      <c r="M3" s="685"/>
      <c r="N3" s="685"/>
      <c r="O3" s="685"/>
      <c r="P3" s="685"/>
      <c r="Q3" s="685"/>
      <c r="R3" s="685"/>
      <c r="S3" s="685"/>
      <c r="T3" s="685"/>
      <c r="U3" s="685"/>
      <c r="V3" s="685"/>
      <c r="W3" s="685"/>
      <c r="X3" s="686"/>
      <c r="Y3" s="666" t="s">
        <v>19</v>
      </c>
      <c r="Z3" s="667"/>
      <c r="AA3" s="667"/>
      <c r="AB3" s="811"/>
      <c r="AC3" s="825" t="s">
        <v>17</v>
      </c>
      <c r="AD3" s="685"/>
      <c r="AE3" s="685"/>
      <c r="AF3" s="685"/>
      <c r="AG3" s="685"/>
      <c r="AH3" s="684" t="s">
        <v>18</v>
      </c>
      <c r="AI3" s="685"/>
      <c r="AJ3" s="685"/>
      <c r="AK3" s="685"/>
      <c r="AL3" s="685"/>
      <c r="AM3" s="685"/>
      <c r="AN3" s="685"/>
      <c r="AO3" s="685"/>
      <c r="AP3" s="685"/>
      <c r="AQ3" s="685"/>
      <c r="AR3" s="685"/>
      <c r="AS3" s="685"/>
      <c r="AT3" s="686"/>
      <c r="AU3" s="666" t="s">
        <v>19</v>
      </c>
      <c r="AV3" s="667"/>
      <c r="AW3" s="667"/>
      <c r="AX3" s="668"/>
    </row>
    <row r="4" spans="1:50" ht="24.75" customHeight="1" x14ac:dyDescent="0.15">
      <c r="A4" s="1068"/>
      <c r="B4" s="1069"/>
      <c r="C4" s="1069"/>
      <c r="D4" s="1069"/>
      <c r="E4" s="1069"/>
      <c r="F4" s="1070"/>
      <c r="G4" s="687"/>
      <c r="H4" s="688"/>
      <c r="I4" s="688"/>
      <c r="J4" s="688"/>
      <c r="K4" s="689"/>
      <c r="L4" s="681"/>
      <c r="M4" s="682"/>
      <c r="N4" s="682"/>
      <c r="O4" s="682"/>
      <c r="P4" s="682"/>
      <c r="Q4" s="682"/>
      <c r="R4" s="682"/>
      <c r="S4" s="682"/>
      <c r="T4" s="682"/>
      <c r="U4" s="682"/>
      <c r="V4" s="682"/>
      <c r="W4" s="682"/>
      <c r="X4" s="683"/>
      <c r="Y4" s="393"/>
      <c r="Z4" s="394"/>
      <c r="AA4" s="394"/>
      <c r="AB4" s="818"/>
      <c r="AC4" s="687"/>
      <c r="AD4" s="688"/>
      <c r="AE4" s="688"/>
      <c r="AF4" s="688"/>
      <c r="AG4" s="689"/>
      <c r="AH4" s="681"/>
      <c r="AI4" s="682"/>
      <c r="AJ4" s="682"/>
      <c r="AK4" s="682"/>
      <c r="AL4" s="682"/>
      <c r="AM4" s="682"/>
      <c r="AN4" s="682"/>
      <c r="AO4" s="682"/>
      <c r="AP4" s="682"/>
      <c r="AQ4" s="682"/>
      <c r="AR4" s="682"/>
      <c r="AS4" s="682"/>
      <c r="AT4" s="683"/>
      <c r="AU4" s="393"/>
      <c r="AV4" s="394"/>
      <c r="AW4" s="394"/>
      <c r="AX4" s="395"/>
    </row>
    <row r="5" spans="1:50" ht="24.75" customHeight="1" x14ac:dyDescent="0.15">
      <c r="A5" s="1068"/>
      <c r="B5" s="1069"/>
      <c r="C5" s="1069"/>
      <c r="D5" s="1069"/>
      <c r="E5" s="1069"/>
      <c r="F5" s="1070"/>
      <c r="G5" s="614"/>
      <c r="H5" s="615"/>
      <c r="I5" s="615"/>
      <c r="J5" s="615"/>
      <c r="K5" s="616"/>
      <c r="L5" s="606"/>
      <c r="M5" s="607"/>
      <c r="N5" s="607"/>
      <c r="O5" s="607"/>
      <c r="P5" s="607"/>
      <c r="Q5" s="607"/>
      <c r="R5" s="607"/>
      <c r="S5" s="607"/>
      <c r="T5" s="607"/>
      <c r="U5" s="607"/>
      <c r="V5" s="607"/>
      <c r="W5" s="607"/>
      <c r="X5" s="608"/>
      <c r="Y5" s="609"/>
      <c r="Z5" s="610"/>
      <c r="AA5" s="610"/>
      <c r="AB5" s="622"/>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8"/>
      <c r="B6" s="1069"/>
      <c r="C6" s="1069"/>
      <c r="D6" s="1069"/>
      <c r="E6" s="1069"/>
      <c r="F6" s="1070"/>
      <c r="G6" s="614"/>
      <c r="H6" s="615"/>
      <c r="I6" s="615"/>
      <c r="J6" s="615"/>
      <c r="K6" s="616"/>
      <c r="L6" s="606"/>
      <c r="M6" s="607"/>
      <c r="N6" s="607"/>
      <c r="O6" s="607"/>
      <c r="P6" s="607"/>
      <c r="Q6" s="607"/>
      <c r="R6" s="607"/>
      <c r="S6" s="607"/>
      <c r="T6" s="607"/>
      <c r="U6" s="607"/>
      <c r="V6" s="607"/>
      <c r="W6" s="607"/>
      <c r="X6" s="608"/>
      <c r="Y6" s="609"/>
      <c r="Z6" s="610"/>
      <c r="AA6" s="610"/>
      <c r="AB6" s="622"/>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8"/>
      <c r="B7" s="1069"/>
      <c r="C7" s="1069"/>
      <c r="D7" s="1069"/>
      <c r="E7" s="1069"/>
      <c r="F7" s="1070"/>
      <c r="G7" s="614"/>
      <c r="H7" s="615"/>
      <c r="I7" s="615"/>
      <c r="J7" s="615"/>
      <c r="K7" s="616"/>
      <c r="L7" s="606"/>
      <c r="M7" s="607"/>
      <c r="N7" s="607"/>
      <c r="O7" s="607"/>
      <c r="P7" s="607"/>
      <c r="Q7" s="607"/>
      <c r="R7" s="607"/>
      <c r="S7" s="607"/>
      <c r="T7" s="607"/>
      <c r="U7" s="607"/>
      <c r="V7" s="607"/>
      <c r="W7" s="607"/>
      <c r="X7" s="608"/>
      <c r="Y7" s="609"/>
      <c r="Z7" s="610"/>
      <c r="AA7" s="610"/>
      <c r="AB7" s="622"/>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8"/>
      <c r="B8" s="1069"/>
      <c r="C8" s="1069"/>
      <c r="D8" s="1069"/>
      <c r="E8" s="1069"/>
      <c r="F8" s="1070"/>
      <c r="G8" s="614"/>
      <c r="H8" s="615"/>
      <c r="I8" s="615"/>
      <c r="J8" s="615"/>
      <c r="K8" s="616"/>
      <c r="L8" s="606"/>
      <c r="M8" s="607"/>
      <c r="N8" s="607"/>
      <c r="O8" s="607"/>
      <c r="P8" s="607"/>
      <c r="Q8" s="607"/>
      <c r="R8" s="607"/>
      <c r="S8" s="607"/>
      <c r="T8" s="607"/>
      <c r="U8" s="607"/>
      <c r="V8" s="607"/>
      <c r="W8" s="607"/>
      <c r="X8" s="608"/>
      <c r="Y8" s="609"/>
      <c r="Z8" s="610"/>
      <c r="AA8" s="610"/>
      <c r="AB8" s="622"/>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8"/>
      <c r="B9" s="1069"/>
      <c r="C9" s="1069"/>
      <c r="D9" s="1069"/>
      <c r="E9" s="1069"/>
      <c r="F9" s="1070"/>
      <c r="G9" s="614"/>
      <c r="H9" s="615"/>
      <c r="I9" s="615"/>
      <c r="J9" s="615"/>
      <c r="K9" s="616"/>
      <c r="L9" s="606"/>
      <c r="M9" s="607"/>
      <c r="N9" s="607"/>
      <c r="O9" s="607"/>
      <c r="P9" s="607"/>
      <c r="Q9" s="607"/>
      <c r="R9" s="607"/>
      <c r="S9" s="607"/>
      <c r="T9" s="607"/>
      <c r="U9" s="607"/>
      <c r="V9" s="607"/>
      <c r="W9" s="607"/>
      <c r="X9" s="608"/>
      <c r="Y9" s="609"/>
      <c r="Z9" s="610"/>
      <c r="AA9" s="610"/>
      <c r="AB9" s="622"/>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8"/>
      <c r="B10" s="1069"/>
      <c r="C10" s="1069"/>
      <c r="D10" s="1069"/>
      <c r="E10" s="1069"/>
      <c r="F10" s="1070"/>
      <c r="G10" s="614"/>
      <c r="H10" s="615"/>
      <c r="I10" s="615"/>
      <c r="J10" s="615"/>
      <c r="K10" s="616"/>
      <c r="L10" s="606"/>
      <c r="M10" s="607"/>
      <c r="N10" s="607"/>
      <c r="O10" s="607"/>
      <c r="P10" s="607"/>
      <c r="Q10" s="607"/>
      <c r="R10" s="607"/>
      <c r="S10" s="607"/>
      <c r="T10" s="607"/>
      <c r="U10" s="607"/>
      <c r="V10" s="607"/>
      <c r="W10" s="607"/>
      <c r="X10" s="608"/>
      <c r="Y10" s="609"/>
      <c r="Z10" s="610"/>
      <c r="AA10" s="610"/>
      <c r="AB10" s="622"/>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8"/>
      <c r="B11" s="1069"/>
      <c r="C11" s="1069"/>
      <c r="D11" s="1069"/>
      <c r="E11" s="1069"/>
      <c r="F11" s="1070"/>
      <c r="G11" s="614"/>
      <c r="H11" s="615"/>
      <c r="I11" s="615"/>
      <c r="J11" s="615"/>
      <c r="K11" s="616"/>
      <c r="L11" s="606"/>
      <c r="M11" s="607"/>
      <c r="N11" s="607"/>
      <c r="O11" s="607"/>
      <c r="P11" s="607"/>
      <c r="Q11" s="607"/>
      <c r="R11" s="607"/>
      <c r="S11" s="607"/>
      <c r="T11" s="607"/>
      <c r="U11" s="607"/>
      <c r="V11" s="607"/>
      <c r="W11" s="607"/>
      <c r="X11" s="608"/>
      <c r="Y11" s="609"/>
      <c r="Z11" s="610"/>
      <c r="AA11" s="610"/>
      <c r="AB11" s="622"/>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8"/>
      <c r="B12" s="1069"/>
      <c r="C12" s="1069"/>
      <c r="D12" s="1069"/>
      <c r="E12" s="1069"/>
      <c r="F12" s="1070"/>
      <c r="G12" s="614"/>
      <c r="H12" s="615"/>
      <c r="I12" s="615"/>
      <c r="J12" s="615"/>
      <c r="K12" s="616"/>
      <c r="L12" s="606"/>
      <c r="M12" s="607"/>
      <c r="N12" s="607"/>
      <c r="O12" s="607"/>
      <c r="P12" s="607"/>
      <c r="Q12" s="607"/>
      <c r="R12" s="607"/>
      <c r="S12" s="607"/>
      <c r="T12" s="607"/>
      <c r="U12" s="607"/>
      <c r="V12" s="607"/>
      <c r="W12" s="607"/>
      <c r="X12" s="608"/>
      <c r="Y12" s="609"/>
      <c r="Z12" s="610"/>
      <c r="AA12" s="610"/>
      <c r="AB12" s="622"/>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8"/>
      <c r="B13" s="1069"/>
      <c r="C13" s="1069"/>
      <c r="D13" s="1069"/>
      <c r="E13" s="1069"/>
      <c r="F13" s="1070"/>
      <c r="G13" s="614"/>
      <c r="H13" s="615"/>
      <c r="I13" s="615"/>
      <c r="J13" s="615"/>
      <c r="K13" s="616"/>
      <c r="L13" s="606"/>
      <c r="M13" s="607"/>
      <c r="N13" s="607"/>
      <c r="O13" s="607"/>
      <c r="P13" s="607"/>
      <c r="Q13" s="607"/>
      <c r="R13" s="607"/>
      <c r="S13" s="607"/>
      <c r="T13" s="607"/>
      <c r="U13" s="607"/>
      <c r="V13" s="607"/>
      <c r="W13" s="607"/>
      <c r="X13" s="608"/>
      <c r="Y13" s="609"/>
      <c r="Z13" s="610"/>
      <c r="AA13" s="610"/>
      <c r="AB13" s="622"/>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8"/>
      <c r="B14" s="1069"/>
      <c r="C14" s="1069"/>
      <c r="D14" s="1069"/>
      <c r="E14" s="1069"/>
      <c r="F14" s="1070"/>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8"/>
      <c r="B15" s="1069"/>
      <c r="C15" s="1069"/>
      <c r="D15" s="1069"/>
      <c r="E15" s="1069"/>
      <c r="F15" s="1070"/>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6"/>
    </row>
    <row r="16" spans="1:50" ht="25.5" customHeight="1" x14ac:dyDescent="0.15">
      <c r="A16" s="1068"/>
      <c r="B16" s="1069"/>
      <c r="C16" s="1069"/>
      <c r="D16" s="1069"/>
      <c r="E16" s="1069"/>
      <c r="F16" s="1070"/>
      <c r="G16" s="825" t="s">
        <v>17</v>
      </c>
      <c r="H16" s="685"/>
      <c r="I16" s="685"/>
      <c r="J16" s="685"/>
      <c r="K16" s="685"/>
      <c r="L16" s="684" t="s">
        <v>18</v>
      </c>
      <c r="M16" s="685"/>
      <c r="N16" s="685"/>
      <c r="O16" s="685"/>
      <c r="P16" s="685"/>
      <c r="Q16" s="685"/>
      <c r="R16" s="685"/>
      <c r="S16" s="685"/>
      <c r="T16" s="685"/>
      <c r="U16" s="685"/>
      <c r="V16" s="685"/>
      <c r="W16" s="685"/>
      <c r="X16" s="686"/>
      <c r="Y16" s="666" t="s">
        <v>19</v>
      </c>
      <c r="Z16" s="667"/>
      <c r="AA16" s="667"/>
      <c r="AB16" s="811"/>
      <c r="AC16" s="825" t="s">
        <v>17</v>
      </c>
      <c r="AD16" s="685"/>
      <c r="AE16" s="685"/>
      <c r="AF16" s="685"/>
      <c r="AG16" s="685"/>
      <c r="AH16" s="684" t="s">
        <v>18</v>
      </c>
      <c r="AI16" s="685"/>
      <c r="AJ16" s="685"/>
      <c r="AK16" s="685"/>
      <c r="AL16" s="685"/>
      <c r="AM16" s="685"/>
      <c r="AN16" s="685"/>
      <c r="AO16" s="685"/>
      <c r="AP16" s="685"/>
      <c r="AQ16" s="685"/>
      <c r="AR16" s="685"/>
      <c r="AS16" s="685"/>
      <c r="AT16" s="686"/>
      <c r="AU16" s="666" t="s">
        <v>19</v>
      </c>
      <c r="AV16" s="667"/>
      <c r="AW16" s="667"/>
      <c r="AX16" s="668"/>
    </row>
    <row r="17" spans="1:50" ht="24.75" customHeight="1" x14ac:dyDescent="0.15">
      <c r="A17" s="1068"/>
      <c r="B17" s="1069"/>
      <c r="C17" s="1069"/>
      <c r="D17" s="1069"/>
      <c r="E17" s="1069"/>
      <c r="F17" s="1070"/>
      <c r="G17" s="687"/>
      <c r="H17" s="688"/>
      <c r="I17" s="688"/>
      <c r="J17" s="688"/>
      <c r="K17" s="689"/>
      <c r="L17" s="681"/>
      <c r="M17" s="682"/>
      <c r="N17" s="682"/>
      <c r="O17" s="682"/>
      <c r="P17" s="682"/>
      <c r="Q17" s="682"/>
      <c r="R17" s="682"/>
      <c r="S17" s="682"/>
      <c r="T17" s="682"/>
      <c r="U17" s="682"/>
      <c r="V17" s="682"/>
      <c r="W17" s="682"/>
      <c r="X17" s="683"/>
      <c r="Y17" s="393"/>
      <c r="Z17" s="394"/>
      <c r="AA17" s="394"/>
      <c r="AB17" s="818"/>
      <c r="AC17" s="687"/>
      <c r="AD17" s="688"/>
      <c r="AE17" s="688"/>
      <c r="AF17" s="688"/>
      <c r="AG17" s="689"/>
      <c r="AH17" s="681"/>
      <c r="AI17" s="682"/>
      <c r="AJ17" s="682"/>
      <c r="AK17" s="682"/>
      <c r="AL17" s="682"/>
      <c r="AM17" s="682"/>
      <c r="AN17" s="682"/>
      <c r="AO17" s="682"/>
      <c r="AP17" s="682"/>
      <c r="AQ17" s="682"/>
      <c r="AR17" s="682"/>
      <c r="AS17" s="682"/>
      <c r="AT17" s="683"/>
      <c r="AU17" s="393"/>
      <c r="AV17" s="394"/>
      <c r="AW17" s="394"/>
      <c r="AX17" s="395"/>
    </row>
    <row r="18" spans="1:50" ht="24.75" customHeight="1" x14ac:dyDescent="0.15">
      <c r="A18" s="1068"/>
      <c r="B18" s="1069"/>
      <c r="C18" s="1069"/>
      <c r="D18" s="1069"/>
      <c r="E18" s="1069"/>
      <c r="F18" s="1070"/>
      <c r="G18" s="614"/>
      <c r="H18" s="615"/>
      <c r="I18" s="615"/>
      <c r="J18" s="615"/>
      <c r="K18" s="616"/>
      <c r="L18" s="606"/>
      <c r="M18" s="607"/>
      <c r="N18" s="607"/>
      <c r="O18" s="607"/>
      <c r="P18" s="607"/>
      <c r="Q18" s="607"/>
      <c r="R18" s="607"/>
      <c r="S18" s="607"/>
      <c r="T18" s="607"/>
      <c r="U18" s="607"/>
      <c r="V18" s="607"/>
      <c r="W18" s="607"/>
      <c r="X18" s="608"/>
      <c r="Y18" s="609"/>
      <c r="Z18" s="610"/>
      <c r="AA18" s="610"/>
      <c r="AB18" s="622"/>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8"/>
      <c r="B19" s="1069"/>
      <c r="C19" s="1069"/>
      <c r="D19" s="1069"/>
      <c r="E19" s="1069"/>
      <c r="F19" s="1070"/>
      <c r="G19" s="614"/>
      <c r="H19" s="615"/>
      <c r="I19" s="615"/>
      <c r="J19" s="615"/>
      <c r="K19" s="616"/>
      <c r="L19" s="606"/>
      <c r="M19" s="607"/>
      <c r="N19" s="607"/>
      <c r="O19" s="607"/>
      <c r="P19" s="607"/>
      <c r="Q19" s="607"/>
      <c r="R19" s="607"/>
      <c r="S19" s="607"/>
      <c r="T19" s="607"/>
      <c r="U19" s="607"/>
      <c r="V19" s="607"/>
      <c r="W19" s="607"/>
      <c r="X19" s="608"/>
      <c r="Y19" s="609"/>
      <c r="Z19" s="610"/>
      <c r="AA19" s="610"/>
      <c r="AB19" s="622"/>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8"/>
      <c r="B20" s="1069"/>
      <c r="C20" s="1069"/>
      <c r="D20" s="1069"/>
      <c r="E20" s="1069"/>
      <c r="F20" s="1070"/>
      <c r="G20" s="614"/>
      <c r="H20" s="615"/>
      <c r="I20" s="615"/>
      <c r="J20" s="615"/>
      <c r="K20" s="616"/>
      <c r="L20" s="606"/>
      <c r="M20" s="607"/>
      <c r="N20" s="607"/>
      <c r="O20" s="607"/>
      <c r="P20" s="607"/>
      <c r="Q20" s="607"/>
      <c r="R20" s="607"/>
      <c r="S20" s="607"/>
      <c r="T20" s="607"/>
      <c r="U20" s="607"/>
      <c r="V20" s="607"/>
      <c r="W20" s="607"/>
      <c r="X20" s="608"/>
      <c r="Y20" s="609"/>
      <c r="Z20" s="610"/>
      <c r="AA20" s="610"/>
      <c r="AB20" s="622"/>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8"/>
      <c r="B21" s="1069"/>
      <c r="C21" s="1069"/>
      <c r="D21" s="1069"/>
      <c r="E21" s="1069"/>
      <c r="F21" s="1070"/>
      <c r="G21" s="614"/>
      <c r="H21" s="615"/>
      <c r="I21" s="615"/>
      <c r="J21" s="615"/>
      <c r="K21" s="616"/>
      <c r="L21" s="606"/>
      <c r="M21" s="607"/>
      <c r="N21" s="607"/>
      <c r="O21" s="607"/>
      <c r="P21" s="607"/>
      <c r="Q21" s="607"/>
      <c r="R21" s="607"/>
      <c r="S21" s="607"/>
      <c r="T21" s="607"/>
      <c r="U21" s="607"/>
      <c r="V21" s="607"/>
      <c r="W21" s="607"/>
      <c r="X21" s="608"/>
      <c r="Y21" s="609"/>
      <c r="Z21" s="610"/>
      <c r="AA21" s="610"/>
      <c r="AB21" s="622"/>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8"/>
      <c r="B22" s="1069"/>
      <c r="C22" s="1069"/>
      <c r="D22" s="1069"/>
      <c r="E22" s="1069"/>
      <c r="F22" s="1070"/>
      <c r="G22" s="614"/>
      <c r="H22" s="615"/>
      <c r="I22" s="615"/>
      <c r="J22" s="615"/>
      <c r="K22" s="616"/>
      <c r="L22" s="606"/>
      <c r="M22" s="607"/>
      <c r="N22" s="607"/>
      <c r="O22" s="607"/>
      <c r="P22" s="607"/>
      <c r="Q22" s="607"/>
      <c r="R22" s="607"/>
      <c r="S22" s="607"/>
      <c r="T22" s="607"/>
      <c r="U22" s="607"/>
      <c r="V22" s="607"/>
      <c r="W22" s="607"/>
      <c r="X22" s="608"/>
      <c r="Y22" s="609"/>
      <c r="Z22" s="610"/>
      <c r="AA22" s="610"/>
      <c r="AB22" s="622"/>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8"/>
      <c r="B23" s="1069"/>
      <c r="C23" s="1069"/>
      <c r="D23" s="1069"/>
      <c r="E23" s="1069"/>
      <c r="F23" s="1070"/>
      <c r="G23" s="614"/>
      <c r="H23" s="615"/>
      <c r="I23" s="615"/>
      <c r="J23" s="615"/>
      <c r="K23" s="616"/>
      <c r="L23" s="606"/>
      <c r="M23" s="607"/>
      <c r="N23" s="607"/>
      <c r="O23" s="607"/>
      <c r="P23" s="607"/>
      <c r="Q23" s="607"/>
      <c r="R23" s="607"/>
      <c r="S23" s="607"/>
      <c r="T23" s="607"/>
      <c r="U23" s="607"/>
      <c r="V23" s="607"/>
      <c r="W23" s="607"/>
      <c r="X23" s="608"/>
      <c r="Y23" s="609"/>
      <c r="Z23" s="610"/>
      <c r="AA23" s="610"/>
      <c r="AB23" s="622"/>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8"/>
      <c r="B24" s="1069"/>
      <c r="C24" s="1069"/>
      <c r="D24" s="1069"/>
      <c r="E24" s="1069"/>
      <c r="F24" s="1070"/>
      <c r="G24" s="614"/>
      <c r="H24" s="615"/>
      <c r="I24" s="615"/>
      <c r="J24" s="615"/>
      <c r="K24" s="616"/>
      <c r="L24" s="606"/>
      <c r="M24" s="607"/>
      <c r="N24" s="607"/>
      <c r="O24" s="607"/>
      <c r="P24" s="607"/>
      <c r="Q24" s="607"/>
      <c r="R24" s="607"/>
      <c r="S24" s="607"/>
      <c r="T24" s="607"/>
      <c r="U24" s="607"/>
      <c r="V24" s="607"/>
      <c r="W24" s="607"/>
      <c r="X24" s="608"/>
      <c r="Y24" s="609"/>
      <c r="Z24" s="610"/>
      <c r="AA24" s="610"/>
      <c r="AB24" s="622"/>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8"/>
      <c r="B25" s="1069"/>
      <c r="C25" s="1069"/>
      <c r="D25" s="1069"/>
      <c r="E25" s="1069"/>
      <c r="F25" s="1070"/>
      <c r="G25" s="614"/>
      <c r="H25" s="615"/>
      <c r="I25" s="615"/>
      <c r="J25" s="615"/>
      <c r="K25" s="616"/>
      <c r="L25" s="606"/>
      <c r="M25" s="607"/>
      <c r="N25" s="607"/>
      <c r="O25" s="607"/>
      <c r="P25" s="607"/>
      <c r="Q25" s="607"/>
      <c r="R25" s="607"/>
      <c r="S25" s="607"/>
      <c r="T25" s="607"/>
      <c r="U25" s="607"/>
      <c r="V25" s="607"/>
      <c r="W25" s="607"/>
      <c r="X25" s="608"/>
      <c r="Y25" s="609"/>
      <c r="Z25" s="610"/>
      <c r="AA25" s="610"/>
      <c r="AB25" s="622"/>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8"/>
      <c r="B26" s="1069"/>
      <c r="C26" s="1069"/>
      <c r="D26" s="1069"/>
      <c r="E26" s="1069"/>
      <c r="F26" s="1070"/>
      <c r="G26" s="614"/>
      <c r="H26" s="615"/>
      <c r="I26" s="615"/>
      <c r="J26" s="615"/>
      <c r="K26" s="616"/>
      <c r="L26" s="606"/>
      <c r="M26" s="607"/>
      <c r="N26" s="607"/>
      <c r="O26" s="607"/>
      <c r="P26" s="607"/>
      <c r="Q26" s="607"/>
      <c r="R26" s="607"/>
      <c r="S26" s="607"/>
      <c r="T26" s="607"/>
      <c r="U26" s="607"/>
      <c r="V26" s="607"/>
      <c r="W26" s="607"/>
      <c r="X26" s="608"/>
      <c r="Y26" s="609"/>
      <c r="Z26" s="610"/>
      <c r="AA26" s="610"/>
      <c r="AB26" s="622"/>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8"/>
      <c r="B27" s="1069"/>
      <c r="C27" s="1069"/>
      <c r="D27" s="1069"/>
      <c r="E27" s="1069"/>
      <c r="F27" s="1070"/>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8"/>
      <c r="B28" s="1069"/>
      <c r="C28" s="1069"/>
      <c r="D28" s="1069"/>
      <c r="E28" s="1069"/>
      <c r="F28" s="1070"/>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6"/>
    </row>
    <row r="29" spans="1:50" ht="24.75" customHeight="1" x14ac:dyDescent="0.15">
      <c r="A29" s="1068"/>
      <c r="B29" s="1069"/>
      <c r="C29" s="1069"/>
      <c r="D29" s="1069"/>
      <c r="E29" s="1069"/>
      <c r="F29" s="1070"/>
      <c r="G29" s="825" t="s">
        <v>17</v>
      </c>
      <c r="H29" s="685"/>
      <c r="I29" s="685"/>
      <c r="J29" s="685"/>
      <c r="K29" s="685"/>
      <c r="L29" s="684" t="s">
        <v>18</v>
      </c>
      <c r="M29" s="685"/>
      <c r="N29" s="685"/>
      <c r="O29" s="685"/>
      <c r="P29" s="685"/>
      <c r="Q29" s="685"/>
      <c r="R29" s="685"/>
      <c r="S29" s="685"/>
      <c r="T29" s="685"/>
      <c r="U29" s="685"/>
      <c r="V29" s="685"/>
      <c r="W29" s="685"/>
      <c r="X29" s="686"/>
      <c r="Y29" s="666" t="s">
        <v>19</v>
      </c>
      <c r="Z29" s="667"/>
      <c r="AA29" s="667"/>
      <c r="AB29" s="811"/>
      <c r="AC29" s="825" t="s">
        <v>17</v>
      </c>
      <c r="AD29" s="685"/>
      <c r="AE29" s="685"/>
      <c r="AF29" s="685"/>
      <c r="AG29" s="685"/>
      <c r="AH29" s="684" t="s">
        <v>18</v>
      </c>
      <c r="AI29" s="685"/>
      <c r="AJ29" s="685"/>
      <c r="AK29" s="685"/>
      <c r="AL29" s="685"/>
      <c r="AM29" s="685"/>
      <c r="AN29" s="685"/>
      <c r="AO29" s="685"/>
      <c r="AP29" s="685"/>
      <c r="AQ29" s="685"/>
      <c r="AR29" s="685"/>
      <c r="AS29" s="685"/>
      <c r="AT29" s="686"/>
      <c r="AU29" s="666" t="s">
        <v>19</v>
      </c>
      <c r="AV29" s="667"/>
      <c r="AW29" s="667"/>
      <c r="AX29" s="668"/>
    </row>
    <row r="30" spans="1:50" ht="24.75" customHeight="1" x14ac:dyDescent="0.15">
      <c r="A30" s="1068"/>
      <c r="B30" s="1069"/>
      <c r="C30" s="1069"/>
      <c r="D30" s="1069"/>
      <c r="E30" s="1069"/>
      <c r="F30" s="1070"/>
      <c r="G30" s="687"/>
      <c r="H30" s="688"/>
      <c r="I30" s="688"/>
      <c r="J30" s="688"/>
      <c r="K30" s="689"/>
      <c r="L30" s="681"/>
      <c r="M30" s="682"/>
      <c r="N30" s="682"/>
      <c r="O30" s="682"/>
      <c r="P30" s="682"/>
      <c r="Q30" s="682"/>
      <c r="R30" s="682"/>
      <c r="S30" s="682"/>
      <c r="T30" s="682"/>
      <c r="U30" s="682"/>
      <c r="V30" s="682"/>
      <c r="W30" s="682"/>
      <c r="X30" s="683"/>
      <c r="Y30" s="393"/>
      <c r="Z30" s="394"/>
      <c r="AA30" s="394"/>
      <c r="AB30" s="818"/>
      <c r="AC30" s="687"/>
      <c r="AD30" s="688"/>
      <c r="AE30" s="688"/>
      <c r="AF30" s="688"/>
      <c r="AG30" s="689"/>
      <c r="AH30" s="681"/>
      <c r="AI30" s="682"/>
      <c r="AJ30" s="682"/>
      <c r="AK30" s="682"/>
      <c r="AL30" s="682"/>
      <c r="AM30" s="682"/>
      <c r="AN30" s="682"/>
      <c r="AO30" s="682"/>
      <c r="AP30" s="682"/>
      <c r="AQ30" s="682"/>
      <c r="AR30" s="682"/>
      <c r="AS30" s="682"/>
      <c r="AT30" s="683"/>
      <c r="AU30" s="393"/>
      <c r="AV30" s="394"/>
      <c r="AW30" s="394"/>
      <c r="AX30" s="395"/>
    </row>
    <row r="31" spans="1:50" ht="24.75" customHeight="1" x14ac:dyDescent="0.15">
      <c r="A31" s="1068"/>
      <c r="B31" s="1069"/>
      <c r="C31" s="1069"/>
      <c r="D31" s="1069"/>
      <c r="E31" s="1069"/>
      <c r="F31" s="1070"/>
      <c r="G31" s="614"/>
      <c r="H31" s="615"/>
      <c r="I31" s="615"/>
      <c r="J31" s="615"/>
      <c r="K31" s="616"/>
      <c r="L31" s="606"/>
      <c r="M31" s="607"/>
      <c r="N31" s="607"/>
      <c r="O31" s="607"/>
      <c r="P31" s="607"/>
      <c r="Q31" s="607"/>
      <c r="R31" s="607"/>
      <c r="S31" s="607"/>
      <c r="T31" s="607"/>
      <c r="U31" s="607"/>
      <c r="V31" s="607"/>
      <c r="W31" s="607"/>
      <c r="X31" s="608"/>
      <c r="Y31" s="609"/>
      <c r="Z31" s="610"/>
      <c r="AA31" s="610"/>
      <c r="AB31" s="622"/>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8"/>
      <c r="B32" s="1069"/>
      <c r="C32" s="1069"/>
      <c r="D32" s="1069"/>
      <c r="E32" s="1069"/>
      <c r="F32" s="1070"/>
      <c r="G32" s="614"/>
      <c r="H32" s="615"/>
      <c r="I32" s="615"/>
      <c r="J32" s="615"/>
      <c r="K32" s="616"/>
      <c r="L32" s="606"/>
      <c r="M32" s="607"/>
      <c r="N32" s="607"/>
      <c r="O32" s="607"/>
      <c r="P32" s="607"/>
      <c r="Q32" s="607"/>
      <c r="R32" s="607"/>
      <c r="S32" s="607"/>
      <c r="T32" s="607"/>
      <c r="U32" s="607"/>
      <c r="V32" s="607"/>
      <c r="W32" s="607"/>
      <c r="X32" s="608"/>
      <c r="Y32" s="609"/>
      <c r="Z32" s="610"/>
      <c r="AA32" s="610"/>
      <c r="AB32" s="622"/>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8"/>
      <c r="B33" s="1069"/>
      <c r="C33" s="1069"/>
      <c r="D33" s="1069"/>
      <c r="E33" s="1069"/>
      <c r="F33" s="1070"/>
      <c r="G33" s="614"/>
      <c r="H33" s="615"/>
      <c r="I33" s="615"/>
      <c r="J33" s="615"/>
      <c r="K33" s="616"/>
      <c r="L33" s="606"/>
      <c r="M33" s="607"/>
      <c r="N33" s="607"/>
      <c r="O33" s="607"/>
      <c r="P33" s="607"/>
      <c r="Q33" s="607"/>
      <c r="R33" s="607"/>
      <c r="S33" s="607"/>
      <c r="T33" s="607"/>
      <c r="U33" s="607"/>
      <c r="V33" s="607"/>
      <c r="W33" s="607"/>
      <c r="X33" s="608"/>
      <c r="Y33" s="609"/>
      <c r="Z33" s="610"/>
      <c r="AA33" s="610"/>
      <c r="AB33" s="622"/>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8"/>
      <c r="B34" s="1069"/>
      <c r="C34" s="1069"/>
      <c r="D34" s="1069"/>
      <c r="E34" s="1069"/>
      <c r="F34" s="1070"/>
      <c r="G34" s="614"/>
      <c r="H34" s="615"/>
      <c r="I34" s="615"/>
      <c r="J34" s="615"/>
      <c r="K34" s="616"/>
      <c r="L34" s="606"/>
      <c r="M34" s="607"/>
      <c r="N34" s="607"/>
      <c r="O34" s="607"/>
      <c r="P34" s="607"/>
      <c r="Q34" s="607"/>
      <c r="R34" s="607"/>
      <c r="S34" s="607"/>
      <c r="T34" s="607"/>
      <c r="U34" s="607"/>
      <c r="V34" s="607"/>
      <c r="W34" s="607"/>
      <c r="X34" s="608"/>
      <c r="Y34" s="609"/>
      <c r="Z34" s="610"/>
      <c r="AA34" s="610"/>
      <c r="AB34" s="622"/>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8"/>
      <c r="B35" s="1069"/>
      <c r="C35" s="1069"/>
      <c r="D35" s="1069"/>
      <c r="E35" s="1069"/>
      <c r="F35" s="1070"/>
      <c r="G35" s="614"/>
      <c r="H35" s="615"/>
      <c r="I35" s="615"/>
      <c r="J35" s="615"/>
      <c r="K35" s="616"/>
      <c r="L35" s="606"/>
      <c r="M35" s="607"/>
      <c r="N35" s="607"/>
      <c r="O35" s="607"/>
      <c r="P35" s="607"/>
      <c r="Q35" s="607"/>
      <c r="R35" s="607"/>
      <c r="S35" s="607"/>
      <c r="T35" s="607"/>
      <c r="U35" s="607"/>
      <c r="V35" s="607"/>
      <c r="W35" s="607"/>
      <c r="X35" s="608"/>
      <c r="Y35" s="609"/>
      <c r="Z35" s="610"/>
      <c r="AA35" s="610"/>
      <c r="AB35" s="622"/>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8"/>
      <c r="B36" s="1069"/>
      <c r="C36" s="1069"/>
      <c r="D36" s="1069"/>
      <c r="E36" s="1069"/>
      <c r="F36" s="1070"/>
      <c r="G36" s="614"/>
      <c r="H36" s="615"/>
      <c r="I36" s="615"/>
      <c r="J36" s="615"/>
      <c r="K36" s="616"/>
      <c r="L36" s="606"/>
      <c r="M36" s="607"/>
      <c r="N36" s="607"/>
      <c r="O36" s="607"/>
      <c r="P36" s="607"/>
      <c r="Q36" s="607"/>
      <c r="R36" s="607"/>
      <c r="S36" s="607"/>
      <c r="T36" s="607"/>
      <c r="U36" s="607"/>
      <c r="V36" s="607"/>
      <c r="W36" s="607"/>
      <c r="X36" s="608"/>
      <c r="Y36" s="609"/>
      <c r="Z36" s="610"/>
      <c r="AA36" s="610"/>
      <c r="AB36" s="622"/>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8"/>
      <c r="B37" s="1069"/>
      <c r="C37" s="1069"/>
      <c r="D37" s="1069"/>
      <c r="E37" s="1069"/>
      <c r="F37" s="1070"/>
      <c r="G37" s="614"/>
      <c r="H37" s="615"/>
      <c r="I37" s="615"/>
      <c r="J37" s="615"/>
      <c r="K37" s="616"/>
      <c r="L37" s="606"/>
      <c r="M37" s="607"/>
      <c r="N37" s="607"/>
      <c r="O37" s="607"/>
      <c r="P37" s="607"/>
      <c r="Q37" s="607"/>
      <c r="R37" s="607"/>
      <c r="S37" s="607"/>
      <c r="T37" s="607"/>
      <c r="U37" s="607"/>
      <c r="V37" s="607"/>
      <c r="W37" s="607"/>
      <c r="X37" s="608"/>
      <c r="Y37" s="609"/>
      <c r="Z37" s="610"/>
      <c r="AA37" s="610"/>
      <c r="AB37" s="622"/>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8"/>
      <c r="B38" s="1069"/>
      <c r="C38" s="1069"/>
      <c r="D38" s="1069"/>
      <c r="E38" s="1069"/>
      <c r="F38" s="1070"/>
      <c r="G38" s="614"/>
      <c r="H38" s="615"/>
      <c r="I38" s="615"/>
      <c r="J38" s="615"/>
      <c r="K38" s="616"/>
      <c r="L38" s="606"/>
      <c r="M38" s="607"/>
      <c r="N38" s="607"/>
      <c r="O38" s="607"/>
      <c r="P38" s="607"/>
      <c r="Q38" s="607"/>
      <c r="R38" s="607"/>
      <c r="S38" s="607"/>
      <c r="T38" s="607"/>
      <c r="U38" s="607"/>
      <c r="V38" s="607"/>
      <c r="W38" s="607"/>
      <c r="X38" s="608"/>
      <c r="Y38" s="609"/>
      <c r="Z38" s="610"/>
      <c r="AA38" s="610"/>
      <c r="AB38" s="622"/>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8"/>
      <c r="B39" s="1069"/>
      <c r="C39" s="1069"/>
      <c r="D39" s="1069"/>
      <c r="E39" s="1069"/>
      <c r="F39" s="1070"/>
      <c r="G39" s="614"/>
      <c r="H39" s="615"/>
      <c r="I39" s="615"/>
      <c r="J39" s="615"/>
      <c r="K39" s="616"/>
      <c r="L39" s="606"/>
      <c r="M39" s="607"/>
      <c r="N39" s="607"/>
      <c r="O39" s="607"/>
      <c r="P39" s="607"/>
      <c r="Q39" s="607"/>
      <c r="R39" s="607"/>
      <c r="S39" s="607"/>
      <c r="T39" s="607"/>
      <c r="U39" s="607"/>
      <c r="V39" s="607"/>
      <c r="W39" s="607"/>
      <c r="X39" s="608"/>
      <c r="Y39" s="609"/>
      <c r="Z39" s="610"/>
      <c r="AA39" s="610"/>
      <c r="AB39" s="622"/>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8"/>
      <c r="B40" s="1069"/>
      <c r="C40" s="1069"/>
      <c r="D40" s="1069"/>
      <c r="E40" s="1069"/>
      <c r="F40" s="107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8"/>
      <c r="B41" s="1069"/>
      <c r="C41" s="1069"/>
      <c r="D41" s="1069"/>
      <c r="E41" s="1069"/>
      <c r="F41" s="1070"/>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6"/>
    </row>
    <row r="42" spans="1:50" ht="24.75" customHeight="1" x14ac:dyDescent="0.15">
      <c r="A42" s="1068"/>
      <c r="B42" s="1069"/>
      <c r="C42" s="1069"/>
      <c r="D42" s="1069"/>
      <c r="E42" s="1069"/>
      <c r="F42" s="1070"/>
      <c r="G42" s="825" t="s">
        <v>17</v>
      </c>
      <c r="H42" s="685"/>
      <c r="I42" s="685"/>
      <c r="J42" s="685"/>
      <c r="K42" s="685"/>
      <c r="L42" s="684" t="s">
        <v>18</v>
      </c>
      <c r="M42" s="685"/>
      <c r="N42" s="685"/>
      <c r="O42" s="685"/>
      <c r="P42" s="685"/>
      <c r="Q42" s="685"/>
      <c r="R42" s="685"/>
      <c r="S42" s="685"/>
      <c r="T42" s="685"/>
      <c r="U42" s="685"/>
      <c r="V42" s="685"/>
      <c r="W42" s="685"/>
      <c r="X42" s="686"/>
      <c r="Y42" s="666" t="s">
        <v>19</v>
      </c>
      <c r="Z42" s="667"/>
      <c r="AA42" s="667"/>
      <c r="AB42" s="811"/>
      <c r="AC42" s="825" t="s">
        <v>17</v>
      </c>
      <c r="AD42" s="685"/>
      <c r="AE42" s="685"/>
      <c r="AF42" s="685"/>
      <c r="AG42" s="685"/>
      <c r="AH42" s="684" t="s">
        <v>18</v>
      </c>
      <c r="AI42" s="685"/>
      <c r="AJ42" s="685"/>
      <c r="AK42" s="685"/>
      <c r="AL42" s="685"/>
      <c r="AM42" s="685"/>
      <c r="AN42" s="685"/>
      <c r="AO42" s="685"/>
      <c r="AP42" s="685"/>
      <c r="AQ42" s="685"/>
      <c r="AR42" s="685"/>
      <c r="AS42" s="685"/>
      <c r="AT42" s="686"/>
      <c r="AU42" s="666" t="s">
        <v>19</v>
      </c>
      <c r="AV42" s="667"/>
      <c r="AW42" s="667"/>
      <c r="AX42" s="668"/>
    </row>
    <row r="43" spans="1:50" ht="24.75" customHeight="1" x14ac:dyDescent="0.15">
      <c r="A43" s="1068"/>
      <c r="B43" s="1069"/>
      <c r="C43" s="1069"/>
      <c r="D43" s="1069"/>
      <c r="E43" s="1069"/>
      <c r="F43" s="1070"/>
      <c r="G43" s="687"/>
      <c r="H43" s="688"/>
      <c r="I43" s="688"/>
      <c r="J43" s="688"/>
      <c r="K43" s="689"/>
      <c r="L43" s="681"/>
      <c r="M43" s="682"/>
      <c r="N43" s="682"/>
      <c r="O43" s="682"/>
      <c r="P43" s="682"/>
      <c r="Q43" s="682"/>
      <c r="R43" s="682"/>
      <c r="S43" s="682"/>
      <c r="T43" s="682"/>
      <c r="U43" s="682"/>
      <c r="V43" s="682"/>
      <c r="W43" s="682"/>
      <c r="X43" s="683"/>
      <c r="Y43" s="393"/>
      <c r="Z43" s="394"/>
      <c r="AA43" s="394"/>
      <c r="AB43" s="818"/>
      <c r="AC43" s="687"/>
      <c r="AD43" s="688"/>
      <c r="AE43" s="688"/>
      <c r="AF43" s="688"/>
      <c r="AG43" s="689"/>
      <c r="AH43" s="681"/>
      <c r="AI43" s="682"/>
      <c r="AJ43" s="682"/>
      <c r="AK43" s="682"/>
      <c r="AL43" s="682"/>
      <c r="AM43" s="682"/>
      <c r="AN43" s="682"/>
      <c r="AO43" s="682"/>
      <c r="AP43" s="682"/>
      <c r="AQ43" s="682"/>
      <c r="AR43" s="682"/>
      <c r="AS43" s="682"/>
      <c r="AT43" s="683"/>
      <c r="AU43" s="393"/>
      <c r="AV43" s="394"/>
      <c r="AW43" s="394"/>
      <c r="AX43" s="395"/>
    </row>
    <row r="44" spans="1:50" ht="24.75" customHeight="1" x14ac:dyDescent="0.15">
      <c r="A44" s="1068"/>
      <c r="B44" s="1069"/>
      <c r="C44" s="1069"/>
      <c r="D44" s="1069"/>
      <c r="E44" s="1069"/>
      <c r="F44" s="1070"/>
      <c r="G44" s="614"/>
      <c r="H44" s="615"/>
      <c r="I44" s="615"/>
      <c r="J44" s="615"/>
      <c r="K44" s="616"/>
      <c r="L44" s="606"/>
      <c r="M44" s="607"/>
      <c r="N44" s="607"/>
      <c r="O44" s="607"/>
      <c r="P44" s="607"/>
      <c r="Q44" s="607"/>
      <c r="R44" s="607"/>
      <c r="S44" s="607"/>
      <c r="T44" s="607"/>
      <c r="U44" s="607"/>
      <c r="V44" s="607"/>
      <c r="W44" s="607"/>
      <c r="X44" s="608"/>
      <c r="Y44" s="609"/>
      <c r="Z44" s="610"/>
      <c r="AA44" s="610"/>
      <c r="AB44" s="622"/>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8"/>
      <c r="B45" s="1069"/>
      <c r="C45" s="1069"/>
      <c r="D45" s="1069"/>
      <c r="E45" s="1069"/>
      <c r="F45" s="1070"/>
      <c r="G45" s="614"/>
      <c r="H45" s="615"/>
      <c r="I45" s="615"/>
      <c r="J45" s="615"/>
      <c r="K45" s="616"/>
      <c r="L45" s="606"/>
      <c r="M45" s="607"/>
      <c r="N45" s="607"/>
      <c r="O45" s="607"/>
      <c r="P45" s="607"/>
      <c r="Q45" s="607"/>
      <c r="R45" s="607"/>
      <c r="S45" s="607"/>
      <c r="T45" s="607"/>
      <c r="U45" s="607"/>
      <c r="V45" s="607"/>
      <c r="W45" s="607"/>
      <c r="X45" s="608"/>
      <c r="Y45" s="609"/>
      <c r="Z45" s="610"/>
      <c r="AA45" s="610"/>
      <c r="AB45" s="622"/>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8"/>
      <c r="B46" s="1069"/>
      <c r="C46" s="1069"/>
      <c r="D46" s="1069"/>
      <c r="E46" s="1069"/>
      <c r="F46" s="1070"/>
      <c r="G46" s="614"/>
      <c r="H46" s="615"/>
      <c r="I46" s="615"/>
      <c r="J46" s="615"/>
      <c r="K46" s="616"/>
      <c r="L46" s="606"/>
      <c r="M46" s="607"/>
      <c r="N46" s="607"/>
      <c r="O46" s="607"/>
      <c r="P46" s="607"/>
      <c r="Q46" s="607"/>
      <c r="R46" s="607"/>
      <c r="S46" s="607"/>
      <c r="T46" s="607"/>
      <c r="U46" s="607"/>
      <c r="V46" s="607"/>
      <c r="W46" s="607"/>
      <c r="X46" s="608"/>
      <c r="Y46" s="609"/>
      <c r="Z46" s="610"/>
      <c r="AA46" s="610"/>
      <c r="AB46" s="622"/>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8"/>
      <c r="B47" s="1069"/>
      <c r="C47" s="1069"/>
      <c r="D47" s="1069"/>
      <c r="E47" s="1069"/>
      <c r="F47" s="1070"/>
      <c r="G47" s="614"/>
      <c r="H47" s="615"/>
      <c r="I47" s="615"/>
      <c r="J47" s="615"/>
      <c r="K47" s="616"/>
      <c r="L47" s="606"/>
      <c r="M47" s="607"/>
      <c r="N47" s="607"/>
      <c r="O47" s="607"/>
      <c r="P47" s="607"/>
      <c r="Q47" s="607"/>
      <c r="R47" s="607"/>
      <c r="S47" s="607"/>
      <c r="T47" s="607"/>
      <c r="U47" s="607"/>
      <c r="V47" s="607"/>
      <c r="W47" s="607"/>
      <c r="X47" s="608"/>
      <c r="Y47" s="609"/>
      <c r="Z47" s="610"/>
      <c r="AA47" s="610"/>
      <c r="AB47" s="622"/>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8"/>
      <c r="B48" s="1069"/>
      <c r="C48" s="1069"/>
      <c r="D48" s="1069"/>
      <c r="E48" s="1069"/>
      <c r="F48" s="1070"/>
      <c r="G48" s="614"/>
      <c r="H48" s="615"/>
      <c r="I48" s="615"/>
      <c r="J48" s="615"/>
      <c r="K48" s="616"/>
      <c r="L48" s="606"/>
      <c r="M48" s="607"/>
      <c r="N48" s="607"/>
      <c r="O48" s="607"/>
      <c r="P48" s="607"/>
      <c r="Q48" s="607"/>
      <c r="R48" s="607"/>
      <c r="S48" s="607"/>
      <c r="T48" s="607"/>
      <c r="U48" s="607"/>
      <c r="V48" s="607"/>
      <c r="W48" s="607"/>
      <c r="X48" s="608"/>
      <c r="Y48" s="609"/>
      <c r="Z48" s="610"/>
      <c r="AA48" s="610"/>
      <c r="AB48" s="622"/>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8"/>
      <c r="B49" s="1069"/>
      <c r="C49" s="1069"/>
      <c r="D49" s="1069"/>
      <c r="E49" s="1069"/>
      <c r="F49" s="1070"/>
      <c r="G49" s="614"/>
      <c r="H49" s="615"/>
      <c r="I49" s="615"/>
      <c r="J49" s="615"/>
      <c r="K49" s="616"/>
      <c r="L49" s="606"/>
      <c r="M49" s="607"/>
      <c r="N49" s="607"/>
      <c r="O49" s="607"/>
      <c r="P49" s="607"/>
      <c r="Q49" s="607"/>
      <c r="R49" s="607"/>
      <c r="S49" s="607"/>
      <c r="T49" s="607"/>
      <c r="U49" s="607"/>
      <c r="V49" s="607"/>
      <c r="W49" s="607"/>
      <c r="X49" s="608"/>
      <c r="Y49" s="609"/>
      <c r="Z49" s="610"/>
      <c r="AA49" s="610"/>
      <c r="AB49" s="622"/>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8"/>
      <c r="B50" s="1069"/>
      <c r="C50" s="1069"/>
      <c r="D50" s="1069"/>
      <c r="E50" s="1069"/>
      <c r="F50" s="1070"/>
      <c r="G50" s="614"/>
      <c r="H50" s="615"/>
      <c r="I50" s="615"/>
      <c r="J50" s="615"/>
      <c r="K50" s="616"/>
      <c r="L50" s="606"/>
      <c r="M50" s="607"/>
      <c r="N50" s="607"/>
      <c r="O50" s="607"/>
      <c r="P50" s="607"/>
      <c r="Q50" s="607"/>
      <c r="R50" s="607"/>
      <c r="S50" s="607"/>
      <c r="T50" s="607"/>
      <c r="U50" s="607"/>
      <c r="V50" s="607"/>
      <c r="W50" s="607"/>
      <c r="X50" s="608"/>
      <c r="Y50" s="609"/>
      <c r="Z50" s="610"/>
      <c r="AA50" s="610"/>
      <c r="AB50" s="622"/>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8"/>
      <c r="B51" s="1069"/>
      <c r="C51" s="1069"/>
      <c r="D51" s="1069"/>
      <c r="E51" s="1069"/>
      <c r="F51" s="1070"/>
      <c r="G51" s="614"/>
      <c r="H51" s="615"/>
      <c r="I51" s="615"/>
      <c r="J51" s="615"/>
      <c r="K51" s="616"/>
      <c r="L51" s="606"/>
      <c r="M51" s="607"/>
      <c r="N51" s="607"/>
      <c r="O51" s="607"/>
      <c r="P51" s="607"/>
      <c r="Q51" s="607"/>
      <c r="R51" s="607"/>
      <c r="S51" s="607"/>
      <c r="T51" s="607"/>
      <c r="U51" s="607"/>
      <c r="V51" s="607"/>
      <c r="W51" s="607"/>
      <c r="X51" s="608"/>
      <c r="Y51" s="609"/>
      <c r="Z51" s="610"/>
      <c r="AA51" s="610"/>
      <c r="AB51" s="622"/>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8"/>
      <c r="B52" s="1069"/>
      <c r="C52" s="1069"/>
      <c r="D52" s="1069"/>
      <c r="E52" s="1069"/>
      <c r="F52" s="1070"/>
      <c r="G52" s="614"/>
      <c r="H52" s="615"/>
      <c r="I52" s="615"/>
      <c r="J52" s="615"/>
      <c r="K52" s="616"/>
      <c r="L52" s="606"/>
      <c r="M52" s="607"/>
      <c r="N52" s="607"/>
      <c r="O52" s="607"/>
      <c r="P52" s="607"/>
      <c r="Q52" s="607"/>
      <c r="R52" s="607"/>
      <c r="S52" s="607"/>
      <c r="T52" s="607"/>
      <c r="U52" s="607"/>
      <c r="V52" s="607"/>
      <c r="W52" s="607"/>
      <c r="X52" s="608"/>
      <c r="Y52" s="609"/>
      <c r="Z52" s="610"/>
      <c r="AA52" s="610"/>
      <c r="AB52" s="622"/>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6"/>
    </row>
    <row r="56" spans="1:50" ht="24.75" customHeight="1" x14ac:dyDescent="0.15">
      <c r="A56" s="1068"/>
      <c r="B56" s="1069"/>
      <c r="C56" s="1069"/>
      <c r="D56" s="1069"/>
      <c r="E56" s="1069"/>
      <c r="F56" s="1070"/>
      <c r="G56" s="825" t="s">
        <v>17</v>
      </c>
      <c r="H56" s="685"/>
      <c r="I56" s="685"/>
      <c r="J56" s="685"/>
      <c r="K56" s="685"/>
      <c r="L56" s="684" t="s">
        <v>18</v>
      </c>
      <c r="M56" s="685"/>
      <c r="N56" s="685"/>
      <c r="O56" s="685"/>
      <c r="P56" s="685"/>
      <c r="Q56" s="685"/>
      <c r="R56" s="685"/>
      <c r="S56" s="685"/>
      <c r="T56" s="685"/>
      <c r="U56" s="685"/>
      <c r="V56" s="685"/>
      <c r="W56" s="685"/>
      <c r="X56" s="686"/>
      <c r="Y56" s="666" t="s">
        <v>19</v>
      </c>
      <c r="Z56" s="667"/>
      <c r="AA56" s="667"/>
      <c r="AB56" s="811"/>
      <c r="AC56" s="825" t="s">
        <v>17</v>
      </c>
      <c r="AD56" s="685"/>
      <c r="AE56" s="685"/>
      <c r="AF56" s="685"/>
      <c r="AG56" s="685"/>
      <c r="AH56" s="684" t="s">
        <v>18</v>
      </c>
      <c r="AI56" s="685"/>
      <c r="AJ56" s="685"/>
      <c r="AK56" s="685"/>
      <c r="AL56" s="685"/>
      <c r="AM56" s="685"/>
      <c r="AN56" s="685"/>
      <c r="AO56" s="685"/>
      <c r="AP56" s="685"/>
      <c r="AQ56" s="685"/>
      <c r="AR56" s="685"/>
      <c r="AS56" s="685"/>
      <c r="AT56" s="686"/>
      <c r="AU56" s="666" t="s">
        <v>19</v>
      </c>
      <c r="AV56" s="667"/>
      <c r="AW56" s="667"/>
      <c r="AX56" s="668"/>
    </row>
    <row r="57" spans="1:50" ht="24.75" customHeight="1" x14ac:dyDescent="0.15">
      <c r="A57" s="1068"/>
      <c r="B57" s="1069"/>
      <c r="C57" s="1069"/>
      <c r="D57" s="1069"/>
      <c r="E57" s="1069"/>
      <c r="F57" s="1070"/>
      <c r="G57" s="687"/>
      <c r="H57" s="688"/>
      <c r="I57" s="688"/>
      <c r="J57" s="688"/>
      <c r="K57" s="689"/>
      <c r="L57" s="681"/>
      <c r="M57" s="682"/>
      <c r="N57" s="682"/>
      <c r="O57" s="682"/>
      <c r="P57" s="682"/>
      <c r="Q57" s="682"/>
      <c r="R57" s="682"/>
      <c r="S57" s="682"/>
      <c r="T57" s="682"/>
      <c r="U57" s="682"/>
      <c r="V57" s="682"/>
      <c r="W57" s="682"/>
      <c r="X57" s="683"/>
      <c r="Y57" s="393"/>
      <c r="Z57" s="394"/>
      <c r="AA57" s="394"/>
      <c r="AB57" s="818"/>
      <c r="AC57" s="687"/>
      <c r="AD57" s="688"/>
      <c r="AE57" s="688"/>
      <c r="AF57" s="688"/>
      <c r="AG57" s="689"/>
      <c r="AH57" s="681"/>
      <c r="AI57" s="682"/>
      <c r="AJ57" s="682"/>
      <c r="AK57" s="682"/>
      <c r="AL57" s="682"/>
      <c r="AM57" s="682"/>
      <c r="AN57" s="682"/>
      <c r="AO57" s="682"/>
      <c r="AP57" s="682"/>
      <c r="AQ57" s="682"/>
      <c r="AR57" s="682"/>
      <c r="AS57" s="682"/>
      <c r="AT57" s="683"/>
      <c r="AU57" s="393"/>
      <c r="AV57" s="394"/>
      <c r="AW57" s="394"/>
      <c r="AX57" s="395"/>
    </row>
    <row r="58" spans="1:50" ht="24.75" customHeight="1" x14ac:dyDescent="0.15">
      <c r="A58" s="1068"/>
      <c r="B58" s="1069"/>
      <c r="C58" s="1069"/>
      <c r="D58" s="1069"/>
      <c r="E58" s="1069"/>
      <c r="F58" s="1070"/>
      <c r="G58" s="614"/>
      <c r="H58" s="615"/>
      <c r="I58" s="615"/>
      <c r="J58" s="615"/>
      <c r="K58" s="616"/>
      <c r="L58" s="606"/>
      <c r="M58" s="607"/>
      <c r="N58" s="607"/>
      <c r="O58" s="607"/>
      <c r="P58" s="607"/>
      <c r="Q58" s="607"/>
      <c r="R58" s="607"/>
      <c r="S58" s="607"/>
      <c r="T58" s="607"/>
      <c r="U58" s="607"/>
      <c r="V58" s="607"/>
      <c r="W58" s="607"/>
      <c r="X58" s="608"/>
      <c r="Y58" s="609"/>
      <c r="Z58" s="610"/>
      <c r="AA58" s="610"/>
      <c r="AB58" s="622"/>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8"/>
      <c r="B59" s="1069"/>
      <c r="C59" s="1069"/>
      <c r="D59" s="1069"/>
      <c r="E59" s="1069"/>
      <c r="F59" s="1070"/>
      <c r="G59" s="614"/>
      <c r="H59" s="615"/>
      <c r="I59" s="615"/>
      <c r="J59" s="615"/>
      <c r="K59" s="616"/>
      <c r="L59" s="606"/>
      <c r="M59" s="607"/>
      <c r="N59" s="607"/>
      <c r="O59" s="607"/>
      <c r="P59" s="607"/>
      <c r="Q59" s="607"/>
      <c r="R59" s="607"/>
      <c r="S59" s="607"/>
      <c r="T59" s="607"/>
      <c r="U59" s="607"/>
      <c r="V59" s="607"/>
      <c r="W59" s="607"/>
      <c r="X59" s="608"/>
      <c r="Y59" s="609"/>
      <c r="Z59" s="610"/>
      <c r="AA59" s="610"/>
      <c r="AB59" s="622"/>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8"/>
      <c r="B60" s="1069"/>
      <c r="C60" s="1069"/>
      <c r="D60" s="1069"/>
      <c r="E60" s="1069"/>
      <c r="F60" s="1070"/>
      <c r="G60" s="614"/>
      <c r="H60" s="615"/>
      <c r="I60" s="615"/>
      <c r="J60" s="615"/>
      <c r="K60" s="616"/>
      <c r="L60" s="606"/>
      <c r="M60" s="607"/>
      <c r="N60" s="607"/>
      <c r="O60" s="607"/>
      <c r="P60" s="607"/>
      <c r="Q60" s="607"/>
      <c r="R60" s="607"/>
      <c r="S60" s="607"/>
      <c r="T60" s="607"/>
      <c r="U60" s="607"/>
      <c r="V60" s="607"/>
      <c r="W60" s="607"/>
      <c r="X60" s="608"/>
      <c r="Y60" s="609"/>
      <c r="Z60" s="610"/>
      <c r="AA60" s="610"/>
      <c r="AB60" s="622"/>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8"/>
      <c r="B61" s="1069"/>
      <c r="C61" s="1069"/>
      <c r="D61" s="1069"/>
      <c r="E61" s="1069"/>
      <c r="F61" s="1070"/>
      <c r="G61" s="614"/>
      <c r="H61" s="615"/>
      <c r="I61" s="615"/>
      <c r="J61" s="615"/>
      <c r="K61" s="616"/>
      <c r="L61" s="606"/>
      <c r="M61" s="607"/>
      <c r="N61" s="607"/>
      <c r="O61" s="607"/>
      <c r="P61" s="607"/>
      <c r="Q61" s="607"/>
      <c r="R61" s="607"/>
      <c r="S61" s="607"/>
      <c r="T61" s="607"/>
      <c r="U61" s="607"/>
      <c r="V61" s="607"/>
      <c r="W61" s="607"/>
      <c r="X61" s="608"/>
      <c r="Y61" s="609"/>
      <c r="Z61" s="610"/>
      <c r="AA61" s="610"/>
      <c r="AB61" s="622"/>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8"/>
      <c r="B62" s="1069"/>
      <c r="C62" s="1069"/>
      <c r="D62" s="1069"/>
      <c r="E62" s="1069"/>
      <c r="F62" s="1070"/>
      <c r="G62" s="614"/>
      <c r="H62" s="615"/>
      <c r="I62" s="615"/>
      <c r="J62" s="615"/>
      <c r="K62" s="616"/>
      <c r="L62" s="606"/>
      <c r="M62" s="607"/>
      <c r="N62" s="607"/>
      <c r="O62" s="607"/>
      <c r="P62" s="607"/>
      <c r="Q62" s="607"/>
      <c r="R62" s="607"/>
      <c r="S62" s="607"/>
      <c r="T62" s="607"/>
      <c r="U62" s="607"/>
      <c r="V62" s="607"/>
      <c r="W62" s="607"/>
      <c r="X62" s="608"/>
      <c r="Y62" s="609"/>
      <c r="Z62" s="610"/>
      <c r="AA62" s="610"/>
      <c r="AB62" s="622"/>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8"/>
      <c r="B63" s="1069"/>
      <c r="C63" s="1069"/>
      <c r="D63" s="1069"/>
      <c r="E63" s="1069"/>
      <c r="F63" s="1070"/>
      <c r="G63" s="614"/>
      <c r="H63" s="615"/>
      <c r="I63" s="615"/>
      <c r="J63" s="615"/>
      <c r="K63" s="616"/>
      <c r="L63" s="606"/>
      <c r="M63" s="607"/>
      <c r="N63" s="607"/>
      <c r="O63" s="607"/>
      <c r="P63" s="607"/>
      <c r="Q63" s="607"/>
      <c r="R63" s="607"/>
      <c r="S63" s="607"/>
      <c r="T63" s="607"/>
      <c r="U63" s="607"/>
      <c r="V63" s="607"/>
      <c r="W63" s="607"/>
      <c r="X63" s="608"/>
      <c r="Y63" s="609"/>
      <c r="Z63" s="610"/>
      <c r="AA63" s="610"/>
      <c r="AB63" s="622"/>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8"/>
      <c r="B64" s="1069"/>
      <c r="C64" s="1069"/>
      <c r="D64" s="1069"/>
      <c r="E64" s="1069"/>
      <c r="F64" s="1070"/>
      <c r="G64" s="614"/>
      <c r="H64" s="615"/>
      <c r="I64" s="615"/>
      <c r="J64" s="615"/>
      <c r="K64" s="616"/>
      <c r="L64" s="606"/>
      <c r="M64" s="607"/>
      <c r="N64" s="607"/>
      <c r="O64" s="607"/>
      <c r="P64" s="607"/>
      <c r="Q64" s="607"/>
      <c r="R64" s="607"/>
      <c r="S64" s="607"/>
      <c r="T64" s="607"/>
      <c r="U64" s="607"/>
      <c r="V64" s="607"/>
      <c r="W64" s="607"/>
      <c r="X64" s="608"/>
      <c r="Y64" s="609"/>
      <c r="Z64" s="610"/>
      <c r="AA64" s="610"/>
      <c r="AB64" s="622"/>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8"/>
      <c r="B65" s="1069"/>
      <c r="C65" s="1069"/>
      <c r="D65" s="1069"/>
      <c r="E65" s="1069"/>
      <c r="F65" s="1070"/>
      <c r="G65" s="614"/>
      <c r="H65" s="615"/>
      <c r="I65" s="615"/>
      <c r="J65" s="615"/>
      <c r="K65" s="616"/>
      <c r="L65" s="606"/>
      <c r="M65" s="607"/>
      <c r="N65" s="607"/>
      <c r="O65" s="607"/>
      <c r="P65" s="607"/>
      <c r="Q65" s="607"/>
      <c r="R65" s="607"/>
      <c r="S65" s="607"/>
      <c r="T65" s="607"/>
      <c r="U65" s="607"/>
      <c r="V65" s="607"/>
      <c r="W65" s="607"/>
      <c r="X65" s="608"/>
      <c r="Y65" s="609"/>
      <c r="Z65" s="610"/>
      <c r="AA65" s="610"/>
      <c r="AB65" s="622"/>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8"/>
      <c r="B66" s="1069"/>
      <c r="C66" s="1069"/>
      <c r="D66" s="1069"/>
      <c r="E66" s="1069"/>
      <c r="F66" s="1070"/>
      <c r="G66" s="614"/>
      <c r="H66" s="615"/>
      <c r="I66" s="615"/>
      <c r="J66" s="615"/>
      <c r="K66" s="616"/>
      <c r="L66" s="606"/>
      <c r="M66" s="607"/>
      <c r="N66" s="607"/>
      <c r="O66" s="607"/>
      <c r="P66" s="607"/>
      <c r="Q66" s="607"/>
      <c r="R66" s="607"/>
      <c r="S66" s="607"/>
      <c r="T66" s="607"/>
      <c r="U66" s="607"/>
      <c r="V66" s="607"/>
      <c r="W66" s="607"/>
      <c r="X66" s="608"/>
      <c r="Y66" s="609"/>
      <c r="Z66" s="610"/>
      <c r="AA66" s="610"/>
      <c r="AB66" s="622"/>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8"/>
      <c r="B67" s="1069"/>
      <c r="C67" s="1069"/>
      <c r="D67" s="1069"/>
      <c r="E67" s="1069"/>
      <c r="F67" s="107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8"/>
      <c r="B68" s="1069"/>
      <c r="C68" s="1069"/>
      <c r="D68" s="1069"/>
      <c r="E68" s="1069"/>
      <c r="F68" s="1070"/>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6"/>
    </row>
    <row r="69" spans="1:50" ht="25.5" customHeight="1" x14ac:dyDescent="0.15">
      <c r="A69" s="1068"/>
      <c r="B69" s="1069"/>
      <c r="C69" s="1069"/>
      <c r="D69" s="1069"/>
      <c r="E69" s="1069"/>
      <c r="F69" s="1070"/>
      <c r="G69" s="825" t="s">
        <v>17</v>
      </c>
      <c r="H69" s="685"/>
      <c r="I69" s="685"/>
      <c r="J69" s="685"/>
      <c r="K69" s="685"/>
      <c r="L69" s="684" t="s">
        <v>18</v>
      </c>
      <c r="M69" s="685"/>
      <c r="N69" s="685"/>
      <c r="O69" s="685"/>
      <c r="P69" s="685"/>
      <c r="Q69" s="685"/>
      <c r="R69" s="685"/>
      <c r="S69" s="685"/>
      <c r="T69" s="685"/>
      <c r="U69" s="685"/>
      <c r="V69" s="685"/>
      <c r="W69" s="685"/>
      <c r="X69" s="686"/>
      <c r="Y69" s="666" t="s">
        <v>19</v>
      </c>
      <c r="Z69" s="667"/>
      <c r="AA69" s="667"/>
      <c r="AB69" s="811"/>
      <c r="AC69" s="825" t="s">
        <v>17</v>
      </c>
      <c r="AD69" s="685"/>
      <c r="AE69" s="685"/>
      <c r="AF69" s="685"/>
      <c r="AG69" s="685"/>
      <c r="AH69" s="684" t="s">
        <v>18</v>
      </c>
      <c r="AI69" s="685"/>
      <c r="AJ69" s="685"/>
      <c r="AK69" s="685"/>
      <c r="AL69" s="685"/>
      <c r="AM69" s="685"/>
      <c r="AN69" s="685"/>
      <c r="AO69" s="685"/>
      <c r="AP69" s="685"/>
      <c r="AQ69" s="685"/>
      <c r="AR69" s="685"/>
      <c r="AS69" s="685"/>
      <c r="AT69" s="686"/>
      <c r="AU69" s="666" t="s">
        <v>19</v>
      </c>
      <c r="AV69" s="667"/>
      <c r="AW69" s="667"/>
      <c r="AX69" s="668"/>
    </row>
    <row r="70" spans="1:50" ht="24.75" customHeight="1" x14ac:dyDescent="0.15">
      <c r="A70" s="1068"/>
      <c r="B70" s="1069"/>
      <c r="C70" s="1069"/>
      <c r="D70" s="1069"/>
      <c r="E70" s="1069"/>
      <c r="F70" s="1070"/>
      <c r="G70" s="687"/>
      <c r="H70" s="688"/>
      <c r="I70" s="688"/>
      <c r="J70" s="688"/>
      <c r="K70" s="689"/>
      <c r="L70" s="681"/>
      <c r="M70" s="682"/>
      <c r="N70" s="682"/>
      <c r="O70" s="682"/>
      <c r="P70" s="682"/>
      <c r="Q70" s="682"/>
      <c r="R70" s="682"/>
      <c r="S70" s="682"/>
      <c r="T70" s="682"/>
      <c r="U70" s="682"/>
      <c r="V70" s="682"/>
      <c r="W70" s="682"/>
      <c r="X70" s="683"/>
      <c r="Y70" s="393"/>
      <c r="Z70" s="394"/>
      <c r="AA70" s="394"/>
      <c r="AB70" s="818"/>
      <c r="AC70" s="687"/>
      <c r="AD70" s="688"/>
      <c r="AE70" s="688"/>
      <c r="AF70" s="688"/>
      <c r="AG70" s="689"/>
      <c r="AH70" s="681"/>
      <c r="AI70" s="682"/>
      <c r="AJ70" s="682"/>
      <c r="AK70" s="682"/>
      <c r="AL70" s="682"/>
      <c r="AM70" s="682"/>
      <c r="AN70" s="682"/>
      <c r="AO70" s="682"/>
      <c r="AP70" s="682"/>
      <c r="AQ70" s="682"/>
      <c r="AR70" s="682"/>
      <c r="AS70" s="682"/>
      <c r="AT70" s="683"/>
      <c r="AU70" s="393"/>
      <c r="AV70" s="394"/>
      <c r="AW70" s="394"/>
      <c r="AX70" s="395"/>
    </row>
    <row r="71" spans="1:50" ht="24.75" customHeight="1" x14ac:dyDescent="0.15">
      <c r="A71" s="1068"/>
      <c r="B71" s="1069"/>
      <c r="C71" s="1069"/>
      <c r="D71" s="1069"/>
      <c r="E71" s="1069"/>
      <c r="F71" s="1070"/>
      <c r="G71" s="614"/>
      <c r="H71" s="615"/>
      <c r="I71" s="615"/>
      <c r="J71" s="615"/>
      <c r="K71" s="616"/>
      <c r="L71" s="606"/>
      <c r="M71" s="607"/>
      <c r="N71" s="607"/>
      <c r="O71" s="607"/>
      <c r="P71" s="607"/>
      <c r="Q71" s="607"/>
      <c r="R71" s="607"/>
      <c r="S71" s="607"/>
      <c r="T71" s="607"/>
      <c r="U71" s="607"/>
      <c r="V71" s="607"/>
      <c r="W71" s="607"/>
      <c r="X71" s="608"/>
      <c r="Y71" s="609"/>
      <c r="Z71" s="610"/>
      <c r="AA71" s="610"/>
      <c r="AB71" s="622"/>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8"/>
      <c r="B72" s="1069"/>
      <c r="C72" s="1069"/>
      <c r="D72" s="1069"/>
      <c r="E72" s="1069"/>
      <c r="F72" s="1070"/>
      <c r="G72" s="614"/>
      <c r="H72" s="615"/>
      <c r="I72" s="615"/>
      <c r="J72" s="615"/>
      <c r="K72" s="616"/>
      <c r="L72" s="606"/>
      <c r="M72" s="607"/>
      <c r="N72" s="607"/>
      <c r="O72" s="607"/>
      <c r="P72" s="607"/>
      <c r="Q72" s="607"/>
      <c r="R72" s="607"/>
      <c r="S72" s="607"/>
      <c r="T72" s="607"/>
      <c r="U72" s="607"/>
      <c r="V72" s="607"/>
      <c r="W72" s="607"/>
      <c r="X72" s="608"/>
      <c r="Y72" s="609"/>
      <c r="Z72" s="610"/>
      <c r="AA72" s="610"/>
      <c r="AB72" s="622"/>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8"/>
      <c r="B73" s="1069"/>
      <c r="C73" s="1069"/>
      <c r="D73" s="1069"/>
      <c r="E73" s="1069"/>
      <c r="F73" s="1070"/>
      <c r="G73" s="614"/>
      <c r="H73" s="615"/>
      <c r="I73" s="615"/>
      <c r="J73" s="615"/>
      <c r="K73" s="616"/>
      <c r="L73" s="606"/>
      <c r="M73" s="607"/>
      <c r="N73" s="607"/>
      <c r="O73" s="607"/>
      <c r="P73" s="607"/>
      <c r="Q73" s="607"/>
      <c r="R73" s="607"/>
      <c r="S73" s="607"/>
      <c r="T73" s="607"/>
      <c r="U73" s="607"/>
      <c r="V73" s="607"/>
      <c r="W73" s="607"/>
      <c r="X73" s="608"/>
      <c r="Y73" s="609"/>
      <c r="Z73" s="610"/>
      <c r="AA73" s="610"/>
      <c r="AB73" s="622"/>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8"/>
      <c r="B74" s="1069"/>
      <c r="C74" s="1069"/>
      <c r="D74" s="1069"/>
      <c r="E74" s="1069"/>
      <c r="F74" s="1070"/>
      <c r="G74" s="614"/>
      <c r="H74" s="615"/>
      <c r="I74" s="615"/>
      <c r="J74" s="615"/>
      <c r="K74" s="616"/>
      <c r="L74" s="606"/>
      <c r="M74" s="607"/>
      <c r="N74" s="607"/>
      <c r="O74" s="607"/>
      <c r="P74" s="607"/>
      <c r="Q74" s="607"/>
      <c r="R74" s="607"/>
      <c r="S74" s="607"/>
      <c r="T74" s="607"/>
      <c r="U74" s="607"/>
      <c r="V74" s="607"/>
      <c r="W74" s="607"/>
      <c r="X74" s="608"/>
      <c r="Y74" s="609"/>
      <c r="Z74" s="610"/>
      <c r="AA74" s="610"/>
      <c r="AB74" s="622"/>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8"/>
      <c r="B75" s="1069"/>
      <c r="C75" s="1069"/>
      <c r="D75" s="1069"/>
      <c r="E75" s="1069"/>
      <c r="F75" s="1070"/>
      <c r="G75" s="614"/>
      <c r="H75" s="615"/>
      <c r="I75" s="615"/>
      <c r="J75" s="615"/>
      <c r="K75" s="616"/>
      <c r="L75" s="606"/>
      <c r="M75" s="607"/>
      <c r="N75" s="607"/>
      <c r="O75" s="607"/>
      <c r="P75" s="607"/>
      <c r="Q75" s="607"/>
      <c r="R75" s="607"/>
      <c r="S75" s="607"/>
      <c r="T75" s="607"/>
      <c r="U75" s="607"/>
      <c r="V75" s="607"/>
      <c r="W75" s="607"/>
      <c r="X75" s="608"/>
      <c r="Y75" s="609"/>
      <c r="Z75" s="610"/>
      <c r="AA75" s="610"/>
      <c r="AB75" s="622"/>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8"/>
      <c r="B76" s="1069"/>
      <c r="C76" s="1069"/>
      <c r="D76" s="1069"/>
      <c r="E76" s="1069"/>
      <c r="F76" s="1070"/>
      <c r="G76" s="614"/>
      <c r="H76" s="615"/>
      <c r="I76" s="615"/>
      <c r="J76" s="615"/>
      <c r="K76" s="616"/>
      <c r="L76" s="606"/>
      <c r="M76" s="607"/>
      <c r="N76" s="607"/>
      <c r="O76" s="607"/>
      <c r="P76" s="607"/>
      <c r="Q76" s="607"/>
      <c r="R76" s="607"/>
      <c r="S76" s="607"/>
      <c r="T76" s="607"/>
      <c r="U76" s="607"/>
      <c r="V76" s="607"/>
      <c r="W76" s="607"/>
      <c r="X76" s="608"/>
      <c r="Y76" s="609"/>
      <c r="Z76" s="610"/>
      <c r="AA76" s="610"/>
      <c r="AB76" s="622"/>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8"/>
      <c r="B77" s="1069"/>
      <c r="C77" s="1069"/>
      <c r="D77" s="1069"/>
      <c r="E77" s="1069"/>
      <c r="F77" s="1070"/>
      <c r="G77" s="614"/>
      <c r="H77" s="615"/>
      <c r="I77" s="615"/>
      <c r="J77" s="615"/>
      <c r="K77" s="616"/>
      <c r="L77" s="606"/>
      <c r="M77" s="607"/>
      <c r="N77" s="607"/>
      <c r="O77" s="607"/>
      <c r="P77" s="607"/>
      <c r="Q77" s="607"/>
      <c r="R77" s="607"/>
      <c r="S77" s="607"/>
      <c r="T77" s="607"/>
      <c r="U77" s="607"/>
      <c r="V77" s="607"/>
      <c r="W77" s="607"/>
      <c r="X77" s="608"/>
      <c r="Y77" s="609"/>
      <c r="Z77" s="610"/>
      <c r="AA77" s="610"/>
      <c r="AB77" s="622"/>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8"/>
      <c r="B78" s="1069"/>
      <c r="C78" s="1069"/>
      <c r="D78" s="1069"/>
      <c r="E78" s="1069"/>
      <c r="F78" s="1070"/>
      <c r="G78" s="614"/>
      <c r="H78" s="615"/>
      <c r="I78" s="615"/>
      <c r="J78" s="615"/>
      <c r="K78" s="616"/>
      <c r="L78" s="606"/>
      <c r="M78" s="607"/>
      <c r="N78" s="607"/>
      <c r="O78" s="607"/>
      <c r="P78" s="607"/>
      <c r="Q78" s="607"/>
      <c r="R78" s="607"/>
      <c r="S78" s="607"/>
      <c r="T78" s="607"/>
      <c r="U78" s="607"/>
      <c r="V78" s="607"/>
      <c r="W78" s="607"/>
      <c r="X78" s="608"/>
      <c r="Y78" s="609"/>
      <c r="Z78" s="610"/>
      <c r="AA78" s="610"/>
      <c r="AB78" s="622"/>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8"/>
      <c r="B79" s="1069"/>
      <c r="C79" s="1069"/>
      <c r="D79" s="1069"/>
      <c r="E79" s="1069"/>
      <c r="F79" s="1070"/>
      <c r="G79" s="614"/>
      <c r="H79" s="615"/>
      <c r="I79" s="615"/>
      <c r="J79" s="615"/>
      <c r="K79" s="616"/>
      <c r="L79" s="606"/>
      <c r="M79" s="607"/>
      <c r="N79" s="607"/>
      <c r="O79" s="607"/>
      <c r="P79" s="607"/>
      <c r="Q79" s="607"/>
      <c r="R79" s="607"/>
      <c r="S79" s="607"/>
      <c r="T79" s="607"/>
      <c r="U79" s="607"/>
      <c r="V79" s="607"/>
      <c r="W79" s="607"/>
      <c r="X79" s="608"/>
      <c r="Y79" s="609"/>
      <c r="Z79" s="610"/>
      <c r="AA79" s="610"/>
      <c r="AB79" s="622"/>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8"/>
      <c r="B80" s="1069"/>
      <c r="C80" s="1069"/>
      <c r="D80" s="1069"/>
      <c r="E80" s="1069"/>
      <c r="F80" s="107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8"/>
      <c r="B81" s="1069"/>
      <c r="C81" s="1069"/>
      <c r="D81" s="1069"/>
      <c r="E81" s="1069"/>
      <c r="F81" s="1070"/>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6"/>
    </row>
    <row r="82" spans="1:50" ht="24.75" customHeight="1" x14ac:dyDescent="0.15">
      <c r="A82" s="1068"/>
      <c r="B82" s="1069"/>
      <c r="C82" s="1069"/>
      <c r="D82" s="1069"/>
      <c r="E82" s="1069"/>
      <c r="F82" s="1070"/>
      <c r="G82" s="825" t="s">
        <v>17</v>
      </c>
      <c r="H82" s="685"/>
      <c r="I82" s="685"/>
      <c r="J82" s="685"/>
      <c r="K82" s="685"/>
      <c r="L82" s="684" t="s">
        <v>18</v>
      </c>
      <c r="M82" s="685"/>
      <c r="N82" s="685"/>
      <c r="O82" s="685"/>
      <c r="P82" s="685"/>
      <c r="Q82" s="685"/>
      <c r="R82" s="685"/>
      <c r="S82" s="685"/>
      <c r="T82" s="685"/>
      <c r="U82" s="685"/>
      <c r="V82" s="685"/>
      <c r="W82" s="685"/>
      <c r="X82" s="686"/>
      <c r="Y82" s="666" t="s">
        <v>19</v>
      </c>
      <c r="Z82" s="667"/>
      <c r="AA82" s="667"/>
      <c r="AB82" s="811"/>
      <c r="AC82" s="825" t="s">
        <v>17</v>
      </c>
      <c r="AD82" s="685"/>
      <c r="AE82" s="685"/>
      <c r="AF82" s="685"/>
      <c r="AG82" s="685"/>
      <c r="AH82" s="684" t="s">
        <v>18</v>
      </c>
      <c r="AI82" s="685"/>
      <c r="AJ82" s="685"/>
      <c r="AK82" s="685"/>
      <c r="AL82" s="685"/>
      <c r="AM82" s="685"/>
      <c r="AN82" s="685"/>
      <c r="AO82" s="685"/>
      <c r="AP82" s="685"/>
      <c r="AQ82" s="685"/>
      <c r="AR82" s="685"/>
      <c r="AS82" s="685"/>
      <c r="AT82" s="686"/>
      <c r="AU82" s="666" t="s">
        <v>19</v>
      </c>
      <c r="AV82" s="667"/>
      <c r="AW82" s="667"/>
      <c r="AX82" s="668"/>
    </row>
    <row r="83" spans="1:50" ht="24.75" customHeight="1" x14ac:dyDescent="0.15">
      <c r="A83" s="1068"/>
      <c r="B83" s="1069"/>
      <c r="C83" s="1069"/>
      <c r="D83" s="1069"/>
      <c r="E83" s="1069"/>
      <c r="F83" s="1070"/>
      <c r="G83" s="687"/>
      <c r="H83" s="688"/>
      <c r="I83" s="688"/>
      <c r="J83" s="688"/>
      <c r="K83" s="689"/>
      <c r="L83" s="681"/>
      <c r="M83" s="682"/>
      <c r="N83" s="682"/>
      <c r="O83" s="682"/>
      <c r="P83" s="682"/>
      <c r="Q83" s="682"/>
      <c r="R83" s="682"/>
      <c r="S83" s="682"/>
      <c r="T83" s="682"/>
      <c r="U83" s="682"/>
      <c r="V83" s="682"/>
      <c r="W83" s="682"/>
      <c r="X83" s="683"/>
      <c r="Y83" s="393"/>
      <c r="Z83" s="394"/>
      <c r="AA83" s="394"/>
      <c r="AB83" s="818"/>
      <c r="AC83" s="687"/>
      <c r="AD83" s="688"/>
      <c r="AE83" s="688"/>
      <c r="AF83" s="688"/>
      <c r="AG83" s="689"/>
      <c r="AH83" s="681"/>
      <c r="AI83" s="682"/>
      <c r="AJ83" s="682"/>
      <c r="AK83" s="682"/>
      <c r="AL83" s="682"/>
      <c r="AM83" s="682"/>
      <c r="AN83" s="682"/>
      <c r="AO83" s="682"/>
      <c r="AP83" s="682"/>
      <c r="AQ83" s="682"/>
      <c r="AR83" s="682"/>
      <c r="AS83" s="682"/>
      <c r="AT83" s="683"/>
      <c r="AU83" s="393"/>
      <c r="AV83" s="394"/>
      <c r="AW83" s="394"/>
      <c r="AX83" s="395"/>
    </row>
    <row r="84" spans="1:50" ht="24.75" customHeight="1" x14ac:dyDescent="0.15">
      <c r="A84" s="1068"/>
      <c r="B84" s="1069"/>
      <c r="C84" s="1069"/>
      <c r="D84" s="1069"/>
      <c r="E84" s="1069"/>
      <c r="F84" s="1070"/>
      <c r="G84" s="614"/>
      <c r="H84" s="615"/>
      <c r="I84" s="615"/>
      <c r="J84" s="615"/>
      <c r="K84" s="616"/>
      <c r="L84" s="606"/>
      <c r="M84" s="607"/>
      <c r="N84" s="607"/>
      <c r="O84" s="607"/>
      <c r="P84" s="607"/>
      <c r="Q84" s="607"/>
      <c r="R84" s="607"/>
      <c r="S84" s="607"/>
      <c r="T84" s="607"/>
      <c r="U84" s="607"/>
      <c r="V84" s="607"/>
      <c r="W84" s="607"/>
      <c r="X84" s="608"/>
      <c r="Y84" s="609"/>
      <c r="Z84" s="610"/>
      <c r="AA84" s="610"/>
      <c r="AB84" s="622"/>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8"/>
      <c r="B85" s="1069"/>
      <c r="C85" s="1069"/>
      <c r="D85" s="1069"/>
      <c r="E85" s="1069"/>
      <c r="F85" s="1070"/>
      <c r="G85" s="614"/>
      <c r="H85" s="615"/>
      <c r="I85" s="615"/>
      <c r="J85" s="615"/>
      <c r="K85" s="616"/>
      <c r="L85" s="606"/>
      <c r="M85" s="607"/>
      <c r="N85" s="607"/>
      <c r="O85" s="607"/>
      <c r="P85" s="607"/>
      <c r="Q85" s="607"/>
      <c r="R85" s="607"/>
      <c r="S85" s="607"/>
      <c r="T85" s="607"/>
      <c r="U85" s="607"/>
      <c r="V85" s="607"/>
      <c r="W85" s="607"/>
      <c r="X85" s="608"/>
      <c r="Y85" s="609"/>
      <c r="Z85" s="610"/>
      <c r="AA85" s="610"/>
      <c r="AB85" s="622"/>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8"/>
      <c r="B86" s="1069"/>
      <c r="C86" s="1069"/>
      <c r="D86" s="1069"/>
      <c r="E86" s="1069"/>
      <c r="F86" s="1070"/>
      <c r="G86" s="614"/>
      <c r="H86" s="615"/>
      <c r="I86" s="615"/>
      <c r="J86" s="615"/>
      <c r="K86" s="616"/>
      <c r="L86" s="606"/>
      <c r="M86" s="607"/>
      <c r="N86" s="607"/>
      <c r="O86" s="607"/>
      <c r="P86" s="607"/>
      <c r="Q86" s="607"/>
      <c r="R86" s="607"/>
      <c r="S86" s="607"/>
      <c r="T86" s="607"/>
      <c r="U86" s="607"/>
      <c r="V86" s="607"/>
      <c r="W86" s="607"/>
      <c r="X86" s="608"/>
      <c r="Y86" s="609"/>
      <c r="Z86" s="610"/>
      <c r="AA86" s="610"/>
      <c r="AB86" s="622"/>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8"/>
      <c r="B87" s="1069"/>
      <c r="C87" s="1069"/>
      <c r="D87" s="1069"/>
      <c r="E87" s="1069"/>
      <c r="F87" s="1070"/>
      <c r="G87" s="614"/>
      <c r="H87" s="615"/>
      <c r="I87" s="615"/>
      <c r="J87" s="615"/>
      <c r="K87" s="616"/>
      <c r="L87" s="606"/>
      <c r="M87" s="607"/>
      <c r="N87" s="607"/>
      <c r="O87" s="607"/>
      <c r="P87" s="607"/>
      <c r="Q87" s="607"/>
      <c r="R87" s="607"/>
      <c r="S87" s="607"/>
      <c r="T87" s="607"/>
      <c r="U87" s="607"/>
      <c r="V87" s="607"/>
      <c r="W87" s="607"/>
      <c r="X87" s="608"/>
      <c r="Y87" s="609"/>
      <c r="Z87" s="610"/>
      <c r="AA87" s="610"/>
      <c r="AB87" s="622"/>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8"/>
      <c r="B88" s="1069"/>
      <c r="C88" s="1069"/>
      <c r="D88" s="1069"/>
      <c r="E88" s="1069"/>
      <c r="F88" s="1070"/>
      <c r="G88" s="614"/>
      <c r="H88" s="615"/>
      <c r="I88" s="615"/>
      <c r="J88" s="615"/>
      <c r="K88" s="616"/>
      <c r="L88" s="606"/>
      <c r="M88" s="607"/>
      <c r="N88" s="607"/>
      <c r="O88" s="607"/>
      <c r="P88" s="607"/>
      <c r="Q88" s="607"/>
      <c r="R88" s="607"/>
      <c r="S88" s="607"/>
      <c r="T88" s="607"/>
      <c r="U88" s="607"/>
      <c r="V88" s="607"/>
      <c r="W88" s="607"/>
      <c r="X88" s="608"/>
      <c r="Y88" s="609"/>
      <c r="Z88" s="610"/>
      <c r="AA88" s="610"/>
      <c r="AB88" s="622"/>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8"/>
      <c r="B89" s="1069"/>
      <c r="C89" s="1069"/>
      <c r="D89" s="1069"/>
      <c r="E89" s="1069"/>
      <c r="F89" s="1070"/>
      <c r="G89" s="614"/>
      <c r="H89" s="615"/>
      <c r="I89" s="615"/>
      <c r="J89" s="615"/>
      <c r="K89" s="616"/>
      <c r="L89" s="606"/>
      <c r="M89" s="607"/>
      <c r="N89" s="607"/>
      <c r="O89" s="607"/>
      <c r="P89" s="607"/>
      <c r="Q89" s="607"/>
      <c r="R89" s="607"/>
      <c r="S89" s="607"/>
      <c r="T89" s="607"/>
      <c r="U89" s="607"/>
      <c r="V89" s="607"/>
      <c r="W89" s="607"/>
      <c r="X89" s="608"/>
      <c r="Y89" s="609"/>
      <c r="Z89" s="610"/>
      <c r="AA89" s="610"/>
      <c r="AB89" s="622"/>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8"/>
      <c r="B90" s="1069"/>
      <c r="C90" s="1069"/>
      <c r="D90" s="1069"/>
      <c r="E90" s="1069"/>
      <c r="F90" s="1070"/>
      <c r="G90" s="614"/>
      <c r="H90" s="615"/>
      <c r="I90" s="615"/>
      <c r="J90" s="615"/>
      <c r="K90" s="616"/>
      <c r="L90" s="606"/>
      <c r="M90" s="607"/>
      <c r="N90" s="607"/>
      <c r="O90" s="607"/>
      <c r="P90" s="607"/>
      <c r="Q90" s="607"/>
      <c r="R90" s="607"/>
      <c r="S90" s="607"/>
      <c r="T90" s="607"/>
      <c r="U90" s="607"/>
      <c r="V90" s="607"/>
      <c r="W90" s="607"/>
      <c r="X90" s="608"/>
      <c r="Y90" s="609"/>
      <c r="Z90" s="610"/>
      <c r="AA90" s="610"/>
      <c r="AB90" s="622"/>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8"/>
      <c r="B91" s="1069"/>
      <c r="C91" s="1069"/>
      <c r="D91" s="1069"/>
      <c r="E91" s="1069"/>
      <c r="F91" s="1070"/>
      <c r="G91" s="614"/>
      <c r="H91" s="615"/>
      <c r="I91" s="615"/>
      <c r="J91" s="615"/>
      <c r="K91" s="616"/>
      <c r="L91" s="606"/>
      <c r="M91" s="607"/>
      <c r="N91" s="607"/>
      <c r="O91" s="607"/>
      <c r="P91" s="607"/>
      <c r="Q91" s="607"/>
      <c r="R91" s="607"/>
      <c r="S91" s="607"/>
      <c r="T91" s="607"/>
      <c r="U91" s="607"/>
      <c r="V91" s="607"/>
      <c r="W91" s="607"/>
      <c r="X91" s="608"/>
      <c r="Y91" s="609"/>
      <c r="Z91" s="610"/>
      <c r="AA91" s="610"/>
      <c r="AB91" s="622"/>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8"/>
      <c r="B92" s="1069"/>
      <c r="C92" s="1069"/>
      <c r="D92" s="1069"/>
      <c r="E92" s="1069"/>
      <c r="F92" s="1070"/>
      <c r="G92" s="614"/>
      <c r="H92" s="615"/>
      <c r="I92" s="615"/>
      <c r="J92" s="615"/>
      <c r="K92" s="616"/>
      <c r="L92" s="606"/>
      <c r="M92" s="607"/>
      <c r="N92" s="607"/>
      <c r="O92" s="607"/>
      <c r="P92" s="607"/>
      <c r="Q92" s="607"/>
      <c r="R92" s="607"/>
      <c r="S92" s="607"/>
      <c r="T92" s="607"/>
      <c r="U92" s="607"/>
      <c r="V92" s="607"/>
      <c r="W92" s="607"/>
      <c r="X92" s="608"/>
      <c r="Y92" s="609"/>
      <c r="Z92" s="610"/>
      <c r="AA92" s="610"/>
      <c r="AB92" s="622"/>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8"/>
      <c r="B93" s="1069"/>
      <c r="C93" s="1069"/>
      <c r="D93" s="1069"/>
      <c r="E93" s="1069"/>
      <c r="F93" s="107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8"/>
      <c r="B94" s="1069"/>
      <c r="C94" s="1069"/>
      <c r="D94" s="1069"/>
      <c r="E94" s="1069"/>
      <c r="F94" s="1070"/>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6"/>
    </row>
    <row r="95" spans="1:50" ht="24.75" customHeight="1" x14ac:dyDescent="0.15">
      <c r="A95" s="1068"/>
      <c r="B95" s="1069"/>
      <c r="C95" s="1069"/>
      <c r="D95" s="1069"/>
      <c r="E95" s="1069"/>
      <c r="F95" s="1070"/>
      <c r="G95" s="825" t="s">
        <v>17</v>
      </c>
      <c r="H95" s="685"/>
      <c r="I95" s="685"/>
      <c r="J95" s="685"/>
      <c r="K95" s="685"/>
      <c r="L95" s="684" t="s">
        <v>18</v>
      </c>
      <c r="M95" s="685"/>
      <c r="N95" s="685"/>
      <c r="O95" s="685"/>
      <c r="P95" s="685"/>
      <c r="Q95" s="685"/>
      <c r="R95" s="685"/>
      <c r="S95" s="685"/>
      <c r="T95" s="685"/>
      <c r="U95" s="685"/>
      <c r="V95" s="685"/>
      <c r="W95" s="685"/>
      <c r="X95" s="686"/>
      <c r="Y95" s="666" t="s">
        <v>19</v>
      </c>
      <c r="Z95" s="667"/>
      <c r="AA95" s="667"/>
      <c r="AB95" s="811"/>
      <c r="AC95" s="825" t="s">
        <v>17</v>
      </c>
      <c r="AD95" s="685"/>
      <c r="AE95" s="685"/>
      <c r="AF95" s="685"/>
      <c r="AG95" s="685"/>
      <c r="AH95" s="684" t="s">
        <v>18</v>
      </c>
      <c r="AI95" s="685"/>
      <c r="AJ95" s="685"/>
      <c r="AK95" s="685"/>
      <c r="AL95" s="685"/>
      <c r="AM95" s="685"/>
      <c r="AN95" s="685"/>
      <c r="AO95" s="685"/>
      <c r="AP95" s="685"/>
      <c r="AQ95" s="685"/>
      <c r="AR95" s="685"/>
      <c r="AS95" s="685"/>
      <c r="AT95" s="686"/>
      <c r="AU95" s="666" t="s">
        <v>19</v>
      </c>
      <c r="AV95" s="667"/>
      <c r="AW95" s="667"/>
      <c r="AX95" s="668"/>
    </row>
    <row r="96" spans="1:50" ht="24.75" customHeight="1" x14ac:dyDescent="0.15">
      <c r="A96" s="1068"/>
      <c r="B96" s="1069"/>
      <c r="C96" s="1069"/>
      <c r="D96" s="1069"/>
      <c r="E96" s="1069"/>
      <c r="F96" s="1070"/>
      <c r="G96" s="687"/>
      <c r="H96" s="688"/>
      <c r="I96" s="688"/>
      <c r="J96" s="688"/>
      <c r="K96" s="689"/>
      <c r="L96" s="681"/>
      <c r="M96" s="682"/>
      <c r="N96" s="682"/>
      <c r="O96" s="682"/>
      <c r="P96" s="682"/>
      <c r="Q96" s="682"/>
      <c r="R96" s="682"/>
      <c r="S96" s="682"/>
      <c r="T96" s="682"/>
      <c r="U96" s="682"/>
      <c r="V96" s="682"/>
      <c r="W96" s="682"/>
      <c r="X96" s="683"/>
      <c r="Y96" s="393"/>
      <c r="Z96" s="394"/>
      <c r="AA96" s="394"/>
      <c r="AB96" s="818"/>
      <c r="AC96" s="687"/>
      <c r="AD96" s="688"/>
      <c r="AE96" s="688"/>
      <c r="AF96" s="688"/>
      <c r="AG96" s="689"/>
      <c r="AH96" s="681"/>
      <c r="AI96" s="682"/>
      <c r="AJ96" s="682"/>
      <c r="AK96" s="682"/>
      <c r="AL96" s="682"/>
      <c r="AM96" s="682"/>
      <c r="AN96" s="682"/>
      <c r="AO96" s="682"/>
      <c r="AP96" s="682"/>
      <c r="AQ96" s="682"/>
      <c r="AR96" s="682"/>
      <c r="AS96" s="682"/>
      <c r="AT96" s="683"/>
      <c r="AU96" s="393"/>
      <c r="AV96" s="394"/>
      <c r="AW96" s="394"/>
      <c r="AX96" s="395"/>
    </row>
    <row r="97" spans="1:50" ht="24.75" customHeight="1" x14ac:dyDescent="0.15">
      <c r="A97" s="1068"/>
      <c r="B97" s="1069"/>
      <c r="C97" s="1069"/>
      <c r="D97" s="1069"/>
      <c r="E97" s="1069"/>
      <c r="F97" s="1070"/>
      <c r="G97" s="614"/>
      <c r="H97" s="615"/>
      <c r="I97" s="615"/>
      <c r="J97" s="615"/>
      <c r="K97" s="616"/>
      <c r="L97" s="606"/>
      <c r="M97" s="607"/>
      <c r="N97" s="607"/>
      <c r="O97" s="607"/>
      <c r="P97" s="607"/>
      <c r="Q97" s="607"/>
      <c r="R97" s="607"/>
      <c r="S97" s="607"/>
      <c r="T97" s="607"/>
      <c r="U97" s="607"/>
      <c r="V97" s="607"/>
      <c r="W97" s="607"/>
      <c r="X97" s="608"/>
      <c r="Y97" s="609"/>
      <c r="Z97" s="610"/>
      <c r="AA97" s="610"/>
      <c r="AB97" s="622"/>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8"/>
      <c r="B98" s="1069"/>
      <c r="C98" s="1069"/>
      <c r="D98" s="1069"/>
      <c r="E98" s="1069"/>
      <c r="F98" s="1070"/>
      <c r="G98" s="614"/>
      <c r="H98" s="615"/>
      <c r="I98" s="615"/>
      <c r="J98" s="615"/>
      <c r="K98" s="616"/>
      <c r="L98" s="606"/>
      <c r="M98" s="607"/>
      <c r="N98" s="607"/>
      <c r="O98" s="607"/>
      <c r="P98" s="607"/>
      <c r="Q98" s="607"/>
      <c r="R98" s="607"/>
      <c r="S98" s="607"/>
      <c r="T98" s="607"/>
      <c r="U98" s="607"/>
      <c r="V98" s="607"/>
      <c r="W98" s="607"/>
      <c r="X98" s="608"/>
      <c r="Y98" s="609"/>
      <c r="Z98" s="610"/>
      <c r="AA98" s="610"/>
      <c r="AB98" s="622"/>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8"/>
      <c r="B99" s="1069"/>
      <c r="C99" s="1069"/>
      <c r="D99" s="1069"/>
      <c r="E99" s="1069"/>
      <c r="F99" s="1070"/>
      <c r="G99" s="614"/>
      <c r="H99" s="615"/>
      <c r="I99" s="615"/>
      <c r="J99" s="615"/>
      <c r="K99" s="616"/>
      <c r="L99" s="606"/>
      <c r="M99" s="607"/>
      <c r="N99" s="607"/>
      <c r="O99" s="607"/>
      <c r="P99" s="607"/>
      <c r="Q99" s="607"/>
      <c r="R99" s="607"/>
      <c r="S99" s="607"/>
      <c r="T99" s="607"/>
      <c r="U99" s="607"/>
      <c r="V99" s="607"/>
      <c r="W99" s="607"/>
      <c r="X99" s="608"/>
      <c r="Y99" s="609"/>
      <c r="Z99" s="610"/>
      <c r="AA99" s="610"/>
      <c r="AB99" s="622"/>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8"/>
      <c r="B100" s="1069"/>
      <c r="C100" s="1069"/>
      <c r="D100" s="1069"/>
      <c r="E100" s="1069"/>
      <c r="F100" s="1070"/>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2"/>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8"/>
      <c r="B101" s="1069"/>
      <c r="C101" s="1069"/>
      <c r="D101" s="1069"/>
      <c r="E101" s="1069"/>
      <c r="F101" s="1070"/>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2"/>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8"/>
      <c r="B102" s="1069"/>
      <c r="C102" s="1069"/>
      <c r="D102" s="1069"/>
      <c r="E102" s="1069"/>
      <c r="F102" s="1070"/>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2"/>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8"/>
      <c r="B103" s="1069"/>
      <c r="C103" s="1069"/>
      <c r="D103" s="1069"/>
      <c r="E103" s="1069"/>
      <c r="F103" s="1070"/>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2"/>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8"/>
      <c r="B104" s="1069"/>
      <c r="C104" s="1069"/>
      <c r="D104" s="1069"/>
      <c r="E104" s="1069"/>
      <c r="F104" s="1070"/>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2"/>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8"/>
      <c r="B105" s="1069"/>
      <c r="C105" s="1069"/>
      <c r="D105" s="1069"/>
      <c r="E105" s="1069"/>
      <c r="F105" s="1070"/>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2"/>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6"/>
    </row>
    <row r="109" spans="1:50" ht="24.75" customHeight="1" x14ac:dyDescent="0.15">
      <c r="A109" s="1068"/>
      <c r="B109" s="1069"/>
      <c r="C109" s="1069"/>
      <c r="D109" s="1069"/>
      <c r="E109" s="1069"/>
      <c r="F109" s="1070"/>
      <c r="G109" s="825" t="s">
        <v>17</v>
      </c>
      <c r="H109" s="685"/>
      <c r="I109" s="685"/>
      <c r="J109" s="685"/>
      <c r="K109" s="685"/>
      <c r="L109" s="684" t="s">
        <v>18</v>
      </c>
      <c r="M109" s="685"/>
      <c r="N109" s="685"/>
      <c r="O109" s="685"/>
      <c r="P109" s="685"/>
      <c r="Q109" s="685"/>
      <c r="R109" s="685"/>
      <c r="S109" s="685"/>
      <c r="T109" s="685"/>
      <c r="U109" s="685"/>
      <c r="V109" s="685"/>
      <c r="W109" s="685"/>
      <c r="X109" s="686"/>
      <c r="Y109" s="666" t="s">
        <v>19</v>
      </c>
      <c r="Z109" s="667"/>
      <c r="AA109" s="667"/>
      <c r="AB109" s="811"/>
      <c r="AC109" s="825" t="s">
        <v>17</v>
      </c>
      <c r="AD109" s="685"/>
      <c r="AE109" s="685"/>
      <c r="AF109" s="685"/>
      <c r="AG109" s="685"/>
      <c r="AH109" s="684" t="s">
        <v>18</v>
      </c>
      <c r="AI109" s="685"/>
      <c r="AJ109" s="685"/>
      <c r="AK109" s="685"/>
      <c r="AL109" s="685"/>
      <c r="AM109" s="685"/>
      <c r="AN109" s="685"/>
      <c r="AO109" s="685"/>
      <c r="AP109" s="685"/>
      <c r="AQ109" s="685"/>
      <c r="AR109" s="685"/>
      <c r="AS109" s="685"/>
      <c r="AT109" s="686"/>
      <c r="AU109" s="666" t="s">
        <v>19</v>
      </c>
      <c r="AV109" s="667"/>
      <c r="AW109" s="667"/>
      <c r="AX109" s="668"/>
    </row>
    <row r="110" spans="1:50" ht="24.75" customHeight="1" x14ac:dyDescent="0.15">
      <c r="A110" s="1068"/>
      <c r="B110" s="1069"/>
      <c r="C110" s="1069"/>
      <c r="D110" s="1069"/>
      <c r="E110" s="1069"/>
      <c r="F110" s="1070"/>
      <c r="G110" s="687"/>
      <c r="H110" s="688"/>
      <c r="I110" s="688"/>
      <c r="J110" s="688"/>
      <c r="K110" s="689"/>
      <c r="L110" s="681"/>
      <c r="M110" s="682"/>
      <c r="N110" s="682"/>
      <c r="O110" s="682"/>
      <c r="P110" s="682"/>
      <c r="Q110" s="682"/>
      <c r="R110" s="682"/>
      <c r="S110" s="682"/>
      <c r="T110" s="682"/>
      <c r="U110" s="682"/>
      <c r="V110" s="682"/>
      <c r="W110" s="682"/>
      <c r="X110" s="683"/>
      <c r="Y110" s="393"/>
      <c r="Z110" s="394"/>
      <c r="AA110" s="394"/>
      <c r="AB110" s="818"/>
      <c r="AC110" s="687"/>
      <c r="AD110" s="688"/>
      <c r="AE110" s="688"/>
      <c r="AF110" s="688"/>
      <c r="AG110" s="689"/>
      <c r="AH110" s="681"/>
      <c r="AI110" s="682"/>
      <c r="AJ110" s="682"/>
      <c r="AK110" s="682"/>
      <c r="AL110" s="682"/>
      <c r="AM110" s="682"/>
      <c r="AN110" s="682"/>
      <c r="AO110" s="682"/>
      <c r="AP110" s="682"/>
      <c r="AQ110" s="682"/>
      <c r="AR110" s="682"/>
      <c r="AS110" s="682"/>
      <c r="AT110" s="683"/>
      <c r="AU110" s="393"/>
      <c r="AV110" s="394"/>
      <c r="AW110" s="394"/>
      <c r="AX110" s="395"/>
    </row>
    <row r="111" spans="1:50" ht="24.75" customHeight="1" x14ac:dyDescent="0.15">
      <c r="A111" s="1068"/>
      <c r="B111" s="1069"/>
      <c r="C111" s="1069"/>
      <c r="D111" s="1069"/>
      <c r="E111" s="1069"/>
      <c r="F111" s="1070"/>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2"/>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8"/>
      <c r="B112" s="1069"/>
      <c r="C112" s="1069"/>
      <c r="D112" s="1069"/>
      <c r="E112" s="1069"/>
      <c r="F112" s="1070"/>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2"/>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8"/>
      <c r="B113" s="1069"/>
      <c r="C113" s="1069"/>
      <c r="D113" s="1069"/>
      <c r="E113" s="1069"/>
      <c r="F113" s="1070"/>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2"/>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8"/>
      <c r="B114" s="1069"/>
      <c r="C114" s="1069"/>
      <c r="D114" s="1069"/>
      <c r="E114" s="1069"/>
      <c r="F114" s="1070"/>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2"/>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8"/>
      <c r="B115" s="1069"/>
      <c r="C115" s="1069"/>
      <c r="D115" s="1069"/>
      <c r="E115" s="1069"/>
      <c r="F115" s="1070"/>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2"/>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8"/>
      <c r="B116" s="1069"/>
      <c r="C116" s="1069"/>
      <c r="D116" s="1069"/>
      <c r="E116" s="1069"/>
      <c r="F116" s="1070"/>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2"/>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8"/>
      <c r="B117" s="1069"/>
      <c r="C117" s="1069"/>
      <c r="D117" s="1069"/>
      <c r="E117" s="1069"/>
      <c r="F117" s="1070"/>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2"/>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8"/>
      <c r="B118" s="1069"/>
      <c r="C118" s="1069"/>
      <c r="D118" s="1069"/>
      <c r="E118" s="1069"/>
      <c r="F118" s="1070"/>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2"/>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8"/>
      <c r="B119" s="1069"/>
      <c r="C119" s="1069"/>
      <c r="D119" s="1069"/>
      <c r="E119" s="1069"/>
      <c r="F119" s="1070"/>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2"/>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8"/>
      <c r="B120" s="1069"/>
      <c r="C120" s="1069"/>
      <c r="D120" s="1069"/>
      <c r="E120" s="1069"/>
      <c r="F120" s="107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8"/>
      <c r="B121" s="1069"/>
      <c r="C121" s="1069"/>
      <c r="D121" s="1069"/>
      <c r="E121" s="1069"/>
      <c r="F121" s="1070"/>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6"/>
    </row>
    <row r="122" spans="1:50" ht="25.5" customHeight="1" x14ac:dyDescent="0.15">
      <c r="A122" s="1068"/>
      <c r="B122" s="1069"/>
      <c r="C122" s="1069"/>
      <c r="D122" s="1069"/>
      <c r="E122" s="1069"/>
      <c r="F122" s="1070"/>
      <c r="G122" s="825" t="s">
        <v>17</v>
      </c>
      <c r="H122" s="685"/>
      <c r="I122" s="685"/>
      <c r="J122" s="685"/>
      <c r="K122" s="685"/>
      <c r="L122" s="684" t="s">
        <v>18</v>
      </c>
      <c r="M122" s="685"/>
      <c r="N122" s="685"/>
      <c r="O122" s="685"/>
      <c r="P122" s="685"/>
      <c r="Q122" s="685"/>
      <c r="R122" s="685"/>
      <c r="S122" s="685"/>
      <c r="T122" s="685"/>
      <c r="U122" s="685"/>
      <c r="V122" s="685"/>
      <c r="W122" s="685"/>
      <c r="X122" s="686"/>
      <c r="Y122" s="666" t="s">
        <v>19</v>
      </c>
      <c r="Z122" s="667"/>
      <c r="AA122" s="667"/>
      <c r="AB122" s="811"/>
      <c r="AC122" s="825" t="s">
        <v>17</v>
      </c>
      <c r="AD122" s="685"/>
      <c r="AE122" s="685"/>
      <c r="AF122" s="685"/>
      <c r="AG122" s="685"/>
      <c r="AH122" s="684" t="s">
        <v>18</v>
      </c>
      <c r="AI122" s="685"/>
      <c r="AJ122" s="685"/>
      <c r="AK122" s="685"/>
      <c r="AL122" s="685"/>
      <c r="AM122" s="685"/>
      <c r="AN122" s="685"/>
      <c r="AO122" s="685"/>
      <c r="AP122" s="685"/>
      <c r="AQ122" s="685"/>
      <c r="AR122" s="685"/>
      <c r="AS122" s="685"/>
      <c r="AT122" s="686"/>
      <c r="AU122" s="666" t="s">
        <v>19</v>
      </c>
      <c r="AV122" s="667"/>
      <c r="AW122" s="667"/>
      <c r="AX122" s="668"/>
    </row>
    <row r="123" spans="1:50" ht="24.75" customHeight="1" x14ac:dyDescent="0.15">
      <c r="A123" s="1068"/>
      <c r="B123" s="1069"/>
      <c r="C123" s="1069"/>
      <c r="D123" s="1069"/>
      <c r="E123" s="1069"/>
      <c r="F123" s="1070"/>
      <c r="G123" s="687"/>
      <c r="H123" s="688"/>
      <c r="I123" s="688"/>
      <c r="J123" s="688"/>
      <c r="K123" s="689"/>
      <c r="L123" s="681"/>
      <c r="M123" s="682"/>
      <c r="N123" s="682"/>
      <c r="O123" s="682"/>
      <c r="P123" s="682"/>
      <c r="Q123" s="682"/>
      <c r="R123" s="682"/>
      <c r="S123" s="682"/>
      <c r="T123" s="682"/>
      <c r="U123" s="682"/>
      <c r="V123" s="682"/>
      <c r="W123" s="682"/>
      <c r="X123" s="683"/>
      <c r="Y123" s="393"/>
      <c r="Z123" s="394"/>
      <c r="AA123" s="394"/>
      <c r="AB123" s="818"/>
      <c r="AC123" s="687"/>
      <c r="AD123" s="688"/>
      <c r="AE123" s="688"/>
      <c r="AF123" s="688"/>
      <c r="AG123" s="689"/>
      <c r="AH123" s="681"/>
      <c r="AI123" s="682"/>
      <c r="AJ123" s="682"/>
      <c r="AK123" s="682"/>
      <c r="AL123" s="682"/>
      <c r="AM123" s="682"/>
      <c r="AN123" s="682"/>
      <c r="AO123" s="682"/>
      <c r="AP123" s="682"/>
      <c r="AQ123" s="682"/>
      <c r="AR123" s="682"/>
      <c r="AS123" s="682"/>
      <c r="AT123" s="683"/>
      <c r="AU123" s="393"/>
      <c r="AV123" s="394"/>
      <c r="AW123" s="394"/>
      <c r="AX123" s="395"/>
    </row>
    <row r="124" spans="1:50" ht="24.75" customHeight="1" x14ac:dyDescent="0.15">
      <c r="A124" s="1068"/>
      <c r="B124" s="1069"/>
      <c r="C124" s="1069"/>
      <c r="D124" s="1069"/>
      <c r="E124" s="1069"/>
      <c r="F124" s="1070"/>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2"/>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8"/>
      <c r="B125" s="1069"/>
      <c r="C125" s="1069"/>
      <c r="D125" s="1069"/>
      <c r="E125" s="1069"/>
      <c r="F125" s="1070"/>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2"/>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8"/>
      <c r="B126" s="1069"/>
      <c r="C126" s="1069"/>
      <c r="D126" s="1069"/>
      <c r="E126" s="1069"/>
      <c r="F126" s="1070"/>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2"/>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8"/>
      <c r="B127" s="1069"/>
      <c r="C127" s="1069"/>
      <c r="D127" s="1069"/>
      <c r="E127" s="1069"/>
      <c r="F127" s="1070"/>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2"/>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8"/>
      <c r="B128" s="1069"/>
      <c r="C128" s="1069"/>
      <c r="D128" s="1069"/>
      <c r="E128" s="1069"/>
      <c r="F128" s="1070"/>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2"/>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8"/>
      <c r="B129" s="1069"/>
      <c r="C129" s="1069"/>
      <c r="D129" s="1069"/>
      <c r="E129" s="1069"/>
      <c r="F129" s="1070"/>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2"/>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8"/>
      <c r="B130" s="1069"/>
      <c r="C130" s="1069"/>
      <c r="D130" s="1069"/>
      <c r="E130" s="1069"/>
      <c r="F130" s="1070"/>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2"/>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8"/>
      <c r="B131" s="1069"/>
      <c r="C131" s="1069"/>
      <c r="D131" s="1069"/>
      <c r="E131" s="1069"/>
      <c r="F131" s="1070"/>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2"/>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8"/>
      <c r="B132" s="1069"/>
      <c r="C132" s="1069"/>
      <c r="D132" s="1069"/>
      <c r="E132" s="1069"/>
      <c r="F132" s="1070"/>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2"/>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8"/>
      <c r="B133" s="1069"/>
      <c r="C133" s="1069"/>
      <c r="D133" s="1069"/>
      <c r="E133" s="1069"/>
      <c r="F133" s="107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8"/>
      <c r="B134" s="1069"/>
      <c r="C134" s="1069"/>
      <c r="D134" s="1069"/>
      <c r="E134" s="1069"/>
      <c r="F134" s="1070"/>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6"/>
    </row>
    <row r="135" spans="1:50" ht="24.75" customHeight="1" x14ac:dyDescent="0.15">
      <c r="A135" s="1068"/>
      <c r="B135" s="1069"/>
      <c r="C135" s="1069"/>
      <c r="D135" s="1069"/>
      <c r="E135" s="1069"/>
      <c r="F135" s="1070"/>
      <c r="G135" s="825" t="s">
        <v>17</v>
      </c>
      <c r="H135" s="685"/>
      <c r="I135" s="685"/>
      <c r="J135" s="685"/>
      <c r="K135" s="685"/>
      <c r="L135" s="684" t="s">
        <v>18</v>
      </c>
      <c r="M135" s="685"/>
      <c r="N135" s="685"/>
      <c r="O135" s="685"/>
      <c r="P135" s="685"/>
      <c r="Q135" s="685"/>
      <c r="R135" s="685"/>
      <c r="S135" s="685"/>
      <c r="T135" s="685"/>
      <c r="U135" s="685"/>
      <c r="V135" s="685"/>
      <c r="W135" s="685"/>
      <c r="X135" s="686"/>
      <c r="Y135" s="666" t="s">
        <v>19</v>
      </c>
      <c r="Z135" s="667"/>
      <c r="AA135" s="667"/>
      <c r="AB135" s="811"/>
      <c r="AC135" s="825" t="s">
        <v>17</v>
      </c>
      <c r="AD135" s="685"/>
      <c r="AE135" s="685"/>
      <c r="AF135" s="685"/>
      <c r="AG135" s="685"/>
      <c r="AH135" s="684" t="s">
        <v>18</v>
      </c>
      <c r="AI135" s="685"/>
      <c r="AJ135" s="685"/>
      <c r="AK135" s="685"/>
      <c r="AL135" s="685"/>
      <c r="AM135" s="685"/>
      <c r="AN135" s="685"/>
      <c r="AO135" s="685"/>
      <c r="AP135" s="685"/>
      <c r="AQ135" s="685"/>
      <c r="AR135" s="685"/>
      <c r="AS135" s="685"/>
      <c r="AT135" s="686"/>
      <c r="AU135" s="666" t="s">
        <v>19</v>
      </c>
      <c r="AV135" s="667"/>
      <c r="AW135" s="667"/>
      <c r="AX135" s="668"/>
    </row>
    <row r="136" spans="1:50" ht="24.75" customHeight="1" x14ac:dyDescent="0.15">
      <c r="A136" s="1068"/>
      <c r="B136" s="1069"/>
      <c r="C136" s="1069"/>
      <c r="D136" s="1069"/>
      <c r="E136" s="1069"/>
      <c r="F136" s="1070"/>
      <c r="G136" s="687"/>
      <c r="H136" s="688"/>
      <c r="I136" s="688"/>
      <c r="J136" s="688"/>
      <c r="K136" s="689"/>
      <c r="L136" s="681"/>
      <c r="M136" s="682"/>
      <c r="N136" s="682"/>
      <c r="O136" s="682"/>
      <c r="P136" s="682"/>
      <c r="Q136" s="682"/>
      <c r="R136" s="682"/>
      <c r="S136" s="682"/>
      <c r="T136" s="682"/>
      <c r="U136" s="682"/>
      <c r="V136" s="682"/>
      <c r="W136" s="682"/>
      <c r="X136" s="683"/>
      <c r="Y136" s="393"/>
      <c r="Z136" s="394"/>
      <c r="AA136" s="394"/>
      <c r="AB136" s="818"/>
      <c r="AC136" s="687"/>
      <c r="AD136" s="688"/>
      <c r="AE136" s="688"/>
      <c r="AF136" s="688"/>
      <c r="AG136" s="689"/>
      <c r="AH136" s="681"/>
      <c r="AI136" s="682"/>
      <c r="AJ136" s="682"/>
      <c r="AK136" s="682"/>
      <c r="AL136" s="682"/>
      <c r="AM136" s="682"/>
      <c r="AN136" s="682"/>
      <c r="AO136" s="682"/>
      <c r="AP136" s="682"/>
      <c r="AQ136" s="682"/>
      <c r="AR136" s="682"/>
      <c r="AS136" s="682"/>
      <c r="AT136" s="683"/>
      <c r="AU136" s="393"/>
      <c r="AV136" s="394"/>
      <c r="AW136" s="394"/>
      <c r="AX136" s="395"/>
    </row>
    <row r="137" spans="1:50" ht="24.75" customHeight="1" x14ac:dyDescent="0.15">
      <c r="A137" s="1068"/>
      <c r="B137" s="1069"/>
      <c r="C137" s="1069"/>
      <c r="D137" s="1069"/>
      <c r="E137" s="1069"/>
      <c r="F137" s="1070"/>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2"/>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8"/>
      <c r="B138" s="1069"/>
      <c r="C138" s="1069"/>
      <c r="D138" s="1069"/>
      <c r="E138" s="1069"/>
      <c r="F138" s="1070"/>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2"/>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8"/>
      <c r="B139" s="1069"/>
      <c r="C139" s="1069"/>
      <c r="D139" s="1069"/>
      <c r="E139" s="1069"/>
      <c r="F139" s="1070"/>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2"/>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8"/>
      <c r="B140" s="1069"/>
      <c r="C140" s="1069"/>
      <c r="D140" s="1069"/>
      <c r="E140" s="1069"/>
      <c r="F140" s="1070"/>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2"/>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8"/>
      <c r="B141" s="1069"/>
      <c r="C141" s="1069"/>
      <c r="D141" s="1069"/>
      <c r="E141" s="1069"/>
      <c r="F141" s="1070"/>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2"/>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8"/>
      <c r="B142" s="1069"/>
      <c r="C142" s="1069"/>
      <c r="D142" s="1069"/>
      <c r="E142" s="1069"/>
      <c r="F142" s="1070"/>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2"/>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8"/>
      <c r="B143" s="1069"/>
      <c r="C143" s="1069"/>
      <c r="D143" s="1069"/>
      <c r="E143" s="1069"/>
      <c r="F143" s="1070"/>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2"/>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8"/>
      <c r="B144" s="1069"/>
      <c r="C144" s="1069"/>
      <c r="D144" s="1069"/>
      <c r="E144" s="1069"/>
      <c r="F144" s="1070"/>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2"/>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8"/>
      <c r="B145" s="1069"/>
      <c r="C145" s="1069"/>
      <c r="D145" s="1069"/>
      <c r="E145" s="1069"/>
      <c r="F145" s="1070"/>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2"/>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8"/>
      <c r="B146" s="1069"/>
      <c r="C146" s="1069"/>
      <c r="D146" s="1069"/>
      <c r="E146" s="1069"/>
      <c r="F146" s="107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8"/>
      <c r="B147" s="1069"/>
      <c r="C147" s="1069"/>
      <c r="D147" s="1069"/>
      <c r="E147" s="1069"/>
      <c r="F147" s="1070"/>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6"/>
    </row>
    <row r="148" spans="1:50" ht="24.75" customHeight="1" x14ac:dyDescent="0.15">
      <c r="A148" s="1068"/>
      <c r="B148" s="1069"/>
      <c r="C148" s="1069"/>
      <c r="D148" s="1069"/>
      <c r="E148" s="1069"/>
      <c r="F148" s="1070"/>
      <c r="G148" s="825" t="s">
        <v>17</v>
      </c>
      <c r="H148" s="685"/>
      <c r="I148" s="685"/>
      <c r="J148" s="685"/>
      <c r="K148" s="685"/>
      <c r="L148" s="684" t="s">
        <v>18</v>
      </c>
      <c r="M148" s="685"/>
      <c r="N148" s="685"/>
      <c r="O148" s="685"/>
      <c r="P148" s="685"/>
      <c r="Q148" s="685"/>
      <c r="R148" s="685"/>
      <c r="S148" s="685"/>
      <c r="T148" s="685"/>
      <c r="U148" s="685"/>
      <c r="V148" s="685"/>
      <c r="W148" s="685"/>
      <c r="X148" s="686"/>
      <c r="Y148" s="666" t="s">
        <v>19</v>
      </c>
      <c r="Z148" s="667"/>
      <c r="AA148" s="667"/>
      <c r="AB148" s="811"/>
      <c r="AC148" s="825" t="s">
        <v>17</v>
      </c>
      <c r="AD148" s="685"/>
      <c r="AE148" s="685"/>
      <c r="AF148" s="685"/>
      <c r="AG148" s="685"/>
      <c r="AH148" s="684" t="s">
        <v>18</v>
      </c>
      <c r="AI148" s="685"/>
      <c r="AJ148" s="685"/>
      <c r="AK148" s="685"/>
      <c r="AL148" s="685"/>
      <c r="AM148" s="685"/>
      <c r="AN148" s="685"/>
      <c r="AO148" s="685"/>
      <c r="AP148" s="685"/>
      <c r="AQ148" s="685"/>
      <c r="AR148" s="685"/>
      <c r="AS148" s="685"/>
      <c r="AT148" s="686"/>
      <c r="AU148" s="666" t="s">
        <v>19</v>
      </c>
      <c r="AV148" s="667"/>
      <c r="AW148" s="667"/>
      <c r="AX148" s="668"/>
    </row>
    <row r="149" spans="1:50" ht="24.75" customHeight="1" x14ac:dyDescent="0.15">
      <c r="A149" s="1068"/>
      <c r="B149" s="1069"/>
      <c r="C149" s="1069"/>
      <c r="D149" s="1069"/>
      <c r="E149" s="1069"/>
      <c r="F149" s="1070"/>
      <c r="G149" s="687"/>
      <c r="H149" s="688"/>
      <c r="I149" s="688"/>
      <c r="J149" s="688"/>
      <c r="K149" s="689"/>
      <c r="L149" s="681"/>
      <c r="M149" s="682"/>
      <c r="N149" s="682"/>
      <c r="O149" s="682"/>
      <c r="P149" s="682"/>
      <c r="Q149" s="682"/>
      <c r="R149" s="682"/>
      <c r="S149" s="682"/>
      <c r="T149" s="682"/>
      <c r="U149" s="682"/>
      <c r="V149" s="682"/>
      <c r="W149" s="682"/>
      <c r="X149" s="683"/>
      <c r="Y149" s="393"/>
      <c r="Z149" s="394"/>
      <c r="AA149" s="394"/>
      <c r="AB149" s="818"/>
      <c r="AC149" s="687"/>
      <c r="AD149" s="688"/>
      <c r="AE149" s="688"/>
      <c r="AF149" s="688"/>
      <c r="AG149" s="689"/>
      <c r="AH149" s="681"/>
      <c r="AI149" s="682"/>
      <c r="AJ149" s="682"/>
      <c r="AK149" s="682"/>
      <c r="AL149" s="682"/>
      <c r="AM149" s="682"/>
      <c r="AN149" s="682"/>
      <c r="AO149" s="682"/>
      <c r="AP149" s="682"/>
      <c r="AQ149" s="682"/>
      <c r="AR149" s="682"/>
      <c r="AS149" s="682"/>
      <c r="AT149" s="683"/>
      <c r="AU149" s="393"/>
      <c r="AV149" s="394"/>
      <c r="AW149" s="394"/>
      <c r="AX149" s="395"/>
    </row>
    <row r="150" spans="1:50" ht="24.75" customHeight="1" x14ac:dyDescent="0.15">
      <c r="A150" s="1068"/>
      <c r="B150" s="1069"/>
      <c r="C150" s="1069"/>
      <c r="D150" s="1069"/>
      <c r="E150" s="1069"/>
      <c r="F150" s="1070"/>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2"/>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8"/>
      <c r="B151" s="1069"/>
      <c r="C151" s="1069"/>
      <c r="D151" s="1069"/>
      <c r="E151" s="1069"/>
      <c r="F151" s="1070"/>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2"/>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8"/>
      <c r="B152" s="1069"/>
      <c r="C152" s="1069"/>
      <c r="D152" s="1069"/>
      <c r="E152" s="1069"/>
      <c r="F152" s="1070"/>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2"/>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8"/>
      <c r="B153" s="1069"/>
      <c r="C153" s="1069"/>
      <c r="D153" s="1069"/>
      <c r="E153" s="1069"/>
      <c r="F153" s="1070"/>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2"/>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8"/>
      <c r="B154" s="1069"/>
      <c r="C154" s="1069"/>
      <c r="D154" s="1069"/>
      <c r="E154" s="1069"/>
      <c r="F154" s="1070"/>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2"/>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8"/>
      <c r="B155" s="1069"/>
      <c r="C155" s="1069"/>
      <c r="D155" s="1069"/>
      <c r="E155" s="1069"/>
      <c r="F155" s="1070"/>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2"/>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8"/>
      <c r="B156" s="1069"/>
      <c r="C156" s="1069"/>
      <c r="D156" s="1069"/>
      <c r="E156" s="1069"/>
      <c r="F156" s="1070"/>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2"/>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8"/>
      <c r="B157" s="1069"/>
      <c r="C157" s="1069"/>
      <c r="D157" s="1069"/>
      <c r="E157" s="1069"/>
      <c r="F157" s="1070"/>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2"/>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8"/>
      <c r="B158" s="1069"/>
      <c r="C158" s="1069"/>
      <c r="D158" s="1069"/>
      <c r="E158" s="1069"/>
      <c r="F158" s="1070"/>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2"/>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6"/>
    </row>
    <row r="162" spans="1:50" ht="24.75" customHeight="1" x14ac:dyDescent="0.15">
      <c r="A162" s="1068"/>
      <c r="B162" s="1069"/>
      <c r="C162" s="1069"/>
      <c r="D162" s="1069"/>
      <c r="E162" s="1069"/>
      <c r="F162" s="1070"/>
      <c r="G162" s="825" t="s">
        <v>17</v>
      </c>
      <c r="H162" s="685"/>
      <c r="I162" s="685"/>
      <c r="J162" s="685"/>
      <c r="K162" s="685"/>
      <c r="L162" s="684" t="s">
        <v>18</v>
      </c>
      <c r="M162" s="685"/>
      <c r="N162" s="685"/>
      <c r="O162" s="685"/>
      <c r="P162" s="685"/>
      <c r="Q162" s="685"/>
      <c r="R162" s="685"/>
      <c r="S162" s="685"/>
      <c r="T162" s="685"/>
      <c r="U162" s="685"/>
      <c r="V162" s="685"/>
      <c r="W162" s="685"/>
      <c r="X162" s="686"/>
      <c r="Y162" s="666" t="s">
        <v>19</v>
      </c>
      <c r="Z162" s="667"/>
      <c r="AA162" s="667"/>
      <c r="AB162" s="811"/>
      <c r="AC162" s="825" t="s">
        <v>17</v>
      </c>
      <c r="AD162" s="685"/>
      <c r="AE162" s="685"/>
      <c r="AF162" s="685"/>
      <c r="AG162" s="685"/>
      <c r="AH162" s="684" t="s">
        <v>18</v>
      </c>
      <c r="AI162" s="685"/>
      <c r="AJ162" s="685"/>
      <c r="AK162" s="685"/>
      <c r="AL162" s="685"/>
      <c r="AM162" s="685"/>
      <c r="AN162" s="685"/>
      <c r="AO162" s="685"/>
      <c r="AP162" s="685"/>
      <c r="AQ162" s="685"/>
      <c r="AR162" s="685"/>
      <c r="AS162" s="685"/>
      <c r="AT162" s="686"/>
      <c r="AU162" s="666" t="s">
        <v>19</v>
      </c>
      <c r="AV162" s="667"/>
      <c r="AW162" s="667"/>
      <c r="AX162" s="668"/>
    </row>
    <row r="163" spans="1:50" ht="24.75" customHeight="1" x14ac:dyDescent="0.15">
      <c r="A163" s="1068"/>
      <c r="B163" s="1069"/>
      <c r="C163" s="1069"/>
      <c r="D163" s="1069"/>
      <c r="E163" s="1069"/>
      <c r="F163" s="1070"/>
      <c r="G163" s="687"/>
      <c r="H163" s="688"/>
      <c r="I163" s="688"/>
      <c r="J163" s="688"/>
      <c r="K163" s="689"/>
      <c r="L163" s="681"/>
      <c r="M163" s="682"/>
      <c r="N163" s="682"/>
      <c r="O163" s="682"/>
      <c r="P163" s="682"/>
      <c r="Q163" s="682"/>
      <c r="R163" s="682"/>
      <c r="S163" s="682"/>
      <c r="T163" s="682"/>
      <c r="U163" s="682"/>
      <c r="V163" s="682"/>
      <c r="W163" s="682"/>
      <c r="X163" s="683"/>
      <c r="Y163" s="393"/>
      <c r="Z163" s="394"/>
      <c r="AA163" s="394"/>
      <c r="AB163" s="818"/>
      <c r="AC163" s="687"/>
      <c r="AD163" s="688"/>
      <c r="AE163" s="688"/>
      <c r="AF163" s="688"/>
      <c r="AG163" s="689"/>
      <c r="AH163" s="681"/>
      <c r="AI163" s="682"/>
      <c r="AJ163" s="682"/>
      <c r="AK163" s="682"/>
      <c r="AL163" s="682"/>
      <c r="AM163" s="682"/>
      <c r="AN163" s="682"/>
      <c r="AO163" s="682"/>
      <c r="AP163" s="682"/>
      <c r="AQ163" s="682"/>
      <c r="AR163" s="682"/>
      <c r="AS163" s="682"/>
      <c r="AT163" s="683"/>
      <c r="AU163" s="393"/>
      <c r="AV163" s="394"/>
      <c r="AW163" s="394"/>
      <c r="AX163" s="395"/>
    </row>
    <row r="164" spans="1:50" ht="24.75" customHeight="1" x14ac:dyDescent="0.15">
      <c r="A164" s="1068"/>
      <c r="B164" s="1069"/>
      <c r="C164" s="1069"/>
      <c r="D164" s="1069"/>
      <c r="E164" s="1069"/>
      <c r="F164" s="1070"/>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2"/>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8"/>
      <c r="B165" s="1069"/>
      <c r="C165" s="1069"/>
      <c r="D165" s="1069"/>
      <c r="E165" s="1069"/>
      <c r="F165" s="1070"/>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2"/>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8"/>
      <c r="B166" s="1069"/>
      <c r="C166" s="1069"/>
      <c r="D166" s="1069"/>
      <c r="E166" s="1069"/>
      <c r="F166" s="1070"/>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2"/>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8"/>
      <c r="B167" s="1069"/>
      <c r="C167" s="1069"/>
      <c r="D167" s="1069"/>
      <c r="E167" s="1069"/>
      <c r="F167" s="1070"/>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2"/>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8"/>
      <c r="B168" s="1069"/>
      <c r="C168" s="1069"/>
      <c r="D168" s="1069"/>
      <c r="E168" s="1069"/>
      <c r="F168" s="1070"/>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2"/>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8"/>
      <c r="B169" s="1069"/>
      <c r="C169" s="1069"/>
      <c r="D169" s="1069"/>
      <c r="E169" s="1069"/>
      <c r="F169" s="1070"/>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2"/>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8"/>
      <c r="B170" s="1069"/>
      <c r="C170" s="1069"/>
      <c r="D170" s="1069"/>
      <c r="E170" s="1069"/>
      <c r="F170" s="1070"/>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2"/>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8"/>
      <c r="B171" s="1069"/>
      <c r="C171" s="1069"/>
      <c r="D171" s="1069"/>
      <c r="E171" s="1069"/>
      <c r="F171" s="1070"/>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2"/>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8"/>
      <c r="B172" s="1069"/>
      <c r="C172" s="1069"/>
      <c r="D172" s="1069"/>
      <c r="E172" s="1069"/>
      <c r="F172" s="1070"/>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2"/>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8"/>
      <c r="B173" s="1069"/>
      <c r="C173" s="1069"/>
      <c r="D173" s="1069"/>
      <c r="E173" s="1069"/>
      <c r="F173" s="107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8"/>
      <c r="B174" s="1069"/>
      <c r="C174" s="1069"/>
      <c r="D174" s="1069"/>
      <c r="E174" s="1069"/>
      <c r="F174" s="1070"/>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6"/>
    </row>
    <row r="175" spans="1:50" ht="25.5" customHeight="1" x14ac:dyDescent="0.15">
      <c r="A175" s="1068"/>
      <c r="B175" s="1069"/>
      <c r="C175" s="1069"/>
      <c r="D175" s="1069"/>
      <c r="E175" s="1069"/>
      <c r="F175" s="1070"/>
      <c r="G175" s="825" t="s">
        <v>17</v>
      </c>
      <c r="H175" s="685"/>
      <c r="I175" s="685"/>
      <c r="J175" s="685"/>
      <c r="K175" s="685"/>
      <c r="L175" s="684" t="s">
        <v>18</v>
      </c>
      <c r="M175" s="685"/>
      <c r="N175" s="685"/>
      <c r="O175" s="685"/>
      <c r="P175" s="685"/>
      <c r="Q175" s="685"/>
      <c r="R175" s="685"/>
      <c r="S175" s="685"/>
      <c r="T175" s="685"/>
      <c r="U175" s="685"/>
      <c r="V175" s="685"/>
      <c r="W175" s="685"/>
      <c r="X175" s="686"/>
      <c r="Y175" s="666" t="s">
        <v>19</v>
      </c>
      <c r="Z175" s="667"/>
      <c r="AA175" s="667"/>
      <c r="AB175" s="811"/>
      <c r="AC175" s="825" t="s">
        <v>17</v>
      </c>
      <c r="AD175" s="685"/>
      <c r="AE175" s="685"/>
      <c r="AF175" s="685"/>
      <c r="AG175" s="685"/>
      <c r="AH175" s="684" t="s">
        <v>18</v>
      </c>
      <c r="AI175" s="685"/>
      <c r="AJ175" s="685"/>
      <c r="AK175" s="685"/>
      <c r="AL175" s="685"/>
      <c r="AM175" s="685"/>
      <c r="AN175" s="685"/>
      <c r="AO175" s="685"/>
      <c r="AP175" s="685"/>
      <c r="AQ175" s="685"/>
      <c r="AR175" s="685"/>
      <c r="AS175" s="685"/>
      <c r="AT175" s="686"/>
      <c r="AU175" s="666" t="s">
        <v>19</v>
      </c>
      <c r="AV175" s="667"/>
      <c r="AW175" s="667"/>
      <c r="AX175" s="668"/>
    </row>
    <row r="176" spans="1:50" ht="24.75" customHeight="1" x14ac:dyDescent="0.15">
      <c r="A176" s="1068"/>
      <c r="B176" s="1069"/>
      <c r="C176" s="1069"/>
      <c r="D176" s="1069"/>
      <c r="E176" s="1069"/>
      <c r="F176" s="1070"/>
      <c r="G176" s="687"/>
      <c r="H176" s="688"/>
      <c r="I176" s="688"/>
      <c r="J176" s="688"/>
      <c r="K176" s="689"/>
      <c r="L176" s="681"/>
      <c r="M176" s="682"/>
      <c r="N176" s="682"/>
      <c r="O176" s="682"/>
      <c r="P176" s="682"/>
      <c r="Q176" s="682"/>
      <c r="R176" s="682"/>
      <c r="S176" s="682"/>
      <c r="T176" s="682"/>
      <c r="U176" s="682"/>
      <c r="V176" s="682"/>
      <c r="W176" s="682"/>
      <c r="X176" s="683"/>
      <c r="Y176" s="393"/>
      <c r="Z176" s="394"/>
      <c r="AA176" s="394"/>
      <c r="AB176" s="818"/>
      <c r="AC176" s="687"/>
      <c r="AD176" s="688"/>
      <c r="AE176" s="688"/>
      <c r="AF176" s="688"/>
      <c r="AG176" s="689"/>
      <c r="AH176" s="681"/>
      <c r="AI176" s="682"/>
      <c r="AJ176" s="682"/>
      <c r="AK176" s="682"/>
      <c r="AL176" s="682"/>
      <c r="AM176" s="682"/>
      <c r="AN176" s="682"/>
      <c r="AO176" s="682"/>
      <c r="AP176" s="682"/>
      <c r="AQ176" s="682"/>
      <c r="AR176" s="682"/>
      <c r="AS176" s="682"/>
      <c r="AT176" s="683"/>
      <c r="AU176" s="393"/>
      <c r="AV176" s="394"/>
      <c r="AW176" s="394"/>
      <c r="AX176" s="395"/>
    </row>
    <row r="177" spans="1:50" ht="24.75" customHeight="1" x14ac:dyDescent="0.15">
      <c r="A177" s="1068"/>
      <c r="B177" s="1069"/>
      <c r="C177" s="1069"/>
      <c r="D177" s="1069"/>
      <c r="E177" s="1069"/>
      <c r="F177" s="1070"/>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2"/>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8"/>
      <c r="B178" s="1069"/>
      <c r="C178" s="1069"/>
      <c r="D178" s="1069"/>
      <c r="E178" s="1069"/>
      <c r="F178" s="1070"/>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2"/>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8"/>
      <c r="B179" s="1069"/>
      <c r="C179" s="1069"/>
      <c r="D179" s="1069"/>
      <c r="E179" s="1069"/>
      <c r="F179" s="1070"/>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2"/>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8"/>
      <c r="B180" s="1069"/>
      <c r="C180" s="1069"/>
      <c r="D180" s="1069"/>
      <c r="E180" s="1069"/>
      <c r="F180" s="1070"/>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2"/>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8"/>
      <c r="B181" s="1069"/>
      <c r="C181" s="1069"/>
      <c r="D181" s="1069"/>
      <c r="E181" s="1069"/>
      <c r="F181" s="1070"/>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2"/>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8"/>
      <c r="B182" s="1069"/>
      <c r="C182" s="1069"/>
      <c r="D182" s="1069"/>
      <c r="E182" s="1069"/>
      <c r="F182" s="1070"/>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2"/>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8"/>
      <c r="B183" s="1069"/>
      <c r="C183" s="1069"/>
      <c r="D183" s="1069"/>
      <c r="E183" s="1069"/>
      <c r="F183" s="1070"/>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2"/>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8"/>
      <c r="B184" s="1069"/>
      <c r="C184" s="1069"/>
      <c r="D184" s="1069"/>
      <c r="E184" s="1069"/>
      <c r="F184" s="1070"/>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2"/>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8"/>
      <c r="B185" s="1069"/>
      <c r="C185" s="1069"/>
      <c r="D185" s="1069"/>
      <c r="E185" s="1069"/>
      <c r="F185" s="1070"/>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2"/>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8"/>
      <c r="B186" s="1069"/>
      <c r="C186" s="1069"/>
      <c r="D186" s="1069"/>
      <c r="E186" s="1069"/>
      <c r="F186" s="107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8"/>
      <c r="B187" s="1069"/>
      <c r="C187" s="1069"/>
      <c r="D187" s="1069"/>
      <c r="E187" s="1069"/>
      <c r="F187" s="1070"/>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6"/>
    </row>
    <row r="188" spans="1:50" ht="24.75" customHeight="1" x14ac:dyDescent="0.15">
      <c r="A188" s="1068"/>
      <c r="B188" s="1069"/>
      <c r="C188" s="1069"/>
      <c r="D188" s="1069"/>
      <c r="E188" s="1069"/>
      <c r="F188" s="1070"/>
      <c r="G188" s="825" t="s">
        <v>17</v>
      </c>
      <c r="H188" s="685"/>
      <c r="I188" s="685"/>
      <c r="J188" s="685"/>
      <c r="K188" s="685"/>
      <c r="L188" s="684" t="s">
        <v>18</v>
      </c>
      <c r="M188" s="685"/>
      <c r="N188" s="685"/>
      <c r="O188" s="685"/>
      <c r="P188" s="685"/>
      <c r="Q188" s="685"/>
      <c r="R188" s="685"/>
      <c r="S188" s="685"/>
      <c r="T188" s="685"/>
      <c r="U188" s="685"/>
      <c r="V188" s="685"/>
      <c r="W188" s="685"/>
      <c r="X188" s="686"/>
      <c r="Y188" s="666" t="s">
        <v>19</v>
      </c>
      <c r="Z188" s="667"/>
      <c r="AA188" s="667"/>
      <c r="AB188" s="811"/>
      <c r="AC188" s="825" t="s">
        <v>17</v>
      </c>
      <c r="AD188" s="685"/>
      <c r="AE188" s="685"/>
      <c r="AF188" s="685"/>
      <c r="AG188" s="685"/>
      <c r="AH188" s="684" t="s">
        <v>18</v>
      </c>
      <c r="AI188" s="685"/>
      <c r="AJ188" s="685"/>
      <c r="AK188" s="685"/>
      <c r="AL188" s="685"/>
      <c r="AM188" s="685"/>
      <c r="AN188" s="685"/>
      <c r="AO188" s="685"/>
      <c r="AP188" s="685"/>
      <c r="AQ188" s="685"/>
      <c r="AR188" s="685"/>
      <c r="AS188" s="685"/>
      <c r="AT188" s="686"/>
      <c r="AU188" s="666" t="s">
        <v>19</v>
      </c>
      <c r="AV188" s="667"/>
      <c r="AW188" s="667"/>
      <c r="AX188" s="668"/>
    </row>
    <row r="189" spans="1:50" ht="24.75" customHeight="1" x14ac:dyDescent="0.15">
      <c r="A189" s="1068"/>
      <c r="B189" s="1069"/>
      <c r="C189" s="1069"/>
      <c r="D189" s="1069"/>
      <c r="E189" s="1069"/>
      <c r="F189" s="1070"/>
      <c r="G189" s="687"/>
      <c r="H189" s="688"/>
      <c r="I189" s="688"/>
      <c r="J189" s="688"/>
      <c r="K189" s="689"/>
      <c r="L189" s="681"/>
      <c r="M189" s="682"/>
      <c r="N189" s="682"/>
      <c r="O189" s="682"/>
      <c r="P189" s="682"/>
      <c r="Q189" s="682"/>
      <c r="R189" s="682"/>
      <c r="S189" s="682"/>
      <c r="T189" s="682"/>
      <c r="U189" s="682"/>
      <c r="V189" s="682"/>
      <c r="W189" s="682"/>
      <c r="X189" s="683"/>
      <c r="Y189" s="393"/>
      <c r="Z189" s="394"/>
      <c r="AA189" s="394"/>
      <c r="AB189" s="818"/>
      <c r="AC189" s="687"/>
      <c r="AD189" s="688"/>
      <c r="AE189" s="688"/>
      <c r="AF189" s="688"/>
      <c r="AG189" s="689"/>
      <c r="AH189" s="681"/>
      <c r="AI189" s="682"/>
      <c r="AJ189" s="682"/>
      <c r="AK189" s="682"/>
      <c r="AL189" s="682"/>
      <c r="AM189" s="682"/>
      <c r="AN189" s="682"/>
      <c r="AO189" s="682"/>
      <c r="AP189" s="682"/>
      <c r="AQ189" s="682"/>
      <c r="AR189" s="682"/>
      <c r="AS189" s="682"/>
      <c r="AT189" s="683"/>
      <c r="AU189" s="393"/>
      <c r="AV189" s="394"/>
      <c r="AW189" s="394"/>
      <c r="AX189" s="395"/>
    </row>
    <row r="190" spans="1:50" ht="24.75" customHeight="1" x14ac:dyDescent="0.15">
      <c r="A190" s="1068"/>
      <c r="B190" s="1069"/>
      <c r="C190" s="1069"/>
      <c r="D190" s="1069"/>
      <c r="E190" s="1069"/>
      <c r="F190" s="1070"/>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2"/>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8"/>
      <c r="B191" s="1069"/>
      <c r="C191" s="1069"/>
      <c r="D191" s="1069"/>
      <c r="E191" s="1069"/>
      <c r="F191" s="1070"/>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2"/>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8"/>
      <c r="B192" s="1069"/>
      <c r="C192" s="1069"/>
      <c r="D192" s="1069"/>
      <c r="E192" s="1069"/>
      <c r="F192" s="1070"/>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2"/>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8"/>
      <c r="B193" s="1069"/>
      <c r="C193" s="1069"/>
      <c r="D193" s="1069"/>
      <c r="E193" s="1069"/>
      <c r="F193" s="1070"/>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2"/>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8"/>
      <c r="B194" s="1069"/>
      <c r="C194" s="1069"/>
      <c r="D194" s="1069"/>
      <c r="E194" s="1069"/>
      <c r="F194" s="1070"/>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2"/>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8"/>
      <c r="B195" s="1069"/>
      <c r="C195" s="1069"/>
      <c r="D195" s="1069"/>
      <c r="E195" s="1069"/>
      <c r="F195" s="1070"/>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2"/>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8"/>
      <c r="B196" s="1069"/>
      <c r="C196" s="1069"/>
      <c r="D196" s="1069"/>
      <c r="E196" s="1069"/>
      <c r="F196" s="1070"/>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2"/>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8"/>
      <c r="B197" s="1069"/>
      <c r="C197" s="1069"/>
      <c r="D197" s="1069"/>
      <c r="E197" s="1069"/>
      <c r="F197" s="1070"/>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2"/>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8"/>
      <c r="B198" s="1069"/>
      <c r="C198" s="1069"/>
      <c r="D198" s="1069"/>
      <c r="E198" s="1069"/>
      <c r="F198" s="1070"/>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2"/>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8"/>
      <c r="B199" s="1069"/>
      <c r="C199" s="1069"/>
      <c r="D199" s="1069"/>
      <c r="E199" s="1069"/>
      <c r="F199" s="107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8"/>
      <c r="B200" s="1069"/>
      <c r="C200" s="1069"/>
      <c r="D200" s="1069"/>
      <c r="E200" s="1069"/>
      <c r="F200" s="1070"/>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6"/>
    </row>
    <row r="201" spans="1:50" ht="24.75" customHeight="1" x14ac:dyDescent="0.15">
      <c r="A201" s="1068"/>
      <c r="B201" s="1069"/>
      <c r="C201" s="1069"/>
      <c r="D201" s="1069"/>
      <c r="E201" s="1069"/>
      <c r="F201" s="1070"/>
      <c r="G201" s="825" t="s">
        <v>17</v>
      </c>
      <c r="H201" s="685"/>
      <c r="I201" s="685"/>
      <c r="J201" s="685"/>
      <c r="K201" s="685"/>
      <c r="L201" s="684" t="s">
        <v>18</v>
      </c>
      <c r="M201" s="685"/>
      <c r="N201" s="685"/>
      <c r="O201" s="685"/>
      <c r="P201" s="685"/>
      <c r="Q201" s="685"/>
      <c r="R201" s="685"/>
      <c r="S201" s="685"/>
      <c r="T201" s="685"/>
      <c r="U201" s="685"/>
      <c r="V201" s="685"/>
      <c r="W201" s="685"/>
      <c r="X201" s="686"/>
      <c r="Y201" s="666" t="s">
        <v>19</v>
      </c>
      <c r="Z201" s="667"/>
      <c r="AA201" s="667"/>
      <c r="AB201" s="811"/>
      <c r="AC201" s="825" t="s">
        <v>17</v>
      </c>
      <c r="AD201" s="685"/>
      <c r="AE201" s="685"/>
      <c r="AF201" s="685"/>
      <c r="AG201" s="685"/>
      <c r="AH201" s="684" t="s">
        <v>18</v>
      </c>
      <c r="AI201" s="685"/>
      <c r="AJ201" s="685"/>
      <c r="AK201" s="685"/>
      <c r="AL201" s="685"/>
      <c r="AM201" s="685"/>
      <c r="AN201" s="685"/>
      <c r="AO201" s="685"/>
      <c r="AP201" s="685"/>
      <c r="AQ201" s="685"/>
      <c r="AR201" s="685"/>
      <c r="AS201" s="685"/>
      <c r="AT201" s="686"/>
      <c r="AU201" s="666" t="s">
        <v>19</v>
      </c>
      <c r="AV201" s="667"/>
      <c r="AW201" s="667"/>
      <c r="AX201" s="668"/>
    </row>
    <row r="202" spans="1:50" ht="24.75" customHeight="1" x14ac:dyDescent="0.15">
      <c r="A202" s="1068"/>
      <c r="B202" s="1069"/>
      <c r="C202" s="1069"/>
      <c r="D202" s="1069"/>
      <c r="E202" s="1069"/>
      <c r="F202" s="1070"/>
      <c r="G202" s="687"/>
      <c r="H202" s="688"/>
      <c r="I202" s="688"/>
      <c r="J202" s="688"/>
      <c r="K202" s="689"/>
      <c r="L202" s="681"/>
      <c r="M202" s="682"/>
      <c r="N202" s="682"/>
      <c r="O202" s="682"/>
      <c r="P202" s="682"/>
      <c r="Q202" s="682"/>
      <c r="R202" s="682"/>
      <c r="S202" s="682"/>
      <c r="T202" s="682"/>
      <c r="U202" s="682"/>
      <c r="V202" s="682"/>
      <c r="W202" s="682"/>
      <c r="X202" s="683"/>
      <c r="Y202" s="393"/>
      <c r="Z202" s="394"/>
      <c r="AA202" s="394"/>
      <c r="AB202" s="818"/>
      <c r="AC202" s="687"/>
      <c r="AD202" s="688"/>
      <c r="AE202" s="688"/>
      <c r="AF202" s="688"/>
      <c r="AG202" s="689"/>
      <c r="AH202" s="681"/>
      <c r="AI202" s="682"/>
      <c r="AJ202" s="682"/>
      <c r="AK202" s="682"/>
      <c r="AL202" s="682"/>
      <c r="AM202" s="682"/>
      <c r="AN202" s="682"/>
      <c r="AO202" s="682"/>
      <c r="AP202" s="682"/>
      <c r="AQ202" s="682"/>
      <c r="AR202" s="682"/>
      <c r="AS202" s="682"/>
      <c r="AT202" s="683"/>
      <c r="AU202" s="393"/>
      <c r="AV202" s="394"/>
      <c r="AW202" s="394"/>
      <c r="AX202" s="395"/>
    </row>
    <row r="203" spans="1:50" ht="24.75" customHeight="1" x14ac:dyDescent="0.15">
      <c r="A203" s="1068"/>
      <c r="B203" s="1069"/>
      <c r="C203" s="1069"/>
      <c r="D203" s="1069"/>
      <c r="E203" s="1069"/>
      <c r="F203" s="1070"/>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2"/>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8"/>
      <c r="B204" s="1069"/>
      <c r="C204" s="1069"/>
      <c r="D204" s="1069"/>
      <c r="E204" s="1069"/>
      <c r="F204" s="1070"/>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2"/>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8"/>
      <c r="B205" s="1069"/>
      <c r="C205" s="1069"/>
      <c r="D205" s="1069"/>
      <c r="E205" s="1069"/>
      <c r="F205" s="1070"/>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2"/>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8"/>
      <c r="B206" s="1069"/>
      <c r="C206" s="1069"/>
      <c r="D206" s="1069"/>
      <c r="E206" s="1069"/>
      <c r="F206" s="1070"/>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2"/>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8"/>
      <c r="B207" s="1069"/>
      <c r="C207" s="1069"/>
      <c r="D207" s="1069"/>
      <c r="E207" s="1069"/>
      <c r="F207" s="1070"/>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2"/>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8"/>
      <c r="B208" s="1069"/>
      <c r="C208" s="1069"/>
      <c r="D208" s="1069"/>
      <c r="E208" s="1069"/>
      <c r="F208" s="1070"/>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2"/>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8"/>
      <c r="B209" s="1069"/>
      <c r="C209" s="1069"/>
      <c r="D209" s="1069"/>
      <c r="E209" s="1069"/>
      <c r="F209" s="1070"/>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2"/>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8"/>
      <c r="B210" s="1069"/>
      <c r="C210" s="1069"/>
      <c r="D210" s="1069"/>
      <c r="E210" s="1069"/>
      <c r="F210" s="1070"/>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2"/>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8"/>
      <c r="B211" s="1069"/>
      <c r="C211" s="1069"/>
      <c r="D211" s="1069"/>
      <c r="E211" s="1069"/>
      <c r="F211" s="1070"/>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2"/>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6"/>
    </row>
    <row r="215" spans="1:50" ht="24.75" customHeight="1" x14ac:dyDescent="0.15">
      <c r="A215" s="1068"/>
      <c r="B215" s="1069"/>
      <c r="C215" s="1069"/>
      <c r="D215" s="1069"/>
      <c r="E215" s="1069"/>
      <c r="F215" s="1070"/>
      <c r="G215" s="825" t="s">
        <v>17</v>
      </c>
      <c r="H215" s="685"/>
      <c r="I215" s="685"/>
      <c r="J215" s="685"/>
      <c r="K215" s="685"/>
      <c r="L215" s="684" t="s">
        <v>18</v>
      </c>
      <c r="M215" s="685"/>
      <c r="N215" s="685"/>
      <c r="O215" s="685"/>
      <c r="P215" s="685"/>
      <c r="Q215" s="685"/>
      <c r="R215" s="685"/>
      <c r="S215" s="685"/>
      <c r="T215" s="685"/>
      <c r="U215" s="685"/>
      <c r="V215" s="685"/>
      <c r="W215" s="685"/>
      <c r="X215" s="686"/>
      <c r="Y215" s="666" t="s">
        <v>19</v>
      </c>
      <c r="Z215" s="667"/>
      <c r="AA215" s="667"/>
      <c r="AB215" s="811"/>
      <c r="AC215" s="825" t="s">
        <v>17</v>
      </c>
      <c r="AD215" s="685"/>
      <c r="AE215" s="685"/>
      <c r="AF215" s="685"/>
      <c r="AG215" s="685"/>
      <c r="AH215" s="684" t="s">
        <v>18</v>
      </c>
      <c r="AI215" s="685"/>
      <c r="AJ215" s="685"/>
      <c r="AK215" s="685"/>
      <c r="AL215" s="685"/>
      <c r="AM215" s="685"/>
      <c r="AN215" s="685"/>
      <c r="AO215" s="685"/>
      <c r="AP215" s="685"/>
      <c r="AQ215" s="685"/>
      <c r="AR215" s="685"/>
      <c r="AS215" s="685"/>
      <c r="AT215" s="686"/>
      <c r="AU215" s="666" t="s">
        <v>19</v>
      </c>
      <c r="AV215" s="667"/>
      <c r="AW215" s="667"/>
      <c r="AX215" s="668"/>
    </row>
    <row r="216" spans="1:50" ht="24.75" customHeight="1" x14ac:dyDescent="0.15">
      <c r="A216" s="1068"/>
      <c r="B216" s="1069"/>
      <c r="C216" s="1069"/>
      <c r="D216" s="1069"/>
      <c r="E216" s="1069"/>
      <c r="F216" s="1070"/>
      <c r="G216" s="687"/>
      <c r="H216" s="688"/>
      <c r="I216" s="688"/>
      <c r="J216" s="688"/>
      <c r="K216" s="689"/>
      <c r="L216" s="681"/>
      <c r="M216" s="682"/>
      <c r="N216" s="682"/>
      <c r="O216" s="682"/>
      <c r="P216" s="682"/>
      <c r="Q216" s="682"/>
      <c r="R216" s="682"/>
      <c r="S216" s="682"/>
      <c r="T216" s="682"/>
      <c r="U216" s="682"/>
      <c r="V216" s="682"/>
      <c r="W216" s="682"/>
      <c r="X216" s="683"/>
      <c r="Y216" s="393"/>
      <c r="Z216" s="394"/>
      <c r="AA216" s="394"/>
      <c r="AB216" s="818"/>
      <c r="AC216" s="687"/>
      <c r="AD216" s="688"/>
      <c r="AE216" s="688"/>
      <c r="AF216" s="688"/>
      <c r="AG216" s="689"/>
      <c r="AH216" s="681"/>
      <c r="AI216" s="682"/>
      <c r="AJ216" s="682"/>
      <c r="AK216" s="682"/>
      <c r="AL216" s="682"/>
      <c r="AM216" s="682"/>
      <c r="AN216" s="682"/>
      <c r="AO216" s="682"/>
      <c r="AP216" s="682"/>
      <c r="AQ216" s="682"/>
      <c r="AR216" s="682"/>
      <c r="AS216" s="682"/>
      <c r="AT216" s="683"/>
      <c r="AU216" s="393"/>
      <c r="AV216" s="394"/>
      <c r="AW216" s="394"/>
      <c r="AX216" s="395"/>
    </row>
    <row r="217" spans="1:50" ht="24.75" customHeight="1" x14ac:dyDescent="0.15">
      <c r="A217" s="1068"/>
      <c r="B217" s="1069"/>
      <c r="C217" s="1069"/>
      <c r="D217" s="1069"/>
      <c r="E217" s="1069"/>
      <c r="F217" s="1070"/>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2"/>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8"/>
      <c r="B218" s="1069"/>
      <c r="C218" s="1069"/>
      <c r="D218" s="1069"/>
      <c r="E218" s="1069"/>
      <c r="F218" s="1070"/>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2"/>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8"/>
      <c r="B219" s="1069"/>
      <c r="C219" s="1069"/>
      <c r="D219" s="1069"/>
      <c r="E219" s="1069"/>
      <c r="F219" s="1070"/>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2"/>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8"/>
      <c r="B220" s="1069"/>
      <c r="C220" s="1069"/>
      <c r="D220" s="1069"/>
      <c r="E220" s="1069"/>
      <c r="F220" s="1070"/>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2"/>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8"/>
      <c r="B221" s="1069"/>
      <c r="C221" s="1069"/>
      <c r="D221" s="1069"/>
      <c r="E221" s="1069"/>
      <c r="F221" s="1070"/>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2"/>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8"/>
      <c r="B222" s="1069"/>
      <c r="C222" s="1069"/>
      <c r="D222" s="1069"/>
      <c r="E222" s="1069"/>
      <c r="F222" s="1070"/>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2"/>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8"/>
      <c r="B223" s="1069"/>
      <c r="C223" s="1069"/>
      <c r="D223" s="1069"/>
      <c r="E223" s="1069"/>
      <c r="F223" s="1070"/>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2"/>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8"/>
      <c r="B224" s="1069"/>
      <c r="C224" s="1069"/>
      <c r="D224" s="1069"/>
      <c r="E224" s="1069"/>
      <c r="F224" s="1070"/>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2"/>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8"/>
      <c r="B225" s="1069"/>
      <c r="C225" s="1069"/>
      <c r="D225" s="1069"/>
      <c r="E225" s="1069"/>
      <c r="F225" s="1070"/>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2"/>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8"/>
      <c r="B226" s="1069"/>
      <c r="C226" s="1069"/>
      <c r="D226" s="1069"/>
      <c r="E226" s="1069"/>
      <c r="F226" s="107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8"/>
      <c r="B227" s="1069"/>
      <c r="C227" s="1069"/>
      <c r="D227" s="1069"/>
      <c r="E227" s="1069"/>
      <c r="F227" s="1070"/>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6"/>
    </row>
    <row r="228" spans="1:50" ht="25.5" customHeight="1" x14ac:dyDescent="0.15">
      <c r="A228" s="1068"/>
      <c r="B228" s="1069"/>
      <c r="C228" s="1069"/>
      <c r="D228" s="1069"/>
      <c r="E228" s="1069"/>
      <c r="F228" s="1070"/>
      <c r="G228" s="825" t="s">
        <v>17</v>
      </c>
      <c r="H228" s="685"/>
      <c r="I228" s="685"/>
      <c r="J228" s="685"/>
      <c r="K228" s="685"/>
      <c r="L228" s="684" t="s">
        <v>18</v>
      </c>
      <c r="M228" s="685"/>
      <c r="N228" s="685"/>
      <c r="O228" s="685"/>
      <c r="P228" s="685"/>
      <c r="Q228" s="685"/>
      <c r="R228" s="685"/>
      <c r="S228" s="685"/>
      <c r="T228" s="685"/>
      <c r="U228" s="685"/>
      <c r="V228" s="685"/>
      <c r="W228" s="685"/>
      <c r="X228" s="686"/>
      <c r="Y228" s="666" t="s">
        <v>19</v>
      </c>
      <c r="Z228" s="667"/>
      <c r="AA228" s="667"/>
      <c r="AB228" s="811"/>
      <c r="AC228" s="825" t="s">
        <v>17</v>
      </c>
      <c r="AD228" s="685"/>
      <c r="AE228" s="685"/>
      <c r="AF228" s="685"/>
      <c r="AG228" s="685"/>
      <c r="AH228" s="684" t="s">
        <v>18</v>
      </c>
      <c r="AI228" s="685"/>
      <c r="AJ228" s="685"/>
      <c r="AK228" s="685"/>
      <c r="AL228" s="685"/>
      <c r="AM228" s="685"/>
      <c r="AN228" s="685"/>
      <c r="AO228" s="685"/>
      <c r="AP228" s="685"/>
      <c r="AQ228" s="685"/>
      <c r="AR228" s="685"/>
      <c r="AS228" s="685"/>
      <c r="AT228" s="686"/>
      <c r="AU228" s="666" t="s">
        <v>19</v>
      </c>
      <c r="AV228" s="667"/>
      <c r="AW228" s="667"/>
      <c r="AX228" s="668"/>
    </row>
    <row r="229" spans="1:50" ht="24.75" customHeight="1" x14ac:dyDescent="0.15">
      <c r="A229" s="1068"/>
      <c r="B229" s="1069"/>
      <c r="C229" s="1069"/>
      <c r="D229" s="1069"/>
      <c r="E229" s="1069"/>
      <c r="F229" s="1070"/>
      <c r="G229" s="687"/>
      <c r="H229" s="688"/>
      <c r="I229" s="688"/>
      <c r="J229" s="688"/>
      <c r="K229" s="689"/>
      <c r="L229" s="681"/>
      <c r="M229" s="682"/>
      <c r="N229" s="682"/>
      <c r="O229" s="682"/>
      <c r="P229" s="682"/>
      <c r="Q229" s="682"/>
      <c r="R229" s="682"/>
      <c r="S229" s="682"/>
      <c r="T229" s="682"/>
      <c r="U229" s="682"/>
      <c r="V229" s="682"/>
      <c r="W229" s="682"/>
      <c r="X229" s="683"/>
      <c r="Y229" s="393"/>
      <c r="Z229" s="394"/>
      <c r="AA229" s="394"/>
      <c r="AB229" s="818"/>
      <c r="AC229" s="687"/>
      <c r="AD229" s="688"/>
      <c r="AE229" s="688"/>
      <c r="AF229" s="688"/>
      <c r="AG229" s="689"/>
      <c r="AH229" s="681"/>
      <c r="AI229" s="682"/>
      <c r="AJ229" s="682"/>
      <c r="AK229" s="682"/>
      <c r="AL229" s="682"/>
      <c r="AM229" s="682"/>
      <c r="AN229" s="682"/>
      <c r="AO229" s="682"/>
      <c r="AP229" s="682"/>
      <c r="AQ229" s="682"/>
      <c r="AR229" s="682"/>
      <c r="AS229" s="682"/>
      <c r="AT229" s="683"/>
      <c r="AU229" s="393"/>
      <c r="AV229" s="394"/>
      <c r="AW229" s="394"/>
      <c r="AX229" s="395"/>
    </row>
    <row r="230" spans="1:50" ht="24.75" customHeight="1" x14ac:dyDescent="0.15">
      <c r="A230" s="1068"/>
      <c r="B230" s="1069"/>
      <c r="C230" s="1069"/>
      <c r="D230" s="1069"/>
      <c r="E230" s="1069"/>
      <c r="F230" s="1070"/>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2"/>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8"/>
      <c r="B231" s="1069"/>
      <c r="C231" s="1069"/>
      <c r="D231" s="1069"/>
      <c r="E231" s="1069"/>
      <c r="F231" s="1070"/>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2"/>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8"/>
      <c r="B232" s="1069"/>
      <c r="C232" s="1069"/>
      <c r="D232" s="1069"/>
      <c r="E232" s="1069"/>
      <c r="F232" s="1070"/>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2"/>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8"/>
      <c r="B233" s="1069"/>
      <c r="C233" s="1069"/>
      <c r="D233" s="1069"/>
      <c r="E233" s="1069"/>
      <c r="F233" s="1070"/>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2"/>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8"/>
      <c r="B234" s="1069"/>
      <c r="C234" s="1069"/>
      <c r="D234" s="1069"/>
      <c r="E234" s="1069"/>
      <c r="F234" s="1070"/>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2"/>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8"/>
      <c r="B235" s="1069"/>
      <c r="C235" s="1069"/>
      <c r="D235" s="1069"/>
      <c r="E235" s="1069"/>
      <c r="F235" s="1070"/>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2"/>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8"/>
      <c r="B236" s="1069"/>
      <c r="C236" s="1069"/>
      <c r="D236" s="1069"/>
      <c r="E236" s="1069"/>
      <c r="F236" s="1070"/>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2"/>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8"/>
      <c r="B237" s="1069"/>
      <c r="C237" s="1069"/>
      <c r="D237" s="1069"/>
      <c r="E237" s="1069"/>
      <c r="F237" s="1070"/>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2"/>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8"/>
      <c r="B238" s="1069"/>
      <c r="C238" s="1069"/>
      <c r="D238" s="1069"/>
      <c r="E238" s="1069"/>
      <c r="F238" s="1070"/>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2"/>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8"/>
      <c r="B239" s="1069"/>
      <c r="C239" s="1069"/>
      <c r="D239" s="1069"/>
      <c r="E239" s="1069"/>
      <c r="F239" s="107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8"/>
      <c r="B240" s="1069"/>
      <c r="C240" s="1069"/>
      <c r="D240" s="1069"/>
      <c r="E240" s="1069"/>
      <c r="F240" s="1070"/>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6"/>
    </row>
    <row r="241" spans="1:50" ht="24.75" customHeight="1" x14ac:dyDescent="0.15">
      <c r="A241" s="1068"/>
      <c r="B241" s="1069"/>
      <c r="C241" s="1069"/>
      <c r="D241" s="1069"/>
      <c r="E241" s="1069"/>
      <c r="F241" s="1070"/>
      <c r="G241" s="825" t="s">
        <v>17</v>
      </c>
      <c r="H241" s="685"/>
      <c r="I241" s="685"/>
      <c r="J241" s="685"/>
      <c r="K241" s="685"/>
      <c r="L241" s="684" t="s">
        <v>18</v>
      </c>
      <c r="M241" s="685"/>
      <c r="N241" s="685"/>
      <c r="O241" s="685"/>
      <c r="P241" s="685"/>
      <c r="Q241" s="685"/>
      <c r="R241" s="685"/>
      <c r="S241" s="685"/>
      <c r="T241" s="685"/>
      <c r="U241" s="685"/>
      <c r="V241" s="685"/>
      <c r="W241" s="685"/>
      <c r="X241" s="686"/>
      <c r="Y241" s="666" t="s">
        <v>19</v>
      </c>
      <c r="Z241" s="667"/>
      <c r="AA241" s="667"/>
      <c r="AB241" s="811"/>
      <c r="AC241" s="825" t="s">
        <v>17</v>
      </c>
      <c r="AD241" s="685"/>
      <c r="AE241" s="685"/>
      <c r="AF241" s="685"/>
      <c r="AG241" s="685"/>
      <c r="AH241" s="684" t="s">
        <v>18</v>
      </c>
      <c r="AI241" s="685"/>
      <c r="AJ241" s="685"/>
      <c r="AK241" s="685"/>
      <c r="AL241" s="685"/>
      <c r="AM241" s="685"/>
      <c r="AN241" s="685"/>
      <c r="AO241" s="685"/>
      <c r="AP241" s="685"/>
      <c r="AQ241" s="685"/>
      <c r="AR241" s="685"/>
      <c r="AS241" s="685"/>
      <c r="AT241" s="686"/>
      <c r="AU241" s="666" t="s">
        <v>19</v>
      </c>
      <c r="AV241" s="667"/>
      <c r="AW241" s="667"/>
      <c r="AX241" s="668"/>
    </row>
    <row r="242" spans="1:50" ht="24.75" customHeight="1" x14ac:dyDescent="0.15">
      <c r="A242" s="1068"/>
      <c r="B242" s="1069"/>
      <c r="C242" s="1069"/>
      <c r="D242" s="1069"/>
      <c r="E242" s="1069"/>
      <c r="F242" s="1070"/>
      <c r="G242" s="687"/>
      <c r="H242" s="688"/>
      <c r="I242" s="688"/>
      <c r="J242" s="688"/>
      <c r="K242" s="689"/>
      <c r="L242" s="681"/>
      <c r="M242" s="682"/>
      <c r="N242" s="682"/>
      <c r="O242" s="682"/>
      <c r="P242" s="682"/>
      <c r="Q242" s="682"/>
      <c r="R242" s="682"/>
      <c r="S242" s="682"/>
      <c r="T242" s="682"/>
      <c r="U242" s="682"/>
      <c r="V242" s="682"/>
      <c r="W242" s="682"/>
      <c r="X242" s="683"/>
      <c r="Y242" s="393"/>
      <c r="Z242" s="394"/>
      <c r="AA242" s="394"/>
      <c r="AB242" s="818"/>
      <c r="AC242" s="687"/>
      <c r="AD242" s="688"/>
      <c r="AE242" s="688"/>
      <c r="AF242" s="688"/>
      <c r="AG242" s="689"/>
      <c r="AH242" s="681"/>
      <c r="AI242" s="682"/>
      <c r="AJ242" s="682"/>
      <c r="AK242" s="682"/>
      <c r="AL242" s="682"/>
      <c r="AM242" s="682"/>
      <c r="AN242" s="682"/>
      <c r="AO242" s="682"/>
      <c r="AP242" s="682"/>
      <c r="AQ242" s="682"/>
      <c r="AR242" s="682"/>
      <c r="AS242" s="682"/>
      <c r="AT242" s="683"/>
      <c r="AU242" s="393"/>
      <c r="AV242" s="394"/>
      <c r="AW242" s="394"/>
      <c r="AX242" s="395"/>
    </row>
    <row r="243" spans="1:50" ht="24.75" customHeight="1" x14ac:dyDescent="0.15">
      <c r="A243" s="1068"/>
      <c r="B243" s="1069"/>
      <c r="C243" s="1069"/>
      <c r="D243" s="1069"/>
      <c r="E243" s="1069"/>
      <c r="F243" s="1070"/>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2"/>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8"/>
      <c r="B244" s="1069"/>
      <c r="C244" s="1069"/>
      <c r="D244" s="1069"/>
      <c r="E244" s="1069"/>
      <c r="F244" s="1070"/>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2"/>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8"/>
      <c r="B245" s="1069"/>
      <c r="C245" s="1069"/>
      <c r="D245" s="1069"/>
      <c r="E245" s="1069"/>
      <c r="F245" s="1070"/>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2"/>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8"/>
      <c r="B246" s="1069"/>
      <c r="C246" s="1069"/>
      <c r="D246" s="1069"/>
      <c r="E246" s="1069"/>
      <c r="F246" s="1070"/>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2"/>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8"/>
      <c r="B247" s="1069"/>
      <c r="C247" s="1069"/>
      <c r="D247" s="1069"/>
      <c r="E247" s="1069"/>
      <c r="F247" s="1070"/>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2"/>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8"/>
      <c r="B248" s="1069"/>
      <c r="C248" s="1069"/>
      <c r="D248" s="1069"/>
      <c r="E248" s="1069"/>
      <c r="F248" s="1070"/>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2"/>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8"/>
      <c r="B249" s="1069"/>
      <c r="C249" s="1069"/>
      <c r="D249" s="1069"/>
      <c r="E249" s="1069"/>
      <c r="F249" s="1070"/>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2"/>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8"/>
      <c r="B250" s="1069"/>
      <c r="C250" s="1069"/>
      <c r="D250" s="1069"/>
      <c r="E250" s="1069"/>
      <c r="F250" s="1070"/>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2"/>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8"/>
      <c r="B251" s="1069"/>
      <c r="C251" s="1069"/>
      <c r="D251" s="1069"/>
      <c r="E251" s="1069"/>
      <c r="F251" s="1070"/>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2"/>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8"/>
      <c r="B252" s="1069"/>
      <c r="C252" s="1069"/>
      <c r="D252" s="1069"/>
      <c r="E252" s="1069"/>
      <c r="F252" s="107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8"/>
      <c r="B253" s="1069"/>
      <c r="C253" s="1069"/>
      <c r="D253" s="1069"/>
      <c r="E253" s="1069"/>
      <c r="F253" s="1070"/>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6"/>
    </row>
    <row r="254" spans="1:50" ht="24.75" customHeight="1" x14ac:dyDescent="0.15">
      <c r="A254" s="1068"/>
      <c r="B254" s="1069"/>
      <c r="C254" s="1069"/>
      <c r="D254" s="1069"/>
      <c r="E254" s="1069"/>
      <c r="F254" s="1070"/>
      <c r="G254" s="825" t="s">
        <v>17</v>
      </c>
      <c r="H254" s="685"/>
      <c r="I254" s="685"/>
      <c r="J254" s="685"/>
      <c r="K254" s="685"/>
      <c r="L254" s="684" t="s">
        <v>18</v>
      </c>
      <c r="M254" s="685"/>
      <c r="N254" s="685"/>
      <c r="O254" s="685"/>
      <c r="P254" s="685"/>
      <c r="Q254" s="685"/>
      <c r="R254" s="685"/>
      <c r="S254" s="685"/>
      <c r="T254" s="685"/>
      <c r="U254" s="685"/>
      <c r="V254" s="685"/>
      <c r="W254" s="685"/>
      <c r="X254" s="686"/>
      <c r="Y254" s="666" t="s">
        <v>19</v>
      </c>
      <c r="Z254" s="667"/>
      <c r="AA254" s="667"/>
      <c r="AB254" s="811"/>
      <c r="AC254" s="825" t="s">
        <v>17</v>
      </c>
      <c r="AD254" s="685"/>
      <c r="AE254" s="685"/>
      <c r="AF254" s="685"/>
      <c r="AG254" s="685"/>
      <c r="AH254" s="684" t="s">
        <v>18</v>
      </c>
      <c r="AI254" s="685"/>
      <c r="AJ254" s="685"/>
      <c r="AK254" s="685"/>
      <c r="AL254" s="685"/>
      <c r="AM254" s="685"/>
      <c r="AN254" s="685"/>
      <c r="AO254" s="685"/>
      <c r="AP254" s="685"/>
      <c r="AQ254" s="685"/>
      <c r="AR254" s="685"/>
      <c r="AS254" s="685"/>
      <c r="AT254" s="686"/>
      <c r="AU254" s="666" t="s">
        <v>19</v>
      </c>
      <c r="AV254" s="667"/>
      <c r="AW254" s="667"/>
      <c r="AX254" s="668"/>
    </row>
    <row r="255" spans="1:50" ht="24.75" customHeight="1" x14ac:dyDescent="0.15">
      <c r="A255" s="1068"/>
      <c r="B255" s="1069"/>
      <c r="C255" s="1069"/>
      <c r="D255" s="1069"/>
      <c r="E255" s="1069"/>
      <c r="F255" s="1070"/>
      <c r="G255" s="687"/>
      <c r="H255" s="688"/>
      <c r="I255" s="688"/>
      <c r="J255" s="688"/>
      <c r="K255" s="689"/>
      <c r="L255" s="681"/>
      <c r="M255" s="682"/>
      <c r="N255" s="682"/>
      <c r="O255" s="682"/>
      <c r="P255" s="682"/>
      <c r="Q255" s="682"/>
      <c r="R255" s="682"/>
      <c r="S255" s="682"/>
      <c r="T255" s="682"/>
      <c r="U255" s="682"/>
      <c r="V255" s="682"/>
      <c r="W255" s="682"/>
      <c r="X255" s="683"/>
      <c r="Y255" s="393"/>
      <c r="Z255" s="394"/>
      <c r="AA255" s="394"/>
      <c r="AB255" s="818"/>
      <c r="AC255" s="687"/>
      <c r="AD255" s="688"/>
      <c r="AE255" s="688"/>
      <c r="AF255" s="688"/>
      <c r="AG255" s="689"/>
      <c r="AH255" s="681"/>
      <c r="AI255" s="682"/>
      <c r="AJ255" s="682"/>
      <c r="AK255" s="682"/>
      <c r="AL255" s="682"/>
      <c r="AM255" s="682"/>
      <c r="AN255" s="682"/>
      <c r="AO255" s="682"/>
      <c r="AP255" s="682"/>
      <c r="AQ255" s="682"/>
      <c r="AR255" s="682"/>
      <c r="AS255" s="682"/>
      <c r="AT255" s="683"/>
      <c r="AU255" s="393"/>
      <c r="AV255" s="394"/>
      <c r="AW255" s="394"/>
      <c r="AX255" s="395"/>
    </row>
    <row r="256" spans="1:50" ht="24.75" customHeight="1" x14ac:dyDescent="0.15">
      <c r="A256" s="1068"/>
      <c r="B256" s="1069"/>
      <c r="C256" s="1069"/>
      <c r="D256" s="1069"/>
      <c r="E256" s="1069"/>
      <c r="F256" s="1070"/>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2"/>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8"/>
      <c r="B257" s="1069"/>
      <c r="C257" s="1069"/>
      <c r="D257" s="1069"/>
      <c r="E257" s="1069"/>
      <c r="F257" s="1070"/>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2"/>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8"/>
      <c r="B258" s="1069"/>
      <c r="C258" s="1069"/>
      <c r="D258" s="1069"/>
      <c r="E258" s="1069"/>
      <c r="F258" s="1070"/>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2"/>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8"/>
      <c r="B259" s="1069"/>
      <c r="C259" s="1069"/>
      <c r="D259" s="1069"/>
      <c r="E259" s="1069"/>
      <c r="F259" s="1070"/>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2"/>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8"/>
      <c r="B260" s="1069"/>
      <c r="C260" s="1069"/>
      <c r="D260" s="1069"/>
      <c r="E260" s="1069"/>
      <c r="F260" s="1070"/>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2"/>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8"/>
      <c r="B261" s="1069"/>
      <c r="C261" s="1069"/>
      <c r="D261" s="1069"/>
      <c r="E261" s="1069"/>
      <c r="F261" s="1070"/>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2"/>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8"/>
      <c r="B262" s="1069"/>
      <c r="C262" s="1069"/>
      <c r="D262" s="1069"/>
      <c r="E262" s="1069"/>
      <c r="F262" s="1070"/>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2"/>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8"/>
      <c r="B263" s="1069"/>
      <c r="C263" s="1069"/>
      <c r="D263" s="1069"/>
      <c r="E263" s="1069"/>
      <c r="F263" s="1070"/>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2"/>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8"/>
      <c r="B264" s="1069"/>
      <c r="C264" s="1069"/>
      <c r="D264" s="1069"/>
      <c r="E264" s="1069"/>
      <c r="F264" s="1070"/>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2"/>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2" t="s">
        <v>432</v>
      </c>
      <c r="K3" s="364"/>
      <c r="L3" s="364"/>
      <c r="M3" s="364"/>
      <c r="N3" s="364"/>
      <c r="O3" s="364"/>
      <c r="P3" s="365" t="s">
        <v>27</v>
      </c>
      <c r="Q3" s="365"/>
      <c r="R3" s="365"/>
      <c r="S3" s="365"/>
      <c r="T3" s="365"/>
      <c r="U3" s="365"/>
      <c r="V3" s="365"/>
      <c r="W3" s="365"/>
      <c r="X3" s="365"/>
      <c r="Y3" s="366" t="s">
        <v>496</v>
      </c>
      <c r="Z3" s="367"/>
      <c r="AA3" s="367"/>
      <c r="AB3" s="367"/>
      <c r="AC3" s="142" t="s">
        <v>479</v>
      </c>
      <c r="AD3" s="142"/>
      <c r="AE3" s="142"/>
      <c r="AF3" s="142"/>
      <c r="AG3" s="142"/>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79">
        <v>1</v>
      </c>
      <c r="B4" s="107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9">
        <v>2</v>
      </c>
      <c r="B5" s="107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9">
        <v>3</v>
      </c>
      <c r="B6" s="107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9">
        <v>4</v>
      </c>
      <c r="B7" s="107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9">
        <v>5</v>
      </c>
      <c r="B8" s="107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9">
        <v>6</v>
      </c>
      <c r="B9" s="107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9">
        <v>7</v>
      </c>
      <c r="B10" s="107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9">
        <v>8</v>
      </c>
      <c r="B11" s="107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9">
        <v>9</v>
      </c>
      <c r="B12" s="107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9">
        <v>10</v>
      </c>
      <c r="B13" s="107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9">
        <v>11</v>
      </c>
      <c r="B14" s="107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9">
        <v>12</v>
      </c>
      <c r="B15" s="107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9">
        <v>13</v>
      </c>
      <c r="B16" s="107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9">
        <v>14</v>
      </c>
      <c r="B17" s="107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9">
        <v>15</v>
      </c>
      <c r="B18" s="107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9">
        <v>16</v>
      </c>
      <c r="B19" s="107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9">
        <v>17</v>
      </c>
      <c r="B20" s="107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9">
        <v>18</v>
      </c>
      <c r="B21" s="107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9">
        <v>19</v>
      </c>
      <c r="B22" s="107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9">
        <v>20</v>
      </c>
      <c r="B23" s="107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9">
        <v>21</v>
      </c>
      <c r="B24" s="107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9">
        <v>22</v>
      </c>
      <c r="B25" s="107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9">
        <v>23</v>
      </c>
      <c r="B26" s="107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9">
        <v>24</v>
      </c>
      <c r="B27" s="107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9">
        <v>25</v>
      </c>
      <c r="B28" s="107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9">
        <v>26</v>
      </c>
      <c r="B29" s="107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9">
        <v>27</v>
      </c>
      <c r="B30" s="107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9">
        <v>28</v>
      </c>
      <c r="B31" s="107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9">
        <v>29</v>
      </c>
      <c r="B32" s="107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9">
        <v>30</v>
      </c>
      <c r="B33" s="107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2" t="s">
        <v>432</v>
      </c>
      <c r="K36" s="364"/>
      <c r="L36" s="364"/>
      <c r="M36" s="364"/>
      <c r="N36" s="364"/>
      <c r="O36" s="364"/>
      <c r="P36" s="365" t="s">
        <v>27</v>
      </c>
      <c r="Q36" s="365"/>
      <c r="R36" s="365"/>
      <c r="S36" s="365"/>
      <c r="T36" s="365"/>
      <c r="U36" s="365"/>
      <c r="V36" s="365"/>
      <c r="W36" s="365"/>
      <c r="X36" s="365"/>
      <c r="Y36" s="366" t="s">
        <v>496</v>
      </c>
      <c r="Z36" s="367"/>
      <c r="AA36" s="367"/>
      <c r="AB36" s="367"/>
      <c r="AC36" s="142" t="s">
        <v>479</v>
      </c>
      <c r="AD36" s="142"/>
      <c r="AE36" s="142"/>
      <c r="AF36" s="142"/>
      <c r="AG36" s="142"/>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79">
        <v>1</v>
      </c>
      <c r="B37" s="107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9">
        <v>2</v>
      </c>
      <c r="B38" s="107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9">
        <v>3</v>
      </c>
      <c r="B39" s="107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9">
        <v>4</v>
      </c>
      <c r="B40" s="107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9">
        <v>5</v>
      </c>
      <c r="B41" s="107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9">
        <v>6</v>
      </c>
      <c r="B42" s="107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9">
        <v>7</v>
      </c>
      <c r="B43" s="107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9">
        <v>8</v>
      </c>
      <c r="B44" s="107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9">
        <v>9</v>
      </c>
      <c r="B45" s="107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9">
        <v>10</v>
      </c>
      <c r="B46" s="107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9">
        <v>11</v>
      </c>
      <c r="B47" s="107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9">
        <v>12</v>
      </c>
      <c r="B48" s="107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9">
        <v>13</v>
      </c>
      <c r="B49" s="107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9">
        <v>14</v>
      </c>
      <c r="B50" s="107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9">
        <v>15</v>
      </c>
      <c r="B51" s="107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9">
        <v>16</v>
      </c>
      <c r="B52" s="107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9">
        <v>17</v>
      </c>
      <c r="B53" s="107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9">
        <v>18</v>
      </c>
      <c r="B54" s="107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9">
        <v>19</v>
      </c>
      <c r="B55" s="107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9">
        <v>20</v>
      </c>
      <c r="B56" s="107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9">
        <v>21</v>
      </c>
      <c r="B57" s="107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9">
        <v>22</v>
      </c>
      <c r="B58" s="107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9">
        <v>23</v>
      </c>
      <c r="B59" s="107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9">
        <v>24</v>
      </c>
      <c r="B60" s="107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9">
        <v>25</v>
      </c>
      <c r="B61" s="107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9">
        <v>26</v>
      </c>
      <c r="B62" s="107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9">
        <v>27</v>
      </c>
      <c r="B63" s="107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9">
        <v>28</v>
      </c>
      <c r="B64" s="107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9">
        <v>29</v>
      </c>
      <c r="B65" s="107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9">
        <v>30</v>
      </c>
      <c r="B66" s="107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2" t="s">
        <v>432</v>
      </c>
      <c r="K69" s="364"/>
      <c r="L69" s="364"/>
      <c r="M69" s="364"/>
      <c r="N69" s="364"/>
      <c r="O69" s="364"/>
      <c r="P69" s="365" t="s">
        <v>27</v>
      </c>
      <c r="Q69" s="365"/>
      <c r="R69" s="365"/>
      <c r="S69" s="365"/>
      <c r="T69" s="365"/>
      <c r="U69" s="365"/>
      <c r="V69" s="365"/>
      <c r="W69" s="365"/>
      <c r="X69" s="365"/>
      <c r="Y69" s="366" t="s">
        <v>496</v>
      </c>
      <c r="Z69" s="367"/>
      <c r="AA69" s="367"/>
      <c r="AB69" s="367"/>
      <c r="AC69" s="142" t="s">
        <v>479</v>
      </c>
      <c r="AD69" s="142"/>
      <c r="AE69" s="142"/>
      <c r="AF69" s="142"/>
      <c r="AG69" s="142"/>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79">
        <v>1</v>
      </c>
      <c r="B70" s="107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9">
        <v>2</v>
      </c>
      <c r="B71" s="107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9">
        <v>3</v>
      </c>
      <c r="B72" s="107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9">
        <v>4</v>
      </c>
      <c r="B73" s="107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9">
        <v>5</v>
      </c>
      <c r="B74" s="107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9">
        <v>6</v>
      </c>
      <c r="B75" s="107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9">
        <v>7</v>
      </c>
      <c r="B76" s="107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9">
        <v>8</v>
      </c>
      <c r="B77" s="107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9">
        <v>9</v>
      </c>
      <c r="B78" s="107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9">
        <v>10</v>
      </c>
      <c r="B79" s="107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9">
        <v>11</v>
      </c>
      <c r="B80" s="107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9">
        <v>12</v>
      </c>
      <c r="B81" s="107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9">
        <v>13</v>
      </c>
      <c r="B82" s="107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9">
        <v>14</v>
      </c>
      <c r="B83" s="107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9">
        <v>15</v>
      </c>
      <c r="B84" s="107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9">
        <v>16</v>
      </c>
      <c r="B85" s="107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9">
        <v>17</v>
      </c>
      <c r="B86" s="107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9">
        <v>18</v>
      </c>
      <c r="B87" s="107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9">
        <v>19</v>
      </c>
      <c r="B88" s="107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9">
        <v>20</v>
      </c>
      <c r="B89" s="107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9">
        <v>21</v>
      </c>
      <c r="B90" s="107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9">
        <v>22</v>
      </c>
      <c r="B91" s="107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9">
        <v>23</v>
      </c>
      <c r="B92" s="107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9">
        <v>24</v>
      </c>
      <c r="B93" s="107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9">
        <v>25</v>
      </c>
      <c r="B94" s="107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9">
        <v>26</v>
      </c>
      <c r="B95" s="107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9">
        <v>27</v>
      </c>
      <c r="B96" s="107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9">
        <v>28</v>
      </c>
      <c r="B97" s="107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9">
        <v>29</v>
      </c>
      <c r="B98" s="107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9">
        <v>30</v>
      </c>
      <c r="B99" s="107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2"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42" t="s">
        <v>479</v>
      </c>
      <c r="AD102" s="142"/>
      <c r="AE102" s="142"/>
      <c r="AF102" s="142"/>
      <c r="AG102" s="142"/>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79">
        <v>1</v>
      </c>
      <c r="B103" s="107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9">
        <v>2</v>
      </c>
      <c r="B104" s="107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9">
        <v>3</v>
      </c>
      <c r="B105" s="107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9">
        <v>4</v>
      </c>
      <c r="B106" s="107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9">
        <v>5</v>
      </c>
      <c r="B107" s="107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9">
        <v>6</v>
      </c>
      <c r="B108" s="107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9">
        <v>7</v>
      </c>
      <c r="B109" s="107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9">
        <v>8</v>
      </c>
      <c r="B110" s="107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9">
        <v>9</v>
      </c>
      <c r="B111" s="107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9">
        <v>10</v>
      </c>
      <c r="B112" s="107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9">
        <v>11</v>
      </c>
      <c r="B113" s="107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9">
        <v>12</v>
      </c>
      <c r="B114" s="107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9">
        <v>13</v>
      </c>
      <c r="B115" s="107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9">
        <v>14</v>
      </c>
      <c r="B116" s="107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9">
        <v>15</v>
      </c>
      <c r="B117" s="107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9">
        <v>16</v>
      </c>
      <c r="B118" s="107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9">
        <v>17</v>
      </c>
      <c r="B119" s="107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9">
        <v>18</v>
      </c>
      <c r="B120" s="107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9">
        <v>19</v>
      </c>
      <c r="B121" s="107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9">
        <v>20</v>
      </c>
      <c r="B122" s="107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9">
        <v>21</v>
      </c>
      <c r="B123" s="107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9">
        <v>22</v>
      </c>
      <c r="B124" s="107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9">
        <v>23</v>
      </c>
      <c r="B125" s="107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9">
        <v>24</v>
      </c>
      <c r="B126" s="107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9">
        <v>25</v>
      </c>
      <c r="B127" s="107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9">
        <v>26</v>
      </c>
      <c r="B128" s="107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9">
        <v>27</v>
      </c>
      <c r="B129" s="107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9">
        <v>28</v>
      </c>
      <c r="B130" s="107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9">
        <v>29</v>
      </c>
      <c r="B131" s="107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9">
        <v>30</v>
      </c>
      <c r="B132" s="107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2"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42" t="s">
        <v>479</v>
      </c>
      <c r="AD135" s="142"/>
      <c r="AE135" s="142"/>
      <c r="AF135" s="142"/>
      <c r="AG135" s="142"/>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79">
        <v>1</v>
      </c>
      <c r="B136" s="107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9">
        <v>2</v>
      </c>
      <c r="B137" s="107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9">
        <v>3</v>
      </c>
      <c r="B138" s="107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9">
        <v>4</v>
      </c>
      <c r="B139" s="107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9">
        <v>5</v>
      </c>
      <c r="B140" s="107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9">
        <v>6</v>
      </c>
      <c r="B141" s="107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9">
        <v>7</v>
      </c>
      <c r="B142" s="107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9">
        <v>8</v>
      </c>
      <c r="B143" s="107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9">
        <v>9</v>
      </c>
      <c r="B144" s="107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9">
        <v>10</v>
      </c>
      <c r="B145" s="107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9">
        <v>11</v>
      </c>
      <c r="B146" s="107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9">
        <v>12</v>
      </c>
      <c r="B147" s="107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9">
        <v>13</v>
      </c>
      <c r="B148" s="107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9">
        <v>14</v>
      </c>
      <c r="B149" s="107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9">
        <v>15</v>
      </c>
      <c r="B150" s="107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9">
        <v>16</v>
      </c>
      <c r="B151" s="107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9">
        <v>17</v>
      </c>
      <c r="B152" s="107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9">
        <v>18</v>
      </c>
      <c r="B153" s="107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9">
        <v>19</v>
      </c>
      <c r="B154" s="107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9">
        <v>20</v>
      </c>
      <c r="B155" s="107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9">
        <v>21</v>
      </c>
      <c r="B156" s="107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9">
        <v>22</v>
      </c>
      <c r="B157" s="107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9">
        <v>23</v>
      </c>
      <c r="B158" s="107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9">
        <v>24</v>
      </c>
      <c r="B159" s="107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9">
        <v>25</v>
      </c>
      <c r="B160" s="107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9">
        <v>26</v>
      </c>
      <c r="B161" s="107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9">
        <v>27</v>
      </c>
      <c r="B162" s="107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9">
        <v>28</v>
      </c>
      <c r="B163" s="107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9">
        <v>29</v>
      </c>
      <c r="B164" s="107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9">
        <v>30</v>
      </c>
      <c r="B165" s="107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2"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42" t="s">
        <v>479</v>
      </c>
      <c r="AD168" s="142"/>
      <c r="AE168" s="142"/>
      <c r="AF168" s="142"/>
      <c r="AG168" s="142"/>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79">
        <v>1</v>
      </c>
      <c r="B169" s="107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9">
        <v>2</v>
      </c>
      <c r="B170" s="107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9">
        <v>3</v>
      </c>
      <c r="B171" s="107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9">
        <v>4</v>
      </c>
      <c r="B172" s="107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9">
        <v>5</v>
      </c>
      <c r="B173" s="107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9">
        <v>6</v>
      </c>
      <c r="B174" s="107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9">
        <v>7</v>
      </c>
      <c r="B175" s="107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9">
        <v>8</v>
      </c>
      <c r="B176" s="107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9">
        <v>9</v>
      </c>
      <c r="B177" s="107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9">
        <v>10</v>
      </c>
      <c r="B178" s="107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9">
        <v>11</v>
      </c>
      <c r="B179" s="107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9">
        <v>12</v>
      </c>
      <c r="B180" s="107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9">
        <v>13</v>
      </c>
      <c r="B181" s="107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9">
        <v>14</v>
      </c>
      <c r="B182" s="107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9">
        <v>15</v>
      </c>
      <c r="B183" s="107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9">
        <v>16</v>
      </c>
      <c r="B184" s="107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9">
        <v>17</v>
      </c>
      <c r="B185" s="107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9">
        <v>18</v>
      </c>
      <c r="B186" s="107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9">
        <v>19</v>
      </c>
      <c r="B187" s="107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9">
        <v>20</v>
      </c>
      <c r="B188" s="107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9">
        <v>21</v>
      </c>
      <c r="B189" s="107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9">
        <v>22</v>
      </c>
      <c r="B190" s="107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9">
        <v>23</v>
      </c>
      <c r="B191" s="107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9">
        <v>24</v>
      </c>
      <c r="B192" s="107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9">
        <v>25</v>
      </c>
      <c r="B193" s="107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9">
        <v>26</v>
      </c>
      <c r="B194" s="107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9">
        <v>27</v>
      </c>
      <c r="B195" s="107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9">
        <v>28</v>
      </c>
      <c r="B196" s="107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9">
        <v>29</v>
      </c>
      <c r="B197" s="107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9">
        <v>30</v>
      </c>
      <c r="B198" s="107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2"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42" t="s">
        <v>479</v>
      </c>
      <c r="AD201" s="142"/>
      <c r="AE201" s="142"/>
      <c r="AF201" s="142"/>
      <c r="AG201" s="142"/>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79">
        <v>1</v>
      </c>
      <c r="B202" s="107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9">
        <v>2</v>
      </c>
      <c r="B203" s="107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9">
        <v>3</v>
      </c>
      <c r="B204" s="107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9">
        <v>4</v>
      </c>
      <c r="B205" s="107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9">
        <v>5</v>
      </c>
      <c r="B206" s="107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9">
        <v>6</v>
      </c>
      <c r="B207" s="107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9">
        <v>7</v>
      </c>
      <c r="B208" s="107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9">
        <v>8</v>
      </c>
      <c r="B209" s="107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9">
        <v>9</v>
      </c>
      <c r="B210" s="107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9">
        <v>10</v>
      </c>
      <c r="B211" s="107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9">
        <v>11</v>
      </c>
      <c r="B212" s="107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9">
        <v>12</v>
      </c>
      <c r="B213" s="107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9">
        <v>13</v>
      </c>
      <c r="B214" s="107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9">
        <v>14</v>
      </c>
      <c r="B215" s="107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9">
        <v>15</v>
      </c>
      <c r="B216" s="107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9">
        <v>16</v>
      </c>
      <c r="B217" s="107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9">
        <v>17</v>
      </c>
      <c r="B218" s="107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9">
        <v>18</v>
      </c>
      <c r="B219" s="107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9">
        <v>19</v>
      </c>
      <c r="B220" s="107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9">
        <v>20</v>
      </c>
      <c r="B221" s="107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9">
        <v>21</v>
      </c>
      <c r="B222" s="107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9">
        <v>22</v>
      </c>
      <c r="B223" s="107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9">
        <v>23</v>
      </c>
      <c r="B224" s="107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9">
        <v>24</v>
      </c>
      <c r="B225" s="107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9">
        <v>25</v>
      </c>
      <c r="B226" s="107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9">
        <v>26</v>
      </c>
      <c r="B227" s="107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9">
        <v>27</v>
      </c>
      <c r="B228" s="107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9">
        <v>28</v>
      </c>
      <c r="B229" s="107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9">
        <v>29</v>
      </c>
      <c r="B230" s="107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9">
        <v>30</v>
      </c>
      <c r="B231" s="107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2"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42" t="s">
        <v>479</v>
      </c>
      <c r="AD234" s="142"/>
      <c r="AE234" s="142"/>
      <c r="AF234" s="142"/>
      <c r="AG234" s="142"/>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79">
        <v>1</v>
      </c>
      <c r="B235" s="107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9">
        <v>2</v>
      </c>
      <c r="B236" s="107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9">
        <v>3</v>
      </c>
      <c r="B237" s="107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9">
        <v>4</v>
      </c>
      <c r="B238" s="107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9">
        <v>5</v>
      </c>
      <c r="B239" s="107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9">
        <v>6</v>
      </c>
      <c r="B240" s="107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9">
        <v>7</v>
      </c>
      <c r="B241" s="107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9">
        <v>8</v>
      </c>
      <c r="B242" s="107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9">
        <v>9</v>
      </c>
      <c r="B243" s="107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9">
        <v>10</v>
      </c>
      <c r="B244" s="107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9">
        <v>11</v>
      </c>
      <c r="B245" s="107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9">
        <v>12</v>
      </c>
      <c r="B246" s="107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9">
        <v>13</v>
      </c>
      <c r="B247" s="107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9">
        <v>14</v>
      </c>
      <c r="B248" s="107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9">
        <v>15</v>
      </c>
      <c r="B249" s="107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9">
        <v>16</v>
      </c>
      <c r="B250" s="107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9">
        <v>17</v>
      </c>
      <c r="B251" s="107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9">
        <v>18</v>
      </c>
      <c r="B252" s="107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9">
        <v>19</v>
      </c>
      <c r="B253" s="107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9">
        <v>20</v>
      </c>
      <c r="B254" s="107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9">
        <v>21</v>
      </c>
      <c r="B255" s="107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9">
        <v>22</v>
      </c>
      <c r="B256" s="107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9">
        <v>23</v>
      </c>
      <c r="B257" s="107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9">
        <v>24</v>
      </c>
      <c r="B258" s="107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9">
        <v>25</v>
      </c>
      <c r="B259" s="107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9">
        <v>26</v>
      </c>
      <c r="B260" s="107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9">
        <v>27</v>
      </c>
      <c r="B261" s="107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9">
        <v>28</v>
      </c>
      <c r="B262" s="107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9">
        <v>29</v>
      </c>
      <c r="B263" s="107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9">
        <v>30</v>
      </c>
      <c r="B264" s="107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2"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42" t="s">
        <v>479</v>
      </c>
      <c r="AD267" s="142"/>
      <c r="AE267" s="142"/>
      <c r="AF267" s="142"/>
      <c r="AG267" s="142"/>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79">
        <v>1</v>
      </c>
      <c r="B268" s="107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9">
        <v>2</v>
      </c>
      <c r="B269" s="107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9">
        <v>3</v>
      </c>
      <c r="B270" s="107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9">
        <v>4</v>
      </c>
      <c r="B271" s="107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9">
        <v>5</v>
      </c>
      <c r="B272" s="107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9">
        <v>6</v>
      </c>
      <c r="B273" s="107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9">
        <v>7</v>
      </c>
      <c r="B274" s="107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9">
        <v>8</v>
      </c>
      <c r="B275" s="107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9">
        <v>9</v>
      </c>
      <c r="B276" s="107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9">
        <v>10</v>
      </c>
      <c r="B277" s="107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9">
        <v>11</v>
      </c>
      <c r="B278" s="107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9">
        <v>12</v>
      </c>
      <c r="B279" s="107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9">
        <v>13</v>
      </c>
      <c r="B280" s="107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9">
        <v>14</v>
      </c>
      <c r="B281" s="107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9">
        <v>15</v>
      </c>
      <c r="B282" s="107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9">
        <v>16</v>
      </c>
      <c r="B283" s="107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9">
        <v>17</v>
      </c>
      <c r="B284" s="107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9">
        <v>18</v>
      </c>
      <c r="B285" s="107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9">
        <v>19</v>
      </c>
      <c r="B286" s="107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9">
        <v>20</v>
      </c>
      <c r="B287" s="107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9">
        <v>21</v>
      </c>
      <c r="B288" s="107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9">
        <v>22</v>
      </c>
      <c r="B289" s="107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9">
        <v>23</v>
      </c>
      <c r="B290" s="107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9">
        <v>24</v>
      </c>
      <c r="B291" s="107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9">
        <v>25</v>
      </c>
      <c r="B292" s="107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9">
        <v>26</v>
      </c>
      <c r="B293" s="107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9">
        <v>27</v>
      </c>
      <c r="B294" s="107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9">
        <v>28</v>
      </c>
      <c r="B295" s="107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9">
        <v>29</v>
      </c>
      <c r="B296" s="107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9">
        <v>30</v>
      </c>
      <c r="B297" s="107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2"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42" t="s">
        <v>479</v>
      </c>
      <c r="AD300" s="142"/>
      <c r="AE300" s="142"/>
      <c r="AF300" s="142"/>
      <c r="AG300" s="142"/>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79">
        <v>1</v>
      </c>
      <c r="B301" s="107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9">
        <v>2</v>
      </c>
      <c r="B302" s="107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9">
        <v>3</v>
      </c>
      <c r="B303" s="107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9">
        <v>4</v>
      </c>
      <c r="B304" s="107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9">
        <v>5</v>
      </c>
      <c r="B305" s="107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9">
        <v>6</v>
      </c>
      <c r="B306" s="107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9">
        <v>7</v>
      </c>
      <c r="B307" s="107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9">
        <v>8</v>
      </c>
      <c r="B308" s="107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9">
        <v>9</v>
      </c>
      <c r="B309" s="107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9">
        <v>10</v>
      </c>
      <c r="B310" s="107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9">
        <v>11</v>
      </c>
      <c r="B311" s="107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9">
        <v>12</v>
      </c>
      <c r="B312" s="107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9">
        <v>13</v>
      </c>
      <c r="B313" s="107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9">
        <v>14</v>
      </c>
      <c r="B314" s="107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9">
        <v>15</v>
      </c>
      <c r="B315" s="107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9">
        <v>16</v>
      </c>
      <c r="B316" s="107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9">
        <v>17</v>
      </c>
      <c r="B317" s="107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9">
        <v>18</v>
      </c>
      <c r="B318" s="107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9">
        <v>19</v>
      </c>
      <c r="B319" s="107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9">
        <v>20</v>
      </c>
      <c r="B320" s="107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9">
        <v>21</v>
      </c>
      <c r="B321" s="107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9">
        <v>22</v>
      </c>
      <c r="B322" s="107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9">
        <v>23</v>
      </c>
      <c r="B323" s="107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9">
        <v>24</v>
      </c>
      <c r="B324" s="107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9">
        <v>25</v>
      </c>
      <c r="B325" s="107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9">
        <v>26</v>
      </c>
      <c r="B326" s="107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9">
        <v>27</v>
      </c>
      <c r="B327" s="107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9">
        <v>28</v>
      </c>
      <c r="B328" s="107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9">
        <v>29</v>
      </c>
      <c r="B329" s="107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9">
        <v>30</v>
      </c>
      <c r="B330" s="107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2"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42" t="s">
        <v>479</v>
      </c>
      <c r="AD333" s="142"/>
      <c r="AE333" s="142"/>
      <c r="AF333" s="142"/>
      <c r="AG333" s="142"/>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79">
        <v>1</v>
      </c>
      <c r="B334" s="107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9">
        <v>2</v>
      </c>
      <c r="B335" s="107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9">
        <v>3</v>
      </c>
      <c r="B336" s="107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9">
        <v>4</v>
      </c>
      <c r="B337" s="107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9">
        <v>5</v>
      </c>
      <c r="B338" s="107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9">
        <v>6</v>
      </c>
      <c r="B339" s="107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9">
        <v>7</v>
      </c>
      <c r="B340" s="107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9">
        <v>8</v>
      </c>
      <c r="B341" s="107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9">
        <v>9</v>
      </c>
      <c r="B342" s="107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9">
        <v>10</v>
      </c>
      <c r="B343" s="107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9">
        <v>11</v>
      </c>
      <c r="B344" s="107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9">
        <v>12</v>
      </c>
      <c r="B345" s="107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9">
        <v>13</v>
      </c>
      <c r="B346" s="107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9">
        <v>14</v>
      </c>
      <c r="B347" s="107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9">
        <v>15</v>
      </c>
      <c r="B348" s="107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9">
        <v>16</v>
      </c>
      <c r="B349" s="107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9">
        <v>17</v>
      </c>
      <c r="B350" s="107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9">
        <v>18</v>
      </c>
      <c r="B351" s="107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9">
        <v>19</v>
      </c>
      <c r="B352" s="107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9">
        <v>20</v>
      </c>
      <c r="B353" s="107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9">
        <v>21</v>
      </c>
      <c r="B354" s="107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9">
        <v>22</v>
      </c>
      <c r="B355" s="107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9">
        <v>23</v>
      </c>
      <c r="B356" s="107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9">
        <v>24</v>
      </c>
      <c r="B357" s="107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9">
        <v>25</v>
      </c>
      <c r="B358" s="107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9">
        <v>26</v>
      </c>
      <c r="B359" s="107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9">
        <v>27</v>
      </c>
      <c r="B360" s="107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9">
        <v>28</v>
      </c>
      <c r="B361" s="107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9">
        <v>29</v>
      </c>
      <c r="B362" s="107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9">
        <v>30</v>
      </c>
      <c r="B363" s="107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2"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42" t="s">
        <v>479</v>
      </c>
      <c r="AD366" s="142"/>
      <c r="AE366" s="142"/>
      <c r="AF366" s="142"/>
      <c r="AG366" s="142"/>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79">
        <v>1</v>
      </c>
      <c r="B367" s="107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9">
        <v>2</v>
      </c>
      <c r="B368" s="107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9">
        <v>3</v>
      </c>
      <c r="B369" s="107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9">
        <v>4</v>
      </c>
      <c r="B370" s="107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9">
        <v>5</v>
      </c>
      <c r="B371" s="107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9">
        <v>6</v>
      </c>
      <c r="B372" s="107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9">
        <v>7</v>
      </c>
      <c r="B373" s="107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9">
        <v>8</v>
      </c>
      <c r="B374" s="107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9">
        <v>9</v>
      </c>
      <c r="B375" s="107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9">
        <v>10</v>
      </c>
      <c r="B376" s="107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9">
        <v>11</v>
      </c>
      <c r="B377" s="107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9">
        <v>12</v>
      </c>
      <c r="B378" s="107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9">
        <v>13</v>
      </c>
      <c r="B379" s="107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9">
        <v>14</v>
      </c>
      <c r="B380" s="107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9">
        <v>15</v>
      </c>
      <c r="B381" s="107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9">
        <v>16</v>
      </c>
      <c r="B382" s="107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9">
        <v>17</v>
      </c>
      <c r="B383" s="107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9">
        <v>18</v>
      </c>
      <c r="B384" s="107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9">
        <v>19</v>
      </c>
      <c r="B385" s="107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9">
        <v>20</v>
      </c>
      <c r="B386" s="107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9">
        <v>21</v>
      </c>
      <c r="B387" s="107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9">
        <v>22</v>
      </c>
      <c r="B388" s="107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9">
        <v>23</v>
      </c>
      <c r="B389" s="107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9">
        <v>24</v>
      </c>
      <c r="B390" s="107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9">
        <v>25</v>
      </c>
      <c r="B391" s="107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9">
        <v>26</v>
      </c>
      <c r="B392" s="107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9">
        <v>27</v>
      </c>
      <c r="B393" s="107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9">
        <v>28</v>
      </c>
      <c r="B394" s="107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9">
        <v>29</v>
      </c>
      <c r="B395" s="107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9">
        <v>30</v>
      </c>
      <c r="B396" s="107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2"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42" t="s">
        <v>479</v>
      </c>
      <c r="AD399" s="142"/>
      <c r="AE399" s="142"/>
      <c r="AF399" s="142"/>
      <c r="AG399" s="142"/>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79">
        <v>1</v>
      </c>
      <c r="B400" s="107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9">
        <v>2</v>
      </c>
      <c r="B401" s="107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9">
        <v>3</v>
      </c>
      <c r="B402" s="107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9">
        <v>4</v>
      </c>
      <c r="B403" s="107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9">
        <v>5</v>
      </c>
      <c r="B404" s="107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9">
        <v>6</v>
      </c>
      <c r="B405" s="107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9">
        <v>7</v>
      </c>
      <c r="B406" s="107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9">
        <v>8</v>
      </c>
      <c r="B407" s="107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9">
        <v>9</v>
      </c>
      <c r="B408" s="107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9">
        <v>10</v>
      </c>
      <c r="B409" s="107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9">
        <v>11</v>
      </c>
      <c r="B410" s="107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9">
        <v>12</v>
      </c>
      <c r="B411" s="107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9">
        <v>13</v>
      </c>
      <c r="B412" s="107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9">
        <v>14</v>
      </c>
      <c r="B413" s="107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9">
        <v>15</v>
      </c>
      <c r="B414" s="107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9">
        <v>16</v>
      </c>
      <c r="B415" s="107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9">
        <v>17</v>
      </c>
      <c r="B416" s="107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9">
        <v>18</v>
      </c>
      <c r="B417" s="107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9">
        <v>19</v>
      </c>
      <c r="B418" s="107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9">
        <v>20</v>
      </c>
      <c r="B419" s="107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9">
        <v>21</v>
      </c>
      <c r="B420" s="107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9">
        <v>22</v>
      </c>
      <c r="B421" s="107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9">
        <v>23</v>
      </c>
      <c r="B422" s="107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9">
        <v>24</v>
      </c>
      <c r="B423" s="107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9">
        <v>25</v>
      </c>
      <c r="B424" s="107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9">
        <v>26</v>
      </c>
      <c r="B425" s="107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9">
        <v>27</v>
      </c>
      <c r="B426" s="107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9">
        <v>28</v>
      </c>
      <c r="B427" s="107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9">
        <v>29</v>
      </c>
      <c r="B428" s="107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9">
        <v>30</v>
      </c>
      <c r="B429" s="107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2"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42" t="s">
        <v>479</v>
      </c>
      <c r="AD432" s="142"/>
      <c r="AE432" s="142"/>
      <c r="AF432" s="142"/>
      <c r="AG432" s="142"/>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79">
        <v>1</v>
      </c>
      <c r="B433" s="107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9">
        <v>2</v>
      </c>
      <c r="B434" s="107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9">
        <v>3</v>
      </c>
      <c r="B435" s="107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9">
        <v>4</v>
      </c>
      <c r="B436" s="107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9">
        <v>5</v>
      </c>
      <c r="B437" s="107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9">
        <v>6</v>
      </c>
      <c r="B438" s="107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9">
        <v>7</v>
      </c>
      <c r="B439" s="107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9">
        <v>8</v>
      </c>
      <c r="B440" s="107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9">
        <v>9</v>
      </c>
      <c r="B441" s="107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9">
        <v>10</v>
      </c>
      <c r="B442" s="107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9">
        <v>11</v>
      </c>
      <c r="B443" s="107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9">
        <v>12</v>
      </c>
      <c r="B444" s="107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9">
        <v>13</v>
      </c>
      <c r="B445" s="107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9">
        <v>14</v>
      </c>
      <c r="B446" s="107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9">
        <v>15</v>
      </c>
      <c r="B447" s="107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9">
        <v>16</v>
      </c>
      <c r="B448" s="107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9">
        <v>17</v>
      </c>
      <c r="B449" s="107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9">
        <v>18</v>
      </c>
      <c r="B450" s="107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9">
        <v>19</v>
      </c>
      <c r="B451" s="107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9">
        <v>20</v>
      </c>
      <c r="B452" s="107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9">
        <v>21</v>
      </c>
      <c r="B453" s="107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9">
        <v>22</v>
      </c>
      <c r="B454" s="107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9">
        <v>23</v>
      </c>
      <c r="B455" s="107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9">
        <v>24</v>
      </c>
      <c r="B456" s="107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9">
        <v>25</v>
      </c>
      <c r="B457" s="107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9">
        <v>26</v>
      </c>
      <c r="B458" s="107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9">
        <v>27</v>
      </c>
      <c r="B459" s="107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9">
        <v>28</v>
      </c>
      <c r="B460" s="107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9">
        <v>29</v>
      </c>
      <c r="B461" s="107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9">
        <v>30</v>
      </c>
      <c r="B462" s="107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2"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42" t="s">
        <v>479</v>
      </c>
      <c r="AD465" s="142"/>
      <c r="AE465" s="142"/>
      <c r="AF465" s="142"/>
      <c r="AG465" s="142"/>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79">
        <v>1</v>
      </c>
      <c r="B466" s="107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9">
        <v>2</v>
      </c>
      <c r="B467" s="107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9">
        <v>3</v>
      </c>
      <c r="B468" s="107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9">
        <v>4</v>
      </c>
      <c r="B469" s="107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9">
        <v>5</v>
      </c>
      <c r="B470" s="107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9">
        <v>6</v>
      </c>
      <c r="B471" s="107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9">
        <v>7</v>
      </c>
      <c r="B472" s="107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9">
        <v>8</v>
      </c>
      <c r="B473" s="107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9">
        <v>9</v>
      </c>
      <c r="B474" s="107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9">
        <v>10</v>
      </c>
      <c r="B475" s="107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9">
        <v>11</v>
      </c>
      <c r="B476" s="107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9">
        <v>12</v>
      </c>
      <c r="B477" s="107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9">
        <v>13</v>
      </c>
      <c r="B478" s="107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9">
        <v>14</v>
      </c>
      <c r="B479" s="107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9">
        <v>15</v>
      </c>
      <c r="B480" s="107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9">
        <v>16</v>
      </c>
      <c r="B481" s="107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9">
        <v>17</v>
      </c>
      <c r="B482" s="107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9">
        <v>18</v>
      </c>
      <c r="B483" s="107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9">
        <v>19</v>
      </c>
      <c r="B484" s="107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9">
        <v>20</v>
      </c>
      <c r="B485" s="107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9">
        <v>21</v>
      </c>
      <c r="B486" s="107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9">
        <v>22</v>
      </c>
      <c r="B487" s="107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9">
        <v>23</v>
      </c>
      <c r="B488" s="107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9">
        <v>24</v>
      </c>
      <c r="B489" s="107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9">
        <v>25</v>
      </c>
      <c r="B490" s="107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9">
        <v>26</v>
      </c>
      <c r="B491" s="107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9">
        <v>27</v>
      </c>
      <c r="B492" s="107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9">
        <v>28</v>
      </c>
      <c r="B493" s="107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9">
        <v>29</v>
      </c>
      <c r="B494" s="107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9">
        <v>30</v>
      </c>
      <c r="B495" s="107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2"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42" t="s">
        <v>479</v>
      </c>
      <c r="AD498" s="142"/>
      <c r="AE498" s="142"/>
      <c r="AF498" s="142"/>
      <c r="AG498" s="142"/>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79">
        <v>1</v>
      </c>
      <c r="B499" s="107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9">
        <v>2</v>
      </c>
      <c r="B500" s="107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9">
        <v>3</v>
      </c>
      <c r="B501" s="107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9">
        <v>4</v>
      </c>
      <c r="B502" s="107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9">
        <v>5</v>
      </c>
      <c r="B503" s="107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9">
        <v>6</v>
      </c>
      <c r="B504" s="107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9">
        <v>7</v>
      </c>
      <c r="B505" s="107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9">
        <v>8</v>
      </c>
      <c r="B506" s="107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9">
        <v>9</v>
      </c>
      <c r="B507" s="107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9">
        <v>10</v>
      </c>
      <c r="B508" s="107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9">
        <v>11</v>
      </c>
      <c r="B509" s="107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9">
        <v>12</v>
      </c>
      <c r="B510" s="107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9">
        <v>13</v>
      </c>
      <c r="B511" s="107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9">
        <v>14</v>
      </c>
      <c r="B512" s="107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9">
        <v>15</v>
      </c>
      <c r="B513" s="107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9">
        <v>16</v>
      </c>
      <c r="B514" s="107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9">
        <v>17</v>
      </c>
      <c r="B515" s="107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9">
        <v>18</v>
      </c>
      <c r="B516" s="107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9">
        <v>19</v>
      </c>
      <c r="B517" s="107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9">
        <v>20</v>
      </c>
      <c r="B518" s="107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9">
        <v>21</v>
      </c>
      <c r="B519" s="107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9">
        <v>22</v>
      </c>
      <c r="B520" s="107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9">
        <v>23</v>
      </c>
      <c r="B521" s="107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9">
        <v>24</v>
      </c>
      <c r="B522" s="107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9">
        <v>25</v>
      </c>
      <c r="B523" s="107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9">
        <v>26</v>
      </c>
      <c r="B524" s="107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9">
        <v>27</v>
      </c>
      <c r="B525" s="107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9">
        <v>28</v>
      </c>
      <c r="B526" s="107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9">
        <v>29</v>
      </c>
      <c r="B527" s="107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9">
        <v>30</v>
      </c>
      <c r="B528" s="107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2"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42" t="s">
        <v>479</v>
      </c>
      <c r="AD531" s="142"/>
      <c r="AE531" s="142"/>
      <c r="AF531" s="142"/>
      <c r="AG531" s="142"/>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79">
        <v>1</v>
      </c>
      <c r="B532" s="107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9">
        <v>2</v>
      </c>
      <c r="B533" s="107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9">
        <v>3</v>
      </c>
      <c r="B534" s="107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9">
        <v>4</v>
      </c>
      <c r="B535" s="107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9">
        <v>5</v>
      </c>
      <c r="B536" s="107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9">
        <v>6</v>
      </c>
      <c r="B537" s="107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9">
        <v>7</v>
      </c>
      <c r="B538" s="107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9">
        <v>8</v>
      </c>
      <c r="B539" s="107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9">
        <v>9</v>
      </c>
      <c r="B540" s="107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9">
        <v>10</v>
      </c>
      <c r="B541" s="107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9">
        <v>11</v>
      </c>
      <c r="B542" s="107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9">
        <v>12</v>
      </c>
      <c r="B543" s="107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9">
        <v>13</v>
      </c>
      <c r="B544" s="107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9">
        <v>14</v>
      </c>
      <c r="B545" s="107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9">
        <v>15</v>
      </c>
      <c r="B546" s="107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9">
        <v>16</v>
      </c>
      <c r="B547" s="107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9">
        <v>17</v>
      </c>
      <c r="B548" s="107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9">
        <v>18</v>
      </c>
      <c r="B549" s="107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9">
        <v>19</v>
      </c>
      <c r="B550" s="107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9">
        <v>20</v>
      </c>
      <c r="B551" s="107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9">
        <v>21</v>
      </c>
      <c r="B552" s="107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9">
        <v>22</v>
      </c>
      <c r="B553" s="107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9">
        <v>23</v>
      </c>
      <c r="B554" s="107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9">
        <v>24</v>
      </c>
      <c r="B555" s="107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9">
        <v>25</v>
      </c>
      <c r="B556" s="107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9">
        <v>26</v>
      </c>
      <c r="B557" s="107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9">
        <v>27</v>
      </c>
      <c r="B558" s="107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9">
        <v>28</v>
      </c>
      <c r="B559" s="107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9">
        <v>29</v>
      </c>
      <c r="B560" s="107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9">
        <v>30</v>
      </c>
      <c r="B561" s="107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2"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42" t="s">
        <v>479</v>
      </c>
      <c r="AD564" s="142"/>
      <c r="AE564" s="142"/>
      <c r="AF564" s="142"/>
      <c r="AG564" s="142"/>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79">
        <v>1</v>
      </c>
      <c r="B565" s="107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9">
        <v>2</v>
      </c>
      <c r="B566" s="107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9">
        <v>3</v>
      </c>
      <c r="B567" s="107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9">
        <v>4</v>
      </c>
      <c r="B568" s="107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9">
        <v>5</v>
      </c>
      <c r="B569" s="107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9">
        <v>6</v>
      </c>
      <c r="B570" s="107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9">
        <v>7</v>
      </c>
      <c r="B571" s="107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9">
        <v>8</v>
      </c>
      <c r="B572" s="107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9">
        <v>9</v>
      </c>
      <c r="B573" s="107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9">
        <v>10</v>
      </c>
      <c r="B574" s="107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9">
        <v>11</v>
      </c>
      <c r="B575" s="107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9">
        <v>12</v>
      </c>
      <c r="B576" s="107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9">
        <v>13</v>
      </c>
      <c r="B577" s="107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9">
        <v>14</v>
      </c>
      <c r="B578" s="107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9">
        <v>15</v>
      </c>
      <c r="B579" s="107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9">
        <v>16</v>
      </c>
      <c r="B580" s="107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9">
        <v>17</v>
      </c>
      <c r="B581" s="107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9">
        <v>18</v>
      </c>
      <c r="B582" s="107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9">
        <v>19</v>
      </c>
      <c r="B583" s="107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9">
        <v>20</v>
      </c>
      <c r="B584" s="107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9">
        <v>21</v>
      </c>
      <c r="B585" s="107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9">
        <v>22</v>
      </c>
      <c r="B586" s="107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9">
        <v>23</v>
      </c>
      <c r="B587" s="107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9">
        <v>24</v>
      </c>
      <c r="B588" s="107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9">
        <v>25</v>
      </c>
      <c r="B589" s="107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9">
        <v>26</v>
      </c>
      <c r="B590" s="107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9">
        <v>27</v>
      </c>
      <c r="B591" s="107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9">
        <v>28</v>
      </c>
      <c r="B592" s="107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9">
        <v>29</v>
      </c>
      <c r="B593" s="107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9">
        <v>30</v>
      </c>
      <c r="B594" s="107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2"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42" t="s">
        <v>479</v>
      </c>
      <c r="AD597" s="142"/>
      <c r="AE597" s="142"/>
      <c r="AF597" s="142"/>
      <c r="AG597" s="142"/>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79">
        <v>1</v>
      </c>
      <c r="B598" s="107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9">
        <v>2</v>
      </c>
      <c r="B599" s="107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9">
        <v>3</v>
      </c>
      <c r="B600" s="107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9">
        <v>4</v>
      </c>
      <c r="B601" s="107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9">
        <v>5</v>
      </c>
      <c r="B602" s="107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9">
        <v>6</v>
      </c>
      <c r="B603" s="107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9">
        <v>7</v>
      </c>
      <c r="B604" s="107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9">
        <v>8</v>
      </c>
      <c r="B605" s="107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9">
        <v>9</v>
      </c>
      <c r="B606" s="107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9">
        <v>10</v>
      </c>
      <c r="B607" s="107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9">
        <v>11</v>
      </c>
      <c r="B608" s="107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9">
        <v>12</v>
      </c>
      <c r="B609" s="107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9">
        <v>13</v>
      </c>
      <c r="B610" s="107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9">
        <v>14</v>
      </c>
      <c r="B611" s="107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9">
        <v>15</v>
      </c>
      <c r="B612" s="107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9">
        <v>16</v>
      </c>
      <c r="B613" s="107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9">
        <v>17</v>
      </c>
      <c r="B614" s="107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9">
        <v>18</v>
      </c>
      <c r="B615" s="107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9">
        <v>19</v>
      </c>
      <c r="B616" s="107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9">
        <v>20</v>
      </c>
      <c r="B617" s="107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9">
        <v>21</v>
      </c>
      <c r="B618" s="107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9">
        <v>22</v>
      </c>
      <c r="B619" s="107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9">
        <v>23</v>
      </c>
      <c r="B620" s="107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9">
        <v>24</v>
      </c>
      <c r="B621" s="107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9">
        <v>25</v>
      </c>
      <c r="B622" s="107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9">
        <v>26</v>
      </c>
      <c r="B623" s="107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9">
        <v>27</v>
      </c>
      <c r="B624" s="107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9">
        <v>28</v>
      </c>
      <c r="B625" s="107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9">
        <v>29</v>
      </c>
      <c r="B626" s="107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9">
        <v>30</v>
      </c>
      <c r="B627" s="107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2"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42" t="s">
        <v>479</v>
      </c>
      <c r="AD630" s="142"/>
      <c r="AE630" s="142"/>
      <c r="AF630" s="142"/>
      <c r="AG630" s="142"/>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79">
        <v>1</v>
      </c>
      <c r="B631" s="107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9">
        <v>2</v>
      </c>
      <c r="B632" s="107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9">
        <v>3</v>
      </c>
      <c r="B633" s="107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9">
        <v>4</v>
      </c>
      <c r="B634" s="107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9">
        <v>5</v>
      </c>
      <c r="B635" s="107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9">
        <v>6</v>
      </c>
      <c r="B636" s="107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9">
        <v>7</v>
      </c>
      <c r="B637" s="107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9">
        <v>8</v>
      </c>
      <c r="B638" s="107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9">
        <v>9</v>
      </c>
      <c r="B639" s="107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9">
        <v>10</v>
      </c>
      <c r="B640" s="107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9">
        <v>11</v>
      </c>
      <c r="B641" s="107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9">
        <v>12</v>
      </c>
      <c r="B642" s="107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9">
        <v>13</v>
      </c>
      <c r="B643" s="107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9">
        <v>14</v>
      </c>
      <c r="B644" s="107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9">
        <v>15</v>
      </c>
      <c r="B645" s="107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9">
        <v>16</v>
      </c>
      <c r="B646" s="107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9">
        <v>17</v>
      </c>
      <c r="B647" s="107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9">
        <v>18</v>
      </c>
      <c r="B648" s="107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9">
        <v>19</v>
      </c>
      <c r="B649" s="107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9">
        <v>20</v>
      </c>
      <c r="B650" s="107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9">
        <v>21</v>
      </c>
      <c r="B651" s="107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9">
        <v>22</v>
      </c>
      <c r="B652" s="107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9">
        <v>23</v>
      </c>
      <c r="B653" s="107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9">
        <v>24</v>
      </c>
      <c r="B654" s="107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9">
        <v>25</v>
      </c>
      <c r="B655" s="107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9">
        <v>26</v>
      </c>
      <c r="B656" s="107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9">
        <v>27</v>
      </c>
      <c r="B657" s="107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9">
        <v>28</v>
      </c>
      <c r="B658" s="107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9">
        <v>29</v>
      </c>
      <c r="B659" s="107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9">
        <v>30</v>
      </c>
      <c r="B660" s="107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2"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42" t="s">
        <v>479</v>
      </c>
      <c r="AD663" s="142"/>
      <c r="AE663" s="142"/>
      <c r="AF663" s="142"/>
      <c r="AG663" s="142"/>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79">
        <v>1</v>
      </c>
      <c r="B664" s="107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9">
        <v>2</v>
      </c>
      <c r="B665" s="107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9">
        <v>3</v>
      </c>
      <c r="B666" s="107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9">
        <v>4</v>
      </c>
      <c r="B667" s="107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9">
        <v>5</v>
      </c>
      <c r="B668" s="107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9">
        <v>6</v>
      </c>
      <c r="B669" s="107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9">
        <v>7</v>
      </c>
      <c r="B670" s="107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9">
        <v>8</v>
      </c>
      <c r="B671" s="107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9">
        <v>9</v>
      </c>
      <c r="B672" s="107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9">
        <v>10</v>
      </c>
      <c r="B673" s="107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9">
        <v>11</v>
      </c>
      <c r="B674" s="107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9">
        <v>12</v>
      </c>
      <c r="B675" s="107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9">
        <v>13</v>
      </c>
      <c r="B676" s="107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9">
        <v>14</v>
      </c>
      <c r="B677" s="107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9">
        <v>15</v>
      </c>
      <c r="B678" s="107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9">
        <v>16</v>
      </c>
      <c r="B679" s="107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9">
        <v>17</v>
      </c>
      <c r="B680" s="107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9">
        <v>18</v>
      </c>
      <c r="B681" s="107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9">
        <v>19</v>
      </c>
      <c r="B682" s="107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9">
        <v>20</v>
      </c>
      <c r="B683" s="107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9">
        <v>21</v>
      </c>
      <c r="B684" s="107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9">
        <v>22</v>
      </c>
      <c r="B685" s="107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9">
        <v>23</v>
      </c>
      <c r="B686" s="107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9">
        <v>24</v>
      </c>
      <c r="B687" s="107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9">
        <v>25</v>
      </c>
      <c r="B688" s="107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9">
        <v>26</v>
      </c>
      <c r="B689" s="107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9">
        <v>27</v>
      </c>
      <c r="B690" s="107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9">
        <v>28</v>
      </c>
      <c r="B691" s="107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9">
        <v>29</v>
      </c>
      <c r="B692" s="107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9">
        <v>30</v>
      </c>
      <c r="B693" s="107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2"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42" t="s">
        <v>479</v>
      </c>
      <c r="AD696" s="142"/>
      <c r="AE696" s="142"/>
      <c r="AF696" s="142"/>
      <c r="AG696" s="142"/>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79">
        <v>1</v>
      </c>
      <c r="B697" s="107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9">
        <v>2</v>
      </c>
      <c r="B698" s="107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9">
        <v>3</v>
      </c>
      <c r="B699" s="107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9">
        <v>4</v>
      </c>
      <c r="B700" s="107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9">
        <v>5</v>
      </c>
      <c r="B701" s="107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9">
        <v>6</v>
      </c>
      <c r="B702" s="107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9">
        <v>7</v>
      </c>
      <c r="B703" s="107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9">
        <v>8</v>
      </c>
      <c r="B704" s="107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9">
        <v>9</v>
      </c>
      <c r="B705" s="107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9">
        <v>10</v>
      </c>
      <c r="B706" s="107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9">
        <v>11</v>
      </c>
      <c r="B707" s="107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9">
        <v>12</v>
      </c>
      <c r="B708" s="107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9">
        <v>13</v>
      </c>
      <c r="B709" s="107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9">
        <v>14</v>
      </c>
      <c r="B710" s="107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9">
        <v>15</v>
      </c>
      <c r="B711" s="107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9">
        <v>16</v>
      </c>
      <c r="B712" s="107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9">
        <v>17</v>
      </c>
      <c r="B713" s="107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9">
        <v>18</v>
      </c>
      <c r="B714" s="107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9">
        <v>19</v>
      </c>
      <c r="B715" s="107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9">
        <v>20</v>
      </c>
      <c r="B716" s="107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9">
        <v>21</v>
      </c>
      <c r="B717" s="107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9">
        <v>22</v>
      </c>
      <c r="B718" s="107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9">
        <v>23</v>
      </c>
      <c r="B719" s="107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9">
        <v>24</v>
      </c>
      <c r="B720" s="107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9">
        <v>25</v>
      </c>
      <c r="B721" s="107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9">
        <v>26</v>
      </c>
      <c r="B722" s="107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9">
        <v>27</v>
      </c>
      <c r="B723" s="107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9">
        <v>28</v>
      </c>
      <c r="B724" s="107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9">
        <v>29</v>
      </c>
      <c r="B725" s="107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9">
        <v>30</v>
      </c>
      <c r="B726" s="107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2"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42" t="s">
        <v>479</v>
      </c>
      <c r="AD729" s="142"/>
      <c r="AE729" s="142"/>
      <c r="AF729" s="142"/>
      <c r="AG729" s="142"/>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79">
        <v>1</v>
      </c>
      <c r="B730" s="107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9">
        <v>2</v>
      </c>
      <c r="B731" s="107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9">
        <v>3</v>
      </c>
      <c r="B732" s="107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9">
        <v>4</v>
      </c>
      <c r="B733" s="107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9">
        <v>5</v>
      </c>
      <c r="B734" s="107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9">
        <v>6</v>
      </c>
      <c r="B735" s="107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9">
        <v>7</v>
      </c>
      <c r="B736" s="107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9">
        <v>8</v>
      </c>
      <c r="B737" s="107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9">
        <v>9</v>
      </c>
      <c r="B738" s="107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9">
        <v>10</v>
      </c>
      <c r="B739" s="107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9">
        <v>11</v>
      </c>
      <c r="B740" s="107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9">
        <v>12</v>
      </c>
      <c r="B741" s="107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9">
        <v>13</v>
      </c>
      <c r="B742" s="107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9">
        <v>14</v>
      </c>
      <c r="B743" s="107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9">
        <v>15</v>
      </c>
      <c r="B744" s="107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9">
        <v>16</v>
      </c>
      <c r="B745" s="107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9">
        <v>17</v>
      </c>
      <c r="B746" s="107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9">
        <v>18</v>
      </c>
      <c r="B747" s="107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9">
        <v>19</v>
      </c>
      <c r="B748" s="107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9">
        <v>20</v>
      </c>
      <c r="B749" s="107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9">
        <v>21</v>
      </c>
      <c r="B750" s="107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9">
        <v>22</v>
      </c>
      <c r="B751" s="107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9">
        <v>23</v>
      </c>
      <c r="B752" s="107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9">
        <v>24</v>
      </c>
      <c r="B753" s="107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9">
        <v>25</v>
      </c>
      <c r="B754" s="107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9">
        <v>26</v>
      </c>
      <c r="B755" s="107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9">
        <v>27</v>
      </c>
      <c r="B756" s="107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9">
        <v>28</v>
      </c>
      <c r="B757" s="107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9">
        <v>29</v>
      </c>
      <c r="B758" s="107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9">
        <v>30</v>
      </c>
      <c r="B759" s="107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2"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42" t="s">
        <v>479</v>
      </c>
      <c r="AD762" s="142"/>
      <c r="AE762" s="142"/>
      <c r="AF762" s="142"/>
      <c r="AG762" s="142"/>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79">
        <v>1</v>
      </c>
      <c r="B763" s="107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9">
        <v>2</v>
      </c>
      <c r="B764" s="107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9">
        <v>3</v>
      </c>
      <c r="B765" s="107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9">
        <v>4</v>
      </c>
      <c r="B766" s="107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9">
        <v>5</v>
      </c>
      <c r="B767" s="107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9">
        <v>6</v>
      </c>
      <c r="B768" s="107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9">
        <v>7</v>
      </c>
      <c r="B769" s="107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9">
        <v>8</v>
      </c>
      <c r="B770" s="107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9">
        <v>9</v>
      </c>
      <c r="B771" s="107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9">
        <v>10</v>
      </c>
      <c r="B772" s="107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9">
        <v>11</v>
      </c>
      <c r="B773" s="107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9">
        <v>12</v>
      </c>
      <c r="B774" s="107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9">
        <v>13</v>
      </c>
      <c r="B775" s="107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9">
        <v>14</v>
      </c>
      <c r="B776" s="107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9">
        <v>15</v>
      </c>
      <c r="B777" s="107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9">
        <v>16</v>
      </c>
      <c r="B778" s="107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9">
        <v>17</v>
      </c>
      <c r="B779" s="107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9">
        <v>18</v>
      </c>
      <c r="B780" s="107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9">
        <v>19</v>
      </c>
      <c r="B781" s="107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9">
        <v>20</v>
      </c>
      <c r="B782" s="107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9">
        <v>21</v>
      </c>
      <c r="B783" s="107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9">
        <v>22</v>
      </c>
      <c r="B784" s="107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9">
        <v>23</v>
      </c>
      <c r="B785" s="107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9">
        <v>24</v>
      </c>
      <c r="B786" s="107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9">
        <v>25</v>
      </c>
      <c r="B787" s="107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9">
        <v>26</v>
      </c>
      <c r="B788" s="107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9">
        <v>27</v>
      </c>
      <c r="B789" s="107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9">
        <v>28</v>
      </c>
      <c r="B790" s="107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9">
        <v>29</v>
      </c>
      <c r="B791" s="107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9">
        <v>30</v>
      </c>
      <c r="B792" s="107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2"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42" t="s">
        <v>479</v>
      </c>
      <c r="AD795" s="142"/>
      <c r="AE795" s="142"/>
      <c r="AF795" s="142"/>
      <c r="AG795" s="142"/>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79">
        <v>1</v>
      </c>
      <c r="B796" s="107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9">
        <v>2</v>
      </c>
      <c r="B797" s="107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9">
        <v>3</v>
      </c>
      <c r="B798" s="107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9">
        <v>4</v>
      </c>
      <c r="B799" s="107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9">
        <v>5</v>
      </c>
      <c r="B800" s="107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9">
        <v>6</v>
      </c>
      <c r="B801" s="107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9">
        <v>7</v>
      </c>
      <c r="B802" s="107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9">
        <v>8</v>
      </c>
      <c r="B803" s="107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9">
        <v>9</v>
      </c>
      <c r="B804" s="107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9">
        <v>10</v>
      </c>
      <c r="B805" s="107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9">
        <v>11</v>
      </c>
      <c r="B806" s="107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9">
        <v>12</v>
      </c>
      <c r="B807" s="107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9">
        <v>13</v>
      </c>
      <c r="B808" s="107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9">
        <v>14</v>
      </c>
      <c r="B809" s="107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9">
        <v>15</v>
      </c>
      <c r="B810" s="107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9">
        <v>16</v>
      </c>
      <c r="B811" s="107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9">
        <v>17</v>
      </c>
      <c r="B812" s="107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9">
        <v>18</v>
      </c>
      <c r="B813" s="107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9">
        <v>19</v>
      </c>
      <c r="B814" s="107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9">
        <v>20</v>
      </c>
      <c r="B815" s="107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9">
        <v>21</v>
      </c>
      <c r="B816" s="107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9">
        <v>22</v>
      </c>
      <c r="B817" s="107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9">
        <v>23</v>
      </c>
      <c r="B818" s="107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9">
        <v>24</v>
      </c>
      <c r="B819" s="107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9">
        <v>25</v>
      </c>
      <c r="B820" s="107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9">
        <v>26</v>
      </c>
      <c r="B821" s="107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9">
        <v>27</v>
      </c>
      <c r="B822" s="107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9">
        <v>28</v>
      </c>
      <c r="B823" s="107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9">
        <v>29</v>
      </c>
      <c r="B824" s="107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9">
        <v>30</v>
      </c>
      <c r="B825" s="107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2"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42" t="s">
        <v>479</v>
      </c>
      <c r="AD828" s="142"/>
      <c r="AE828" s="142"/>
      <c r="AF828" s="142"/>
      <c r="AG828" s="142"/>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79">
        <v>1</v>
      </c>
      <c r="B829" s="107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9">
        <v>2</v>
      </c>
      <c r="B830" s="107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9">
        <v>3</v>
      </c>
      <c r="B831" s="107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9">
        <v>4</v>
      </c>
      <c r="B832" s="107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9">
        <v>5</v>
      </c>
      <c r="B833" s="107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9">
        <v>6</v>
      </c>
      <c r="B834" s="107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9">
        <v>7</v>
      </c>
      <c r="B835" s="107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9">
        <v>8</v>
      </c>
      <c r="B836" s="107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9">
        <v>9</v>
      </c>
      <c r="B837" s="107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9">
        <v>10</v>
      </c>
      <c r="B838" s="107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9">
        <v>11</v>
      </c>
      <c r="B839" s="107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9">
        <v>12</v>
      </c>
      <c r="B840" s="107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9">
        <v>13</v>
      </c>
      <c r="B841" s="107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9">
        <v>14</v>
      </c>
      <c r="B842" s="107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9">
        <v>15</v>
      </c>
      <c r="B843" s="107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9">
        <v>16</v>
      </c>
      <c r="B844" s="107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9">
        <v>17</v>
      </c>
      <c r="B845" s="107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9">
        <v>18</v>
      </c>
      <c r="B846" s="107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9">
        <v>19</v>
      </c>
      <c r="B847" s="107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9">
        <v>20</v>
      </c>
      <c r="B848" s="107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9">
        <v>21</v>
      </c>
      <c r="B849" s="107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9">
        <v>22</v>
      </c>
      <c r="B850" s="107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9">
        <v>23</v>
      </c>
      <c r="B851" s="107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9">
        <v>24</v>
      </c>
      <c r="B852" s="107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9">
        <v>25</v>
      </c>
      <c r="B853" s="107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9">
        <v>26</v>
      </c>
      <c r="B854" s="107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9">
        <v>27</v>
      </c>
      <c r="B855" s="107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9">
        <v>28</v>
      </c>
      <c r="B856" s="107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9">
        <v>29</v>
      </c>
      <c r="B857" s="107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9">
        <v>30</v>
      </c>
      <c r="B858" s="107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2"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42" t="s">
        <v>479</v>
      </c>
      <c r="AD861" s="142"/>
      <c r="AE861" s="142"/>
      <c r="AF861" s="142"/>
      <c r="AG861" s="142"/>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79">
        <v>1</v>
      </c>
      <c r="B862" s="107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9">
        <v>2</v>
      </c>
      <c r="B863" s="107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9">
        <v>3</v>
      </c>
      <c r="B864" s="107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9">
        <v>4</v>
      </c>
      <c r="B865" s="107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9">
        <v>5</v>
      </c>
      <c r="B866" s="107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9">
        <v>6</v>
      </c>
      <c r="B867" s="107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9">
        <v>7</v>
      </c>
      <c r="B868" s="107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9">
        <v>8</v>
      </c>
      <c r="B869" s="107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9">
        <v>9</v>
      </c>
      <c r="B870" s="107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9">
        <v>10</v>
      </c>
      <c r="B871" s="107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9">
        <v>11</v>
      </c>
      <c r="B872" s="107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9">
        <v>12</v>
      </c>
      <c r="B873" s="107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9">
        <v>13</v>
      </c>
      <c r="B874" s="107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9">
        <v>14</v>
      </c>
      <c r="B875" s="107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9">
        <v>15</v>
      </c>
      <c r="B876" s="107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9">
        <v>16</v>
      </c>
      <c r="B877" s="107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9">
        <v>17</v>
      </c>
      <c r="B878" s="107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9">
        <v>18</v>
      </c>
      <c r="B879" s="107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9">
        <v>19</v>
      </c>
      <c r="B880" s="107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9">
        <v>20</v>
      </c>
      <c r="B881" s="107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9">
        <v>21</v>
      </c>
      <c r="B882" s="107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9">
        <v>22</v>
      </c>
      <c r="B883" s="107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9">
        <v>23</v>
      </c>
      <c r="B884" s="107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9">
        <v>24</v>
      </c>
      <c r="B885" s="107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9">
        <v>25</v>
      </c>
      <c r="B886" s="107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9">
        <v>26</v>
      </c>
      <c r="B887" s="107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9">
        <v>27</v>
      </c>
      <c r="B888" s="107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9">
        <v>28</v>
      </c>
      <c r="B889" s="107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9">
        <v>29</v>
      </c>
      <c r="B890" s="107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9">
        <v>30</v>
      </c>
      <c r="B891" s="107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2"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42" t="s">
        <v>479</v>
      </c>
      <c r="AD894" s="142"/>
      <c r="AE894" s="142"/>
      <c r="AF894" s="142"/>
      <c r="AG894" s="142"/>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79">
        <v>1</v>
      </c>
      <c r="B895" s="107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9">
        <v>2</v>
      </c>
      <c r="B896" s="107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9">
        <v>3</v>
      </c>
      <c r="B897" s="107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9">
        <v>4</v>
      </c>
      <c r="B898" s="107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9">
        <v>5</v>
      </c>
      <c r="B899" s="107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9">
        <v>6</v>
      </c>
      <c r="B900" s="107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9">
        <v>7</v>
      </c>
      <c r="B901" s="107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9">
        <v>8</v>
      </c>
      <c r="B902" s="107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9">
        <v>9</v>
      </c>
      <c r="B903" s="107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9">
        <v>10</v>
      </c>
      <c r="B904" s="107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9">
        <v>11</v>
      </c>
      <c r="B905" s="107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9">
        <v>12</v>
      </c>
      <c r="B906" s="107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9">
        <v>13</v>
      </c>
      <c r="B907" s="107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9">
        <v>14</v>
      </c>
      <c r="B908" s="107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9">
        <v>15</v>
      </c>
      <c r="B909" s="107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9">
        <v>16</v>
      </c>
      <c r="B910" s="107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9">
        <v>17</v>
      </c>
      <c r="B911" s="107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9">
        <v>18</v>
      </c>
      <c r="B912" s="107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9">
        <v>19</v>
      </c>
      <c r="B913" s="107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9">
        <v>20</v>
      </c>
      <c r="B914" s="107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9">
        <v>21</v>
      </c>
      <c r="B915" s="107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9">
        <v>22</v>
      </c>
      <c r="B916" s="107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9">
        <v>23</v>
      </c>
      <c r="B917" s="107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9">
        <v>24</v>
      </c>
      <c r="B918" s="107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9">
        <v>25</v>
      </c>
      <c r="B919" s="107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9">
        <v>26</v>
      </c>
      <c r="B920" s="107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9">
        <v>27</v>
      </c>
      <c r="B921" s="107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9">
        <v>28</v>
      </c>
      <c r="B922" s="107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9">
        <v>29</v>
      </c>
      <c r="B923" s="107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9">
        <v>30</v>
      </c>
      <c r="B924" s="107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2"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42" t="s">
        <v>479</v>
      </c>
      <c r="AD927" s="142"/>
      <c r="AE927" s="142"/>
      <c r="AF927" s="142"/>
      <c r="AG927" s="142"/>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79">
        <v>1</v>
      </c>
      <c r="B928" s="107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9">
        <v>2</v>
      </c>
      <c r="B929" s="107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9">
        <v>3</v>
      </c>
      <c r="B930" s="107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9">
        <v>4</v>
      </c>
      <c r="B931" s="107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9">
        <v>5</v>
      </c>
      <c r="B932" s="107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9">
        <v>6</v>
      </c>
      <c r="B933" s="107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9">
        <v>7</v>
      </c>
      <c r="B934" s="107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9">
        <v>8</v>
      </c>
      <c r="B935" s="107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9">
        <v>9</v>
      </c>
      <c r="B936" s="107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9">
        <v>10</v>
      </c>
      <c r="B937" s="107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9">
        <v>11</v>
      </c>
      <c r="B938" s="107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9">
        <v>12</v>
      </c>
      <c r="B939" s="107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9">
        <v>13</v>
      </c>
      <c r="B940" s="107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9">
        <v>14</v>
      </c>
      <c r="B941" s="107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9">
        <v>15</v>
      </c>
      <c r="B942" s="107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9">
        <v>16</v>
      </c>
      <c r="B943" s="107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9">
        <v>17</v>
      </c>
      <c r="B944" s="107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9">
        <v>18</v>
      </c>
      <c r="B945" s="107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9">
        <v>19</v>
      </c>
      <c r="B946" s="107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9">
        <v>20</v>
      </c>
      <c r="B947" s="107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9">
        <v>21</v>
      </c>
      <c r="B948" s="107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9">
        <v>22</v>
      </c>
      <c r="B949" s="107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9">
        <v>23</v>
      </c>
      <c r="B950" s="107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9">
        <v>24</v>
      </c>
      <c r="B951" s="107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9">
        <v>25</v>
      </c>
      <c r="B952" s="107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9">
        <v>26</v>
      </c>
      <c r="B953" s="107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9">
        <v>27</v>
      </c>
      <c r="B954" s="107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9">
        <v>28</v>
      </c>
      <c r="B955" s="107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9">
        <v>29</v>
      </c>
      <c r="B956" s="107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9">
        <v>30</v>
      </c>
      <c r="B957" s="107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2"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42" t="s">
        <v>479</v>
      </c>
      <c r="AD960" s="142"/>
      <c r="AE960" s="142"/>
      <c r="AF960" s="142"/>
      <c r="AG960" s="142"/>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79">
        <v>1</v>
      </c>
      <c r="B961" s="107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9">
        <v>2</v>
      </c>
      <c r="B962" s="107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9">
        <v>3</v>
      </c>
      <c r="B963" s="107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9">
        <v>4</v>
      </c>
      <c r="B964" s="107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9">
        <v>5</v>
      </c>
      <c r="B965" s="107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9">
        <v>6</v>
      </c>
      <c r="B966" s="107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9">
        <v>7</v>
      </c>
      <c r="B967" s="107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9">
        <v>8</v>
      </c>
      <c r="B968" s="107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9">
        <v>9</v>
      </c>
      <c r="B969" s="107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9">
        <v>10</v>
      </c>
      <c r="B970" s="107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9">
        <v>11</v>
      </c>
      <c r="B971" s="107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9">
        <v>12</v>
      </c>
      <c r="B972" s="107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9">
        <v>13</v>
      </c>
      <c r="B973" s="107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9">
        <v>14</v>
      </c>
      <c r="B974" s="107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9">
        <v>15</v>
      </c>
      <c r="B975" s="107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9">
        <v>16</v>
      </c>
      <c r="B976" s="107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9">
        <v>17</v>
      </c>
      <c r="B977" s="107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9">
        <v>18</v>
      </c>
      <c r="B978" s="107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9">
        <v>19</v>
      </c>
      <c r="B979" s="107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9">
        <v>20</v>
      </c>
      <c r="B980" s="107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9">
        <v>21</v>
      </c>
      <c r="B981" s="107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9">
        <v>22</v>
      </c>
      <c r="B982" s="107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9">
        <v>23</v>
      </c>
      <c r="B983" s="107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9">
        <v>24</v>
      </c>
      <c r="B984" s="107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9">
        <v>25</v>
      </c>
      <c r="B985" s="107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9">
        <v>26</v>
      </c>
      <c r="B986" s="107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9">
        <v>27</v>
      </c>
      <c r="B987" s="107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9">
        <v>28</v>
      </c>
      <c r="B988" s="107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9">
        <v>29</v>
      </c>
      <c r="B989" s="107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9">
        <v>30</v>
      </c>
      <c r="B990" s="107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2"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42" t="s">
        <v>479</v>
      </c>
      <c r="AD993" s="142"/>
      <c r="AE993" s="142"/>
      <c r="AF993" s="142"/>
      <c r="AG993" s="142"/>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79">
        <v>1</v>
      </c>
      <c r="B994" s="107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9">
        <v>2</v>
      </c>
      <c r="B995" s="107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9">
        <v>3</v>
      </c>
      <c r="B996" s="107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9">
        <v>4</v>
      </c>
      <c r="B997" s="107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9">
        <v>5</v>
      </c>
      <c r="B998" s="107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9">
        <v>6</v>
      </c>
      <c r="B999" s="107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9">
        <v>7</v>
      </c>
      <c r="B1000" s="107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9">
        <v>8</v>
      </c>
      <c r="B1001" s="107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9">
        <v>9</v>
      </c>
      <c r="B1002" s="107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9">
        <v>10</v>
      </c>
      <c r="B1003" s="107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9">
        <v>11</v>
      </c>
      <c r="B1004" s="107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9">
        <v>12</v>
      </c>
      <c r="B1005" s="107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9">
        <v>13</v>
      </c>
      <c r="B1006" s="107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9">
        <v>14</v>
      </c>
      <c r="B1007" s="107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9">
        <v>15</v>
      </c>
      <c r="B1008" s="107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9">
        <v>16</v>
      </c>
      <c r="B1009" s="107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9">
        <v>17</v>
      </c>
      <c r="B1010" s="107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9">
        <v>18</v>
      </c>
      <c r="B1011" s="107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9">
        <v>19</v>
      </c>
      <c r="B1012" s="107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9">
        <v>20</v>
      </c>
      <c r="B1013" s="107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9">
        <v>21</v>
      </c>
      <c r="B1014" s="107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9">
        <v>22</v>
      </c>
      <c r="B1015" s="107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9">
        <v>23</v>
      </c>
      <c r="B1016" s="107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9">
        <v>24</v>
      </c>
      <c r="B1017" s="107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9">
        <v>25</v>
      </c>
      <c r="B1018" s="107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9">
        <v>26</v>
      </c>
      <c r="B1019" s="107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9">
        <v>27</v>
      </c>
      <c r="B1020" s="107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9">
        <v>28</v>
      </c>
      <c r="B1021" s="107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9">
        <v>29</v>
      </c>
      <c r="B1022" s="107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9">
        <v>30</v>
      </c>
      <c r="B1023" s="107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2"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42" t="s">
        <v>479</v>
      </c>
      <c r="AD1026" s="142"/>
      <c r="AE1026" s="142"/>
      <c r="AF1026" s="142"/>
      <c r="AG1026" s="142"/>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79">
        <v>1</v>
      </c>
      <c r="B1027" s="107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9">
        <v>2</v>
      </c>
      <c r="B1028" s="107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9">
        <v>3</v>
      </c>
      <c r="B1029" s="107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9">
        <v>4</v>
      </c>
      <c r="B1030" s="107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9">
        <v>5</v>
      </c>
      <c r="B1031" s="107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9">
        <v>6</v>
      </c>
      <c r="B1032" s="107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9">
        <v>7</v>
      </c>
      <c r="B1033" s="107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9">
        <v>8</v>
      </c>
      <c r="B1034" s="107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9">
        <v>9</v>
      </c>
      <c r="B1035" s="107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9">
        <v>10</v>
      </c>
      <c r="B1036" s="107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9">
        <v>11</v>
      </c>
      <c r="B1037" s="107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9">
        <v>12</v>
      </c>
      <c r="B1038" s="107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9">
        <v>13</v>
      </c>
      <c r="B1039" s="107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9">
        <v>14</v>
      </c>
      <c r="B1040" s="107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9">
        <v>15</v>
      </c>
      <c r="B1041" s="107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9">
        <v>16</v>
      </c>
      <c r="B1042" s="107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9">
        <v>17</v>
      </c>
      <c r="B1043" s="107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9">
        <v>18</v>
      </c>
      <c r="B1044" s="107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9">
        <v>19</v>
      </c>
      <c r="B1045" s="107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9">
        <v>20</v>
      </c>
      <c r="B1046" s="107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9">
        <v>21</v>
      </c>
      <c r="B1047" s="107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9">
        <v>22</v>
      </c>
      <c r="B1048" s="107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9">
        <v>23</v>
      </c>
      <c r="B1049" s="107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9">
        <v>24</v>
      </c>
      <c r="B1050" s="107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9">
        <v>25</v>
      </c>
      <c r="B1051" s="107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9">
        <v>26</v>
      </c>
      <c r="B1052" s="107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9">
        <v>27</v>
      </c>
      <c r="B1053" s="107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9">
        <v>28</v>
      </c>
      <c r="B1054" s="107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9">
        <v>29</v>
      </c>
      <c r="B1055" s="107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9">
        <v>30</v>
      </c>
      <c r="B1056" s="107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2"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42" t="s">
        <v>479</v>
      </c>
      <c r="AD1059" s="142"/>
      <c r="AE1059" s="142"/>
      <c r="AF1059" s="142"/>
      <c r="AG1059" s="142"/>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79">
        <v>1</v>
      </c>
      <c r="B1060" s="107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9">
        <v>2</v>
      </c>
      <c r="B1061" s="107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9">
        <v>3</v>
      </c>
      <c r="B1062" s="107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9">
        <v>4</v>
      </c>
      <c r="B1063" s="107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9">
        <v>5</v>
      </c>
      <c r="B1064" s="107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9">
        <v>6</v>
      </c>
      <c r="B1065" s="107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9">
        <v>7</v>
      </c>
      <c r="B1066" s="107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9">
        <v>8</v>
      </c>
      <c r="B1067" s="107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9">
        <v>9</v>
      </c>
      <c r="B1068" s="107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9">
        <v>10</v>
      </c>
      <c r="B1069" s="107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9">
        <v>11</v>
      </c>
      <c r="B1070" s="107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9">
        <v>12</v>
      </c>
      <c r="B1071" s="107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9">
        <v>13</v>
      </c>
      <c r="B1072" s="107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9">
        <v>14</v>
      </c>
      <c r="B1073" s="107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9">
        <v>15</v>
      </c>
      <c r="B1074" s="107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9">
        <v>16</v>
      </c>
      <c r="B1075" s="107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9">
        <v>17</v>
      </c>
      <c r="B1076" s="107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9">
        <v>18</v>
      </c>
      <c r="B1077" s="107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9">
        <v>19</v>
      </c>
      <c r="B1078" s="107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9">
        <v>20</v>
      </c>
      <c r="B1079" s="107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9">
        <v>21</v>
      </c>
      <c r="B1080" s="107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9">
        <v>22</v>
      </c>
      <c r="B1081" s="107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9">
        <v>23</v>
      </c>
      <c r="B1082" s="107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9">
        <v>24</v>
      </c>
      <c r="B1083" s="107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9">
        <v>25</v>
      </c>
      <c r="B1084" s="107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9">
        <v>26</v>
      </c>
      <c r="B1085" s="107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9">
        <v>27</v>
      </c>
      <c r="B1086" s="107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9">
        <v>28</v>
      </c>
      <c r="B1087" s="107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9">
        <v>29</v>
      </c>
      <c r="B1088" s="107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9">
        <v>30</v>
      </c>
      <c r="B1089" s="107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2"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42" t="s">
        <v>479</v>
      </c>
      <c r="AD1092" s="142"/>
      <c r="AE1092" s="142"/>
      <c r="AF1092" s="142"/>
      <c r="AG1092" s="142"/>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79">
        <v>1</v>
      </c>
      <c r="B1093" s="107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9">
        <v>2</v>
      </c>
      <c r="B1094" s="107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9">
        <v>3</v>
      </c>
      <c r="B1095" s="107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9">
        <v>4</v>
      </c>
      <c r="B1096" s="107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9">
        <v>5</v>
      </c>
      <c r="B1097" s="107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9">
        <v>6</v>
      </c>
      <c r="B1098" s="107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9">
        <v>7</v>
      </c>
      <c r="B1099" s="107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9">
        <v>8</v>
      </c>
      <c r="B1100" s="107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9">
        <v>9</v>
      </c>
      <c r="B1101" s="107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9">
        <v>10</v>
      </c>
      <c r="B1102" s="107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9">
        <v>11</v>
      </c>
      <c r="B1103" s="107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9">
        <v>12</v>
      </c>
      <c r="B1104" s="107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9">
        <v>13</v>
      </c>
      <c r="B1105" s="107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9">
        <v>14</v>
      </c>
      <c r="B1106" s="107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9">
        <v>15</v>
      </c>
      <c r="B1107" s="107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9">
        <v>16</v>
      </c>
      <c r="B1108" s="107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9">
        <v>17</v>
      </c>
      <c r="B1109" s="107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9">
        <v>18</v>
      </c>
      <c r="B1110" s="107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9">
        <v>19</v>
      </c>
      <c r="B1111" s="107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9">
        <v>20</v>
      </c>
      <c r="B1112" s="107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9">
        <v>21</v>
      </c>
      <c r="B1113" s="107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9">
        <v>22</v>
      </c>
      <c r="B1114" s="107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9">
        <v>23</v>
      </c>
      <c r="B1115" s="107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9">
        <v>24</v>
      </c>
      <c r="B1116" s="107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9">
        <v>25</v>
      </c>
      <c r="B1117" s="107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9">
        <v>26</v>
      </c>
      <c r="B1118" s="107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9">
        <v>27</v>
      </c>
      <c r="B1119" s="107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9">
        <v>28</v>
      </c>
      <c r="B1120" s="107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9">
        <v>29</v>
      </c>
      <c r="B1121" s="107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9">
        <v>30</v>
      </c>
      <c r="B1122" s="107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2"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42" t="s">
        <v>479</v>
      </c>
      <c r="AD1125" s="142"/>
      <c r="AE1125" s="142"/>
      <c r="AF1125" s="142"/>
      <c r="AG1125" s="142"/>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79">
        <v>1</v>
      </c>
      <c r="B1126" s="107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9">
        <v>2</v>
      </c>
      <c r="B1127" s="107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9">
        <v>3</v>
      </c>
      <c r="B1128" s="107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9">
        <v>4</v>
      </c>
      <c r="B1129" s="107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9">
        <v>5</v>
      </c>
      <c r="B1130" s="107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9">
        <v>6</v>
      </c>
      <c r="B1131" s="107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9">
        <v>7</v>
      </c>
      <c r="B1132" s="107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9">
        <v>8</v>
      </c>
      <c r="B1133" s="107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9">
        <v>9</v>
      </c>
      <c r="B1134" s="107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9">
        <v>10</v>
      </c>
      <c r="B1135" s="107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9">
        <v>11</v>
      </c>
      <c r="B1136" s="107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9">
        <v>12</v>
      </c>
      <c r="B1137" s="107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9">
        <v>13</v>
      </c>
      <c r="B1138" s="107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9">
        <v>14</v>
      </c>
      <c r="B1139" s="107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9">
        <v>15</v>
      </c>
      <c r="B1140" s="107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9">
        <v>16</v>
      </c>
      <c r="B1141" s="107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9">
        <v>17</v>
      </c>
      <c r="B1142" s="107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9">
        <v>18</v>
      </c>
      <c r="B1143" s="107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9">
        <v>19</v>
      </c>
      <c r="B1144" s="107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9">
        <v>20</v>
      </c>
      <c r="B1145" s="107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9">
        <v>21</v>
      </c>
      <c r="B1146" s="107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9">
        <v>22</v>
      </c>
      <c r="B1147" s="107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9">
        <v>23</v>
      </c>
      <c r="B1148" s="107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9">
        <v>24</v>
      </c>
      <c r="B1149" s="107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9">
        <v>25</v>
      </c>
      <c r="B1150" s="107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9">
        <v>26</v>
      </c>
      <c r="B1151" s="107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9">
        <v>27</v>
      </c>
      <c r="B1152" s="107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9">
        <v>28</v>
      </c>
      <c r="B1153" s="107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9">
        <v>29</v>
      </c>
      <c r="B1154" s="107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9">
        <v>30</v>
      </c>
      <c r="B1155" s="107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2"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42" t="s">
        <v>479</v>
      </c>
      <c r="AD1158" s="142"/>
      <c r="AE1158" s="142"/>
      <c r="AF1158" s="142"/>
      <c r="AG1158" s="142"/>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79">
        <v>1</v>
      </c>
      <c r="B1159" s="107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9">
        <v>2</v>
      </c>
      <c r="B1160" s="107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9">
        <v>3</v>
      </c>
      <c r="B1161" s="107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9">
        <v>4</v>
      </c>
      <c r="B1162" s="107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9">
        <v>5</v>
      </c>
      <c r="B1163" s="107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9">
        <v>6</v>
      </c>
      <c r="B1164" s="107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9">
        <v>7</v>
      </c>
      <c r="B1165" s="107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9">
        <v>8</v>
      </c>
      <c r="B1166" s="107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9">
        <v>9</v>
      </c>
      <c r="B1167" s="107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9">
        <v>10</v>
      </c>
      <c r="B1168" s="107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9">
        <v>11</v>
      </c>
      <c r="B1169" s="107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9">
        <v>12</v>
      </c>
      <c r="B1170" s="107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9">
        <v>13</v>
      </c>
      <c r="B1171" s="107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9">
        <v>14</v>
      </c>
      <c r="B1172" s="107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9">
        <v>15</v>
      </c>
      <c r="B1173" s="107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9">
        <v>16</v>
      </c>
      <c r="B1174" s="107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9">
        <v>17</v>
      </c>
      <c r="B1175" s="107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9">
        <v>18</v>
      </c>
      <c r="B1176" s="107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9">
        <v>19</v>
      </c>
      <c r="B1177" s="107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9">
        <v>20</v>
      </c>
      <c r="B1178" s="107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9">
        <v>21</v>
      </c>
      <c r="B1179" s="107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9">
        <v>22</v>
      </c>
      <c r="B1180" s="107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9">
        <v>23</v>
      </c>
      <c r="B1181" s="107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9">
        <v>24</v>
      </c>
      <c r="B1182" s="107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9">
        <v>25</v>
      </c>
      <c r="B1183" s="107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9">
        <v>26</v>
      </c>
      <c r="B1184" s="107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9">
        <v>27</v>
      </c>
      <c r="B1185" s="107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9">
        <v>28</v>
      </c>
      <c r="B1186" s="107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9">
        <v>29</v>
      </c>
      <c r="B1187" s="107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9">
        <v>30</v>
      </c>
      <c r="B1188" s="107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2"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42" t="s">
        <v>479</v>
      </c>
      <c r="AD1191" s="142"/>
      <c r="AE1191" s="142"/>
      <c r="AF1191" s="142"/>
      <c r="AG1191" s="142"/>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79">
        <v>1</v>
      </c>
      <c r="B1192" s="107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9">
        <v>2</v>
      </c>
      <c r="B1193" s="107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9">
        <v>3</v>
      </c>
      <c r="B1194" s="107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9">
        <v>4</v>
      </c>
      <c r="B1195" s="107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9">
        <v>5</v>
      </c>
      <c r="B1196" s="107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9">
        <v>6</v>
      </c>
      <c r="B1197" s="107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9">
        <v>7</v>
      </c>
      <c r="B1198" s="107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9">
        <v>8</v>
      </c>
      <c r="B1199" s="107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9">
        <v>9</v>
      </c>
      <c r="B1200" s="107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9">
        <v>10</v>
      </c>
      <c r="B1201" s="107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9">
        <v>11</v>
      </c>
      <c r="B1202" s="107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9">
        <v>12</v>
      </c>
      <c r="B1203" s="107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9">
        <v>13</v>
      </c>
      <c r="B1204" s="107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9">
        <v>14</v>
      </c>
      <c r="B1205" s="107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9">
        <v>15</v>
      </c>
      <c r="B1206" s="107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9">
        <v>16</v>
      </c>
      <c r="B1207" s="107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9">
        <v>17</v>
      </c>
      <c r="B1208" s="107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9">
        <v>18</v>
      </c>
      <c r="B1209" s="107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9">
        <v>19</v>
      </c>
      <c r="B1210" s="107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9">
        <v>20</v>
      </c>
      <c r="B1211" s="107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9">
        <v>21</v>
      </c>
      <c r="B1212" s="107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9">
        <v>22</v>
      </c>
      <c r="B1213" s="107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9">
        <v>23</v>
      </c>
      <c r="B1214" s="107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9">
        <v>24</v>
      </c>
      <c r="B1215" s="107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9">
        <v>25</v>
      </c>
      <c r="B1216" s="107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9">
        <v>26</v>
      </c>
      <c r="B1217" s="107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9">
        <v>27</v>
      </c>
      <c r="B1218" s="107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9">
        <v>28</v>
      </c>
      <c r="B1219" s="107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9">
        <v>29</v>
      </c>
      <c r="B1220" s="107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9">
        <v>30</v>
      </c>
      <c r="B1221" s="107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2"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42" t="s">
        <v>479</v>
      </c>
      <c r="AD1224" s="142"/>
      <c r="AE1224" s="142"/>
      <c r="AF1224" s="142"/>
      <c r="AG1224" s="142"/>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79">
        <v>1</v>
      </c>
      <c r="B1225" s="107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9">
        <v>2</v>
      </c>
      <c r="B1226" s="107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9">
        <v>3</v>
      </c>
      <c r="B1227" s="107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9">
        <v>4</v>
      </c>
      <c r="B1228" s="107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9">
        <v>5</v>
      </c>
      <c r="B1229" s="107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9">
        <v>6</v>
      </c>
      <c r="B1230" s="107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9">
        <v>7</v>
      </c>
      <c r="B1231" s="107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9">
        <v>8</v>
      </c>
      <c r="B1232" s="107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9">
        <v>9</v>
      </c>
      <c r="B1233" s="107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9">
        <v>10</v>
      </c>
      <c r="B1234" s="107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9">
        <v>11</v>
      </c>
      <c r="B1235" s="107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9">
        <v>12</v>
      </c>
      <c r="B1236" s="107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9">
        <v>13</v>
      </c>
      <c r="B1237" s="107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9">
        <v>14</v>
      </c>
      <c r="B1238" s="107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9">
        <v>15</v>
      </c>
      <c r="B1239" s="107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9">
        <v>16</v>
      </c>
      <c r="B1240" s="107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9">
        <v>17</v>
      </c>
      <c r="B1241" s="107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9">
        <v>18</v>
      </c>
      <c r="B1242" s="107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9">
        <v>19</v>
      </c>
      <c r="B1243" s="107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9">
        <v>20</v>
      </c>
      <c r="B1244" s="107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9">
        <v>21</v>
      </c>
      <c r="B1245" s="107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9">
        <v>22</v>
      </c>
      <c r="B1246" s="107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9">
        <v>23</v>
      </c>
      <c r="B1247" s="107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9">
        <v>24</v>
      </c>
      <c r="B1248" s="107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9">
        <v>25</v>
      </c>
      <c r="B1249" s="107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9">
        <v>26</v>
      </c>
      <c r="B1250" s="107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9">
        <v>27</v>
      </c>
      <c r="B1251" s="107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9">
        <v>28</v>
      </c>
      <c r="B1252" s="107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9">
        <v>29</v>
      </c>
      <c r="B1253" s="107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9">
        <v>30</v>
      </c>
      <c r="B1254" s="107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2"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42" t="s">
        <v>479</v>
      </c>
      <c r="AD1257" s="142"/>
      <c r="AE1257" s="142"/>
      <c r="AF1257" s="142"/>
      <c r="AG1257" s="142"/>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79">
        <v>1</v>
      </c>
      <c r="B1258" s="107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9">
        <v>2</v>
      </c>
      <c r="B1259" s="107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9">
        <v>3</v>
      </c>
      <c r="B1260" s="107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9">
        <v>4</v>
      </c>
      <c r="B1261" s="107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9">
        <v>5</v>
      </c>
      <c r="B1262" s="107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9">
        <v>6</v>
      </c>
      <c r="B1263" s="107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9">
        <v>7</v>
      </c>
      <c r="B1264" s="107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9">
        <v>8</v>
      </c>
      <c r="B1265" s="107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9">
        <v>9</v>
      </c>
      <c r="B1266" s="107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9">
        <v>10</v>
      </c>
      <c r="B1267" s="107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9">
        <v>11</v>
      </c>
      <c r="B1268" s="107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9">
        <v>12</v>
      </c>
      <c r="B1269" s="107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9">
        <v>13</v>
      </c>
      <c r="B1270" s="107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9">
        <v>14</v>
      </c>
      <c r="B1271" s="107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9">
        <v>15</v>
      </c>
      <c r="B1272" s="107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9">
        <v>16</v>
      </c>
      <c r="B1273" s="107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9">
        <v>17</v>
      </c>
      <c r="B1274" s="107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9">
        <v>18</v>
      </c>
      <c r="B1275" s="107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9">
        <v>19</v>
      </c>
      <c r="B1276" s="107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9">
        <v>20</v>
      </c>
      <c r="B1277" s="107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9">
        <v>21</v>
      </c>
      <c r="B1278" s="107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9">
        <v>22</v>
      </c>
      <c r="B1279" s="107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9">
        <v>23</v>
      </c>
      <c r="B1280" s="107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9">
        <v>24</v>
      </c>
      <c r="B1281" s="107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9">
        <v>25</v>
      </c>
      <c r="B1282" s="107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9">
        <v>26</v>
      </c>
      <c r="B1283" s="107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9">
        <v>27</v>
      </c>
      <c r="B1284" s="107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9">
        <v>28</v>
      </c>
      <c r="B1285" s="107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9">
        <v>29</v>
      </c>
      <c r="B1286" s="107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9">
        <v>30</v>
      </c>
      <c r="B1287" s="107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2"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42" t="s">
        <v>479</v>
      </c>
      <c r="AD1290" s="142"/>
      <c r="AE1290" s="142"/>
      <c r="AF1290" s="142"/>
      <c r="AG1290" s="142"/>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79">
        <v>1</v>
      </c>
      <c r="B1291" s="107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9">
        <v>2</v>
      </c>
      <c r="B1292" s="107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9">
        <v>3</v>
      </c>
      <c r="B1293" s="107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9">
        <v>4</v>
      </c>
      <c r="B1294" s="107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9">
        <v>5</v>
      </c>
      <c r="B1295" s="107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9">
        <v>6</v>
      </c>
      <c r="B1296" s="107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9">
        <v>7</v>
      </c>
      <c r="B1297" s="107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9">
        <v>8</v>
      </c>
      <c r="B1298" s="107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9">
        <v>9</v>
      </c>
      <c r="B1299" s="107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9">
        <v>10</v>
      </c>
      <c r="B1300" s="107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9">
        <v>11</v>
      </c>
      <c r="B1301" s="107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9">
        <v>12</v>
      </c>
      <c r="B1302" s="107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9">
        <v>13</v>
      </c>
      <c r="B1303" s="107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9">
        <v>14</v>
      </c>
      <c r="B1304" s="107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9">
        <v>15</v>
      </c>
      <c r="B1305" s="107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9">
        <v>16</v>
      </c>
      <c r="B1306" s="107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9">
        <v>17</v>
      </c>
      <c r="B1307" s="107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9">
        <v>18</v>
      </c>
      <c r="B1308" s="107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9">
        <v>19</v>
      </c>
      <c r="B1309" s="107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9">
        <v>20</v>
      </c>
      <c r="B1310" s="107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9">
        <v>21</v>
      </c>
      <c r="B1311" s="107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9">
        <v>22</v>
      </c>
      <c r="B1312" s="107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9">
        <v>23</v>
      </c>
      <c r="B1313" s="107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9">
        <v>24</v>
      </c>
      <c r="B1314" s="107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9">
        <v>25</v>
      </c>
      <c r="B1315" s="107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9">
        <v>26</v>
      </c>
      <c r="B1316" s="107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9">
        <v>27</v>
      </c>
      <c r="B1317" s="107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9">
        <v>28</v>
      </c>
      <c r="B1318" s="107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9">
        <v>29</v>
      </c>
      <c r="B1319" s="107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9">
        <v>30</v>
      </c>
      <c r="B1320" s="107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2018-09-04T09:31:34Z</cp:lastPrinted>
  <dcterms:created xsi:type="dcterms:W3CDTF">2012-03-13T00:50:25Z</dcterms:created>
  <dcterms:modified xsi:type="dcterms:W3CDTF">2018-09-04T09:31:52Z</dcterms:modified>
</cp:coreProperties>
</file>