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<sst xmlns="http://schemas.openxmlformats.org/spreadsheetml/2006/main" count="2986" uniqueCount="684">
  <si>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</si>
  <si>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</si>
  <si>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</si>
  <si>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</si>
  <si>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</si>
  <si>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</si>
  <si>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</si>
  <si>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</si>
  <si>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</si>
  <si>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</si>
  <si>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</si>
  <si>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</si>
  <si>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</si>
  <si>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</si>
  <si>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</si>
  <si>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</si>
  <si>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</si>
  <si>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</si>
  <si>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</si>
  <si>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</si>
  <si>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</si>
  <si>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</si>
  <si>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</si>
  <si>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</si>
  <si>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</si>
  <si>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</si>
  <si>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</si>
  <si>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</si>
  <si>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</si>
  <si>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</si>
  <si>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</si>
  <si>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</si>
  <si>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</si>
  <si>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</si>
  <si>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</si>
  <si>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</si>
  <si>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</si>
  <si>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</si>
  <si>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</si>
  <si>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</si>
  <si>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</si>
  <si>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</si>
  <si>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</si>
  <si>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</si>
  <si>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</si>
  <si>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</si>
  <si>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</si>
  <si>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</si>
  <si>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</si>
  <si>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</si>
  <si>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</si>
  <si>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</si>
  <si>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</si>
  <si>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</si>
  <si>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</si>
  <si>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</si>
  <si>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</si>
  <si>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</si>
  <si>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</si>
  <si>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</si>
  <si>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</si>
  <si>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</si>
  <si>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</si>
  <si>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</si>
  <si>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</si>
  <si>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</si>
  <si>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</si>
  <si>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</si>
  <si>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</si>
  <si>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</si>
  <si>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</si>
  <si>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</si>
  <si>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</si>
  <si>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</si>
  <si>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</si>
  <si>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</si>
  <si>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</si>
  <si>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</si>
  <si>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</si>
  <si>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</si>
  <si>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</si>
  <si>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</si>
  <si>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</si>
  <si>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</si>
  <si>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</si>
  <si>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</si>
  <si>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</si>
  <si>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</si>
  <si>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</si>
  <si>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</si>
  <si>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</si>
  <si>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</si>
  <si>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</si>
  <si>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</si>
  <si>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</si>
  <si>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</si>
  <si>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</si>
  <si>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</si>
  <si>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</si>
  <si>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</si>
  <si>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</si>
  <si>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</si>
  <si>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</si>
  <si>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</si>
  <si>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</si>
  <si>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</si>
  <si>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</si>
  <si>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</si>
  <si>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</si>
  <si>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</si>
  <si>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</si>
  <si>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</si>
  <si>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</si>
  <si>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</si>
  <si>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</si>
  <si>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</si>
  <si>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</si>
  <si>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</si>
  <si>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</si>
  <si>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</si>
  <si>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</si>
  <si>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</si>
  <si>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</si>
  <si>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</si>
  <si>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</si>
  <si>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</si>
  <si>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</si>
  <si>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</si>
  <si>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</si>
  <si>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</si>
  <si>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</si>
  <si>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</si>
  <si>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</si>
  <si>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</si>
  <si>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</si>
  <si>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</si>
  <si>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</si>
  <si>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</si>
  <si>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</si>
  <si>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</si>
  <si>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</si>
  <si>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</si>
  <si>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</si>
  <si>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</si>
  <si>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</si>
  <si>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</si>
  <si>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</si>
  <si>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</si>
  <si>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</si>
  <si>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</si>
  <si>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</si>
  <si>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</si>
  <si>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</si>
  <si>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</si>
  <si>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</si>
  <si>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</si>
  <si>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</si>
  <si>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</si>
  <si>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</si>
  <si>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</si>
  <si>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</si>
  <si>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</si>
  <si>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</si>
  <si>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</si>
  <si>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</si>
  <si>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</si>
  <si>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</si>
  <si>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</si>
  <si>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</si>
  <si>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</si>
  <si>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</si>
  <si>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</si>
  <si>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</si>
  <si>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</si>
  <si>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</si>
  <si>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</si>
  <si>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</si>
  <si>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</si>
  <si>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</si>
  <si>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</si>
  <si>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</si>
  <si>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</si>
  <si>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</si>
  <si>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</si>
  <si>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</si>
  <si>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</si>
  <si>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</si>
  <si>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</si>
  <si>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</si>
  <si>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</si>
  <si>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</si>
  <si>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</si>
  <si>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</si>
  <si>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</si>
  <si>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</si>
  <si>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</si>
  <si>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</si>
  <si>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</si>
  <si>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</si>
  <si>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</si>
  <si>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</si>
  <si>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</si>
  <si>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</si>
  <si>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</si>
  <si>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</si>
  <si>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</si>
  <si>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</si>
  <si>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</si>
  <si>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</si>
  <si>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</si>
  <si>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</si>
  <si>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</si>
  <si>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</si>
  <si>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</si>
  <si>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</si>
  <si>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</si>
  <si>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</si>
  <si>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</si>
  <si>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</si>
  <si>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</si>
  <si>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</si>
  <si>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</si>
  <si>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</si>
  <si>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</si>
  <si>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</si>
  <si>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</si>
  <si>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</si>
  <si>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</si>
  <si>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</si>
  <si>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</si>
  <si>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</si>
  <si>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</si>
  <si>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</si>
  <si>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</si>
  <si>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</si>
  <si>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</si>
  <si>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</si>
  <si>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</si>
  <si>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</si>
  <si>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</si>
  <si>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</si>
  <si>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</si>
  <si>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</si>
  <si>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</si>
  <si>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</si>
  <si>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</si>
  <si>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</si>
  <si>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</si>
  <si>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</si>
  <si>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</si>
  <si>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</si>
  <si>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</si>
  <si>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</si>
  <si>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</si>
  <si>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</si>
  <si>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</si>
  <si>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</si>
  <si>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</si>
  <si>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</si>
  <si>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</si>
  <si>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</si>
  <si>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</si>
  <si>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</si>
  <si>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</si>
  <si>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</si>
  <si>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</si>
  <si>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</si>
  <si>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</si>
  <si>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</si>
  <si>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</si>
  <si>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</si>
  <si>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</si>
  <si>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</si>
  <si>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</si>
  <si>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</si>
  <si>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</si>
  <si>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</si>
  <si>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</si>
  <si>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</si>
  <si>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</si>
  <si>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</si>
  <si>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</si>
  <si>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</si>
  <si>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</si>
  <si>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</si>
  <si>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</si>
  <si>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</si>
  <si>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</si>
  <si>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</si>
  <si>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</si>
  <si>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</si>
  <si>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</si>
  <si>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</si>
  <si>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</si>
  <si>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</si>
  <si>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</si>
  <si>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</si>
  <si>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</si>
  <si>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</si>
  <si>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</si>
  <si>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</si>
  <si>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</si>
  <si>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</si>
  <si>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</si>
  <si>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</si>
  <si>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</si>
  <si>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</si>
  <si>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</si>
  <si>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</si>
  <si>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</si>
  <si>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</si>
  <si>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</si>
  <si>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</si>
  <si>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</si>
  <si>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</si>
  <si>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</si>
  <si>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</si>
  <si>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</si>
  <si>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</si>
  <si>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</si>
  <si>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</si>
  <si>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</si>
  <si>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</si>
  <si>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</si>
  <si>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</si>
  <si>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</si>
  <si>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</si>
  <si>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</si>
  <si>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</si>
  <si>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</si>
  <si>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</si>
  <si>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</si>
  <si>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</si>
  <si>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</si>
  <si>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</si>
  <si>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</si>
  <si>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</si>
  <si>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</si>
  <si>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</si>
  <si>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</si>
  <si>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</si>
  <si>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</si>
  <si>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</si>
  <si>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</si>
  <si>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</si>
  <si>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</si>
  <si>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</si>
  <si>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</si>
  <si>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</si>
  <si>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</si>
  <si>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</si>
  <si>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</si>
  <si>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</si>
  <si>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</si>
  <si>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</si>
  <si>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</si>
  <si>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</si>
  <si>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</si>
  <si>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</si>
  <si>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</si>
  <si>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</si>
  <si>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</si>
  <si>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</si>
  <si>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</si>
  <si>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</si>
  <si>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</si>
  <si>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</si>
  <si>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</si>
  <si>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</si>
  <si>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</si>
  <si>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</si>
  <si>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</si>
  <si>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</si>
  <si>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</si>
  <si>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</si>
  <si>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</si>
  <si>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</si>
  <si>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</si>
  <si>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</si>
  <si>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</si>
  <si>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</si>
  <si>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</si>
  <si>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</si>
  <si>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</si>
  <si>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</si>
  <si>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</si>
  <si>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</si>
  <si>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</si>
  <si>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</si>
  <si>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</si>
  <si>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</si>
  <si>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</si>
  <si>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</si>
  <si>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</si>
  <si>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</si>
  <si>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</si>
  <si>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</si>
  <si>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</si>
  <si>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</si>
  <si>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</si>
  <si>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</si>
  <si>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</si>
  <si>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</si>
  <si>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</si>
  <si>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</si>
  <si>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</si>
  <si>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</si>
  <si>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</si>
  <si>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</si>
  <si>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</si>
  <si>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</si>
  <si>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</si>
  <si>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</si>
  <si>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</si>
  <si>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</si>
  <si>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</si>
  <si>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</si>
  <si>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</si>
  <si>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</si>
  <si>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</si>
  <si>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</si>
  <si>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</si>
  <si>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</si>
  <si>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</si>
  <si>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</si>
  <si>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</si>
  <si>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</si>
  <si>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</si>
  <si>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</si>
  <si>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</si>
  <si>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</si>
  <si>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</si>
  <si>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</si>
  <si>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</si>
  <si>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</si>
  <si>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</si>
  <si>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</si>
  <si>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</si>
  <si>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</si>
  <si>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</si>
  <si>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</si>
  <si>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</si>
  <si>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</si>
  <si>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</si>
  <si>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</si>
  <si>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</si>
  <si>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</si>
  <si>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</si>
  <si>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</si>
  <si>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</si>
  <si>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</si>
  <si>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</si>
  <si>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</si>
  <si>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</si>
  <si>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</si>
  <si>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</si>
  <si>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</si>
  <si>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</si>
  <si>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</si>
  <si>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</si>
  <si>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</si>
  <si>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</si>
  <si>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</si>
  <si>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</si>
  <si>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</si>
  <si>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</si>
  <si>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</si>
  <si>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</si>
  <si>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</si>
  <si>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</si>
  <si>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</si>
  <si>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</si>
  <si>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</si>
  <si>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</si>
  <si>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</si>
  <si>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</si>
  <si>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</si>
  <si>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</si>
  <si>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</si>
  <si>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</si>
  <si>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</si>
  <si>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</si>
  <si>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</si>
  <si>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</si>
  <si>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</si>
  <si>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</si>
  <si>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</si>
  <si>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</si>
  <si>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</si>
  <si>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</si>
  <si>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</si>
  <si>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</si>
  <si>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</si>
  <si>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</si>
  <si>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</si>
  <si>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</si>
  <si>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</si>
  <si>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</si>
  <si>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</si>
  <si>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</si>
  <si>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</si>
  <si>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</si>
  <si>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</si>
  <si>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</si>
  <si>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</si>
  <si>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</si>
  <si>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</si>
  <si>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</si>
  <si>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</si>
  <si>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</si>
  <si>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</si>
  <si>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</si>
  <si>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</si>
  <si>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</si>
  <si>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</si>
  <si>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</si>
  <si>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</si>
  <si>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</si>
  <si>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</si>
  <si>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</si>
  <si>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</si>
  <si>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</si>
  <si>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</si>
  <si>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</si>
  <si>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</si>
  <si>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</si>
  <si>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</si>
  <si>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</si>
  <si>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</si>
  <si>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</si>
  <si>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</si>
  <si>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</si>
  <si>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</si>
  <si>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</si>
  <si>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</si>
  <si>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</si>
  <si>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</si>
  <si>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</si>
  <si>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</si>
  <si>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</si>
  <si>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</si>
  <si>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</si>
  <si>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</si>
  <si>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</si>
  <si>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</si>
  <si>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</si>
  <si>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</si>
  <si>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</si>
  <si>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</si>
  <si>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</si>
  <si>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社会教育実践研究センター</t>
  </si>
  <si>
    <t>社会教育実践研究センター　妹尾　剛</t>
    <rPh sb="13" eb="15">
      <t>セノオ</t>
    </rPh>
    <rPh sb="16" eb="17">
      <t>ツヨシ</t>
    </rPh>
    <phoneticPr fontId="6"/>
  </si>
  <si>
    <t>国立教育政策研究所</t>
    <phoneticPr fontId="5"/>
  </si>
  <si>
    <t>文部科学省組織令　第81条</t>
  </si>
  <si>
    <t>　国として社会教育行政を着実に推進していくために、全国各地の取組の実態などを探り、その成果や課題などを分析・検証し、得られたデータや成果を調査研究報告書の作成やセミナー等の開催等により全国に広く普及することにより、専門的職員の質の向上等を図り、地域再生の基盤となる社会教育行政政策の展開に寄与する。</t>
  </si>
  <si>
    <t>　全国の社会教育活動の充実・活性化、指導者の育成及び奉仕活動・体験活動の推進・定着等により、地域再生の基盤となる地域の教育力の活性化を図るために以下の事業を実施する。
①社会教育活動の実態に関する基本調査事業、②社会教育事業の開発・展開に関する調査研究事業、③奉仕活動・体験活動の推進・定着のための調査研究</t>
  </si>
  <si>
    <t>-</t>
  </si>
  <si>
    <t>-</t>
    <phoneticPr fontId="5"/>
  </si>
  <si>
    <t>0441</t>
    <phoneticPr fontId="5"/>
  </si>
  <si>
    <t>0076</t>
    <phoneticPr fontId="5"/>
  </si>
  <si>
    <t>0081</t>
    <phoneticPr fontId="5"/>
  </si>
  <si>
    <t>0029</t>
    <phoneticPr fontId="5"/>
  </si>
  <si>
    <t>0028</t>
    <phoneticPr fontId="5"/>
  </si>
  <si>
    <t>0030</t>
    <phoneticPr fontId="5"/>
  </si>
  <si>
    <t>0028</t>
    <phoneticPr fontId="5"/>
  </si>
  <si>
    <t>　外部有識者点検の結果も踏まえ、当該事業の成果目標について、『「今後の仕事に役立つ」と回答した者の割合９０％以上を目標』としていたが、事業の成果をより的確に示すことができるよう成果目標値の見直しを図るとともに、引き続きコスト削減を留意しつつ執行に当たっていく。
　社会教育実践研究センター　ホームページ　http://www.nier.go.jp/jissen/</t>
    <rPh sb="133" eb="141">
      <t>シャカイキョウイクジッセンケンキュウ</t>
    </rPh>
    <phoneticPr fontId="6"/>
  </si>
  <si>
    <t>試験研究費</t>
    <rPh sb="0" eb="2">
      <t>シケン</t>
    </rPh>
    <rPh sb="2" eb="4">
      <t>ケンキュウ</t>
    </rPh>
    <rPh sb="4" eb="5">
      <t>ヒ</t>
    </rPh>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</si>
  <si>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</si>
  <si>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</si>
  <si>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</si>
  <si>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セミナー・交流会の参加者のうち、「今後の仕事に役立つ」と回答した者の割合９０％以上を目標とする。</t>
    <phoneticPr fontId="5"/>
  </si>
  <si>
    <t>セミナー・交流会の参加者のうち、「今後の仕事に役立つ」と回答した参加者の割合</t>
    <phoneticPr fontId="5"/>
  </si>
  <si>
    <t>「平成２９年度全国生涯学習センター等研究交流会アンケート」、「平成２９年度地域教育力を高めるボランティアセミナーアンケート」</t>
    <rPh sb="1" eb="3">
      <t>ヘイセイ</t>
    </rPh>
    <rPh sb="5" eb="7">
      <t>ネンド</t>
    </rPh>
    <rPh sb="7" eb="9">
      <t>ゼンコク</t>
    </rPh>
    <rPh sb="9" eb="11">
      <t>ショウガイ</t>
    </rPh>
    <rPh sb="11" eb="13">
      <t>ガクシュウ</t>
    </rPh>
    <rPh sb="17" eb="18">
      <t>トウ</t>
    </rPh>
    <rPh sb="18" eb="20">
      <t>ケンキュウ</t>
    </rPh>
    <rPh sb="20" eb="22">
      <t>コウリュウ</t>
    </rPh>
    <rPh sb="22" eb="23">
      <t>カイ</t>
    </rPh>
    <rPh sb="31" eb="33">
      <t>ヘイセイ</t>
    </rPh>
    <rPh sb="35" eb="37">
      <t>ネンド</t>
    </rPh>
    <rPh sb="37" eb="39">
      <t>チイキ</t>
    </rPh>
    <rPh sb="39" eb="41">
      <t>キョウイク</t>
    </rPh>
    <rPh sb="41" eb="42">
      <t>リョク</t>
    </rPh>
    <rPh sb="43" eb="44">
      <t>タカ</t>
    </rPh>
    <phoneticPr fontId="5"/>
  </si>
  <si>
    <t>セミナー・交流会の定員に対する参加者数</t>
    <phoneticPr fontId="5"/>
  </si>
  <si>
    <t>セミナー等を実施するための経費／セミナー等の参加者数（千円/人）　　　　　　　　　　</t>
    <phoneticPr fontId="5"/>
  </si>
  <si>
    <t>-</t>
    <phoneticPr fontId="5"/>
  </si>
  <si>
    <t>-</t>
    <phoneticPr fontId="5"/>
  </si>
  <si>
    <t>‐</t>
  </si>
  <si>
    <t>無</t>
  </si>
  <si>
    <t>中央教育審議会の動向を踏まえ実施している。</t>
    <phoneticPr fontId="5"/>
  </si>
  <si>
    <t>地域再生の基盤となる社会教育行政政策を全国的に展開するための調査研究等は、国が一体的に実施する必要がある。</t>
    <phoneticPr fontId="5"/>
  </si>
  <si>
    <t>直接的に必要なものに限定している。</t>
    <phoneticPr fontId="5"/>
  </si>
  <si>
    <t>目標を上回っている。</t>
    <phoneticPr fontId="5"/>
  </si>
  <si>
    <t>参加者アンケートや全国の生涯学習センターの意見等を踏まえプログラムを企画することにより、効果的な方法を選択している。</t>
    <phoneticPr fontId="5"/>
  </si>
  <si>
    <t>見込みを上回る参加者数となっており、十分活用されている。</t>
    <phoneticPr fontId="5"/>
  </si>
  <si>
    <t>-</t>
    <phoneticPr fontId="5"/>
  </si>
  <si>
    <t>各種消耗品・備品の購入に際し、前年度水準を超過しないよう配慮する等、節約に努めている。</t>
    <phoneticPr fontId="5"/>
  </si>
  <si>
    <t>-</t>
    <phoneticPr fontId="5"/>
  </si>
  <si>
    <t>人</t>
    <rPh sb="0" eb="1">
      <t>ニン</t>
    </rPh>
    <phoneticPr fontId="5"/>
  </si>
  <si>
    <t>-</t>
    <phoneticPr fontId="5"/>
  </si>
  <si>
    <t>-</t>
    <phoneticPr fontId="5"/>
  </si>
  <si>
    <t>-</t>
    <phoneticPr fontId="5"/>
  </si>
  <si>
    <t>円</t>
    <phoneticPr fontId="5"/>
  </si>
  <si>
    <t>１　生涯学習社会の現実</t>
    <phoneticPr fontId="5"/>
  </si>
  <si>
    <t>１－３　地域の教育力の向上</t>
    <phoneticPr fontId="5"/>
  </si>
  <si>
    <t>セミナー等受講者には、必要実費（交通費等）を負担させており、妥当である。</t>
    <rPh sb="4" eb="5">
      <t>トウ</t>
    </rPh>
    <phoneticPr fontId="5"/>
  </si>
  <si>
    <t>定員に対して参加者数は上回っており、妥当である。</t>
    <phoneticPr fontId="5"/>
  </si>
  <si>
    <t>受講者１人あたり約１千円程度であり、妥当である。</t>
    <phoneticPr fontId="5"/>
  </si>
  <si>
    <t>-</t>
    <phoneticPr fontId="5"/>
  </si>
  <si>
    <t>-</t>
    <phoneticPr fontId="5"/>
  </si>
  <si>
    <t>-</t>
    <phoneticPr fontId="5"/>
  </si>
  <si>
    <t>-</t>
    <phoneticPr fontId="5"/>
  </si>
  <si>
    <t>-</t>
    <phoneticPr fontId="5"/>
  </si>
  <si>
    <t>-</t>
    <phoneticPr fontId="5"/>
  </si>
  <si>
    <t>平成２７－２９年度　高齢者の地域への参画を促す地域の体制づくり～調査研究報告書の印刷</t>
    <rPh sb="40" eb="42">
      <t>インサツ</t>
    </rPh>
    <phoneticPr fontId="5"/>
  </si>
  <si>
    <t>国立教育政策研究所労働者派遣業務（社会教育実践研究センター事務補助業務）</t>
    <phoneticPr fontId="5"/>
  </si>
  <si>
    <t>-</t>
    <phoneticPr fontId="5"/>
  </si>
  <si>
    <t>-</t>
    <phoneticPr fontId="5"/>
  </si>
  <si>
    <t>-</t>
    <phoneticPr fontId="5"/>
  </si>
  <si>
    <t>-</t>
    <phoneticPr fontId="5"/>
  </si>
  <si>
    <t>　本事業において、生涯学習センター等の相互の連携協力を推進するにあたり、各基本調査・調査研究事業を実施し、全国の生涯学習センター職員等が集い、当面する諸課題について研究協議を行うことにより、社会教育に係る活動の中核的なリーダーとなり得る専門職員の質の向上を図り、社会教育を活性化させ、地域の教育力の向上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</si>
  <si>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</si>
  <si>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</si>
  <si>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</si>
  <si>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</si>
  <si>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</si>
  <si>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</si>
  <si>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</si>
  <si>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</si>
  <si>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</si>
  <si>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千円/人</t>
    <rPh sb="2" eb="3">
      <t>セン</t>
    </rPh>
    <rPh sb="3" eb="4">
      <t>エン</t>
    </rPh>
    <rPh sb="5" eb="6">
      <t>ニン</t>
    </rPh>
    <phoneticPr fontId="5"/>
  </si>
  <si>
    <t>617/215</t>
    <phoneticPr fontId="5"/>
  </si>
  <si>
    <t>500/288</t>
    <phoneticPr fontId="5"/>
  </si>
  <si>
    <t>193/222</t>
    <phoneticPr fontId="5"/>
  </si>
  <si>
    <t>雑役務費</t>
  </si>
  <si>
    <t>平成２９年度社会教育情報番組「社研の窓」制作業務</t>
    <phoneticPr fontId="5"/>
  </si>
  <si>
    <t>-</t>
    <phoneticPr fontId="5"/>
  </si>
  <si>
    <t>-</t>
    <phoneticPr fontId="5"/>
  </si>
  <si>
    <t>平成２９年度図書館に関する基礎資料のデータ作成業務</t>
    <phoneticPr fontId="5"/>
  </si>
  <si>
    <t>-</t>
    <phoneticPr fontId="5"/>
  </si>
  <si>
    <t>平成２９年度全国生涯学習センター等研究交流会実施要項の印刷</t>
    <phoneticPr fontId="5"/>
  </si>
  <si>
    <t>「地域学校協働活動推進のための地域コーディネーターと～」編集・印刷業務</t>
    <phoneticPr fontId="5"/>
  </si>
  <si>
    <t>図書の購入</t>
    <rPh sb="0" eb="2">
      <t>トショ</t>
    </rPh>
    <rPh sb="3" eb="5">
      <t>コウニュウ</t>
    </rPh>
    <phoneticPr fontId="5"/>
  </si>
  <si>
    <t>平成２９年度　音声入りスライドコンテンツ『図書館関係職員研修』制作業務</t>
    <phoneticPr fontId="5"/>
  </si>
  <si>
    <t>平成２８－２９年度　地域学校協働のためのボランティア活動等の～調査研究報告</t>
    <phoneticPr fontId="5"/>
  </si>
  <si>
    <t>トナーの購入</t>
    <rPh sb="4" eb="6">
      <t>コウニュウ</t>
    </rPh>
    <phoneticPr fontId="5"/>
  </si>
  <si>
    <t>定期刊行物の購入</t>
    <rPh sb="6" eb="8">
      <t>コウニュウ</t>
    </rPh>
    <phoneticPr fontId="5"/>
  </si>
  <si>
    <t>消耗品の購入</t>
    <rPh sb="0" eb="2">
      <t>ショウモウ</t>
    </rPh>
    <rPh sb="2" eb="3">
      <t>ヒン</t>
    </rPh>
    <rPh sb="4" eb="6">
      <t>コウニュウ</t>
    </rPh>
    <phoneticPr fontId="5"/>
  </si>
  <si>
    <t>定期刊行物の購入</t>
    <phoneticPr fontId="5"/>
  </si>
  <si>
    <t>-</t>
    <phoneticPr fontId="5"/>
  </si>
  <si>
    <t>各地域の実証的な取組の成果などを全国的な観点から広く普及していくことや、国全体としての統一的な指標などに基づく分析などを行っていく上で重要となる、国レベルでの総合的な調査研究事業を予定どおり実施することができた。　また、地方自治体の社会教育行政職員、社会教育指導者、社会教育団体を対象としたセミナー・交流会は、調査研究事業における諸課題の検証や調査研究の成果を普及することを目的として実施しており、その参加者数が定員を大幅に超えていること、参加者のアンケートでは、９割が「今後の仕事に役立つ」と回答し高い満足度を有していることなど、十分な成果を上げている。</t>
    <phoneticPr fontId="5"/>
  </si>
  <si>
    <t>セミナー・交流会参加者へのアンケート結果を踏まえ、引き続き調査研究事業の成果の普及を着実に実施していくことが重要である。
　また、調査研究報告書等の成果物の配布先を厳選するとともに、ホームページへの掲載により、広く関係者の利用に供することを可能とするなど、今後も限られた予算の効率的な執行に努めつつ、更なる施策の推進に努める必要がある。</t>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</si>
  <si>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</si>
  <si>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</si>
  <si>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</si>
  <si>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</si>
  <si>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</si>
  <si>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</si>
  <si>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</si>
  <si>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</si>
  <si>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</si>
  <si>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</si>
  <si>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193/150</t>
    <phoneticPr fontId="5"/>
  </si>
  <si>
    <t>株式会社ぎょうせい</t>
    <phoneticPr fontId="5"/>
  </si>
  <si>
    <t>株式会社株式会社　
共映</t>
    <rPh sb="4" eb="5">
      <t>カブ</t>
    </rPh>
    <rPh sb="5" eb="6">
      <t>シキ</t>
    </rPh>
    <phoneticPr fontId="5"/>
  </si>
  <si>
    <t>前田印刷株式会社</t>
    <phoneticPr fontId="5"/>
  </si>
  <si>
    <t>よしみ工産株式会社</t>
    <phoneticPr fontId="5"/>
  </si>
  <si>
    <t>よしみ工産株式会社</t>
    <phoneticPr fontId="5"/>
  </si>
  <si>
    <t>株式会社柏林社書店</t>
    <phoneticPr fontId="5"/>
  </si>
  <si>
    <t>株式会社秋山商会</t>
    <phoneticPr fontId="5"/>
  </si>
  <si>
    <t>株式会社官庁通信社</t>
    <phoneticPr fontId="5"/>
  </si>
  <si>
    <t>株式会社文教ニュース社</t>
    <phoneticPr fontId="5"/>
  </si>
  <si>
    <t>フタバ事務器株式会社</t>
    <phoneticPr fontId="5"/>
  </si>
  <si>
    <t>株式会社文京ふれあいセンター</t>
    <phoneticPr fontId="5"/>
  </si>
  <si>
    <t>A.株式会社　ぎょうせい</t>
    <phoneticPr fontId="5"/>
  </si>
  <si>
    <t>二訂　生涯学習概論ハンドブックの印刷</t>
    <phoneticPr fontId="5"/>
  </si>
  <si>
    <t>印刷製本費</t>
    <phoneticPr fontId="5"/>
  </si>
  <si>
    <t>株式会社ＡＡＡ</t>
    <phoneticPr fontId="5"/>
  </si>
  <si>
    <t>B.株式会社ＡＡＡ</t>
    <phoneticPr fontId="5"/>
  </si>
  <si>
    <t>労働者派遣業務　</t>
    <rPh sb="0" eb="5">
      <t>ロウドウシャハケン</t>
    </rPh>
    <rPh sb="5" eb="7">
      <t>ギョウム</t>
    </rPh>
    <phoneticPr fontId="5"/>
  </si>
  <si>
    <t>よしみ工産株式会社</t>
    <phoneticPr fontId="5"/>
  </si>
  <si>
    <t>C.よしみ工産株式会社</t>
    <phoneticPr fontId="5"/>
  </si>
  <si>
    <t>印刷製本費</t>
    <phoneticPr fontId="5"/>
  </si>
  <si>
    <t>生涯学習概論ハンドブックの印刷業務</t>
    <rPh sb="15" eb="17">
      <t>ギョウム</t>
    </rPh>
    <phoneticPr fontId="5"/>
  </si>
  <si>
    <t>調査研究報告書の印刷業務</t>
    <rPh sb="10" eb="12">
      <t>ギョウム</t>
    </rPh>
    <phoneticPr fontId="5"/>
  </si>
  <si>
    <t>株式会社謄栄社</t>
    <phoneticPr fontId="5"/>
  </si>
  <si>
    <t>株式会社共映</t>
    <phoneticPr fontId="5"/>
  </si>
  <si>
    <t>株式会社第一文眞堂</t>
    <phoneticPr fontId="5"/>
  </si>
  <si>
    <t>有限会社鮫玉堂</t>
    <rPh sb="0" eb="2">
      <t>ユウゲン</t>
    </rPh>
    <rPh sb="2" eb="4">
      <t>カイシャ</t>
    </rPh>
    <phoneticPr fontId="5"/>
  </si>
  <si>
    <t>執行等改善</t>
  </si>
  <si>
    <t>外部有識者による点検対象外</t>
    <phoneticPr fontId="5"/>
  </si>
  <si>
    <t>１．事業評価の観点：本事業は、社会教育行政に関する全国各地の取組の実態を調査、分析・検証し、その成果をセミナーの開催等を通じて全国に普及することを目的に平成13年度以降長期に実施しているものであり、事業評価にあたっては、予算執行状況の観点から検証を行った。
２．所見：地方自治体の社会教育行政職員等を対象としたセミナー等において目標値を上回る参加者数と満足度を前年度から引き続き維持していることは評価できる。また、予算執行状況について概ね計画通りに予算執行されたものと考えられるが、引き続きコスト削減に留意しつつ、現行の事業内容を維持していくべきである。</t>
    <phoneticPr fontId="5"/>
  </si>
  <si>
    <t>所見を踏まえ、引き続きコスト削減に留意しつつ現行の事業内容を維持する。</t>
    <phoneticPr fontId="5"/>
  </si>
  <si>
    <t>平成１４年度中央教育審議会答申
「青少年の奉仕活動・体験活動の推進方策について」
平成１９年度中央教育審議会答申
「新しい時代を切り拓く生涯学習の振興方策について」
平成２７年度中央教育審議会答申
「新しい時代の教育や地方創生の実現に向けた学校と地域の連携・協働の在り方と今後の推進方策について」</t>
    <rPh sb="66" eb="67">
      <t>ヒラ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</si>
</sst>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132080</xdr:colOff>
      <xdr:row>740</xdr:row>
      <xdr:rowOff>314960</xdr:rowOff>
    </xdr:from>
    <xdr:to>
      <xdr:col>48</xdr:col>
      <xdr:colOff>37100</xdr:colOff>
      <xdr:row>756</xdr:row>
      <xdr:rowOff>1268092</xdr:rowOff>
    </xdr:to>
    <xdr:grpSp>
      <xdr:nvGrpSpPr>
        <xdr:cNvPr id="3" name="グループ化 35">
          <a:extLst>
            <a:ext uri="{FF2B5EF4-FFF2-40B4-BE49-F238E27FC236}">
              <a16:creationId xmlns:a16="http://schemas.microsoft.com/office/drawing/2014/main" id="{00000000-0008-0000-0000-000003000000}"/>
            </a:ext>
          </a:extLst>
        </xdr:cNvPr>
        <xdr:cNvGrpSpPr>
          <a:grpSpLocks/>
        </xdr:cNvGrpSpPr>
      </xdr:nvGrpSpPr>
      <xdr:grpSpPr bwMode="auto">
        <a:xfrm>
          <a:off x="1229360" y="41859200"/>
          <a:ext cx="7585980" cy="6147432"/>
          <a:chOff x="1275140" y="15791760"/>
          <a:chExt cx="7121138" cy="12329288"/>
        </a:xfrm>
      </xdr:grpSpPr>
      <xdr:grpSp>
        <xdr:nvGrpSpPr>
          <xdr:cNvPr id="5" name="グループ化 24">
            <a:extLst>
              <a:ext uri="{FF2B5EF4-FFF2-40B4-BE49-F238E27FC236}">
                <a16:creationId xmlns:a16="http://schemas.microsoft.com/office/drawing/2014/main" id="{00000000-0008-0000-0000-000005000000}"/>
              </a:ext>
            </a:extLst>
          </xdr:cNvPr>
          <xdr:cNvGrpSpPr>
            <a:grpSpLocks/>
          </xdr:cNvGrpSpPr>
        </xdr:nvGrpSpPr>
        <xdr:grpSpPr bwMode="auto">
          <a:xfrm>
            <a:off x="1275140" y="15791760"/>
            <a:ext cx="7121138" cy="12329288"/>
            <a:chOff x="1270060" y="15753738"/>
            <a:chExt cx="7121138" cy="12325105"/>
          </a:xfrm>
        </xdr:grpSpPr>
        <xdr:grpSp>
          <xdr:nvGrpSpPr>
            <xdr:cNvPr id="9" name="グループ化 25">
              <a:extLst>
                <a:ext uri="{FF2B5EF4-FFF2-40B4-BE49-F238E27FC236}">
                  <a16:creationId xmlns:a16="http://schemas.microsoft.com/office/drawing/2014/main" id="{00000000-0008-0000-0000-000009000000}"/>
                </a:ext>
              </a:extLst>
            </xdr:cNvPr>
            <xdr:cNvGrpSpPr>
              <a:grpSpLocks/>
            </xdr:cNvGrpSpPr>
          </xdr:nvGrpSpPr>
          <xdr:grpSpPr bwMode="auto">
            <a:xfrm>
              <a:off x="1270060" y="15753738"/>
              <a:ext cx="7121138" cy="12325105"/>
              <a:chOff x="1344243" y="1241493"/>
              <a:chExt cx="7162929" cy="12114315"/>
            </a:xfrm>
          </xdr:grpSpPr>
          <xdr:grpSp>
            <xdr:nvGrpSpPr>
              <xdr:cNvPr id="11" name="グループ化 1">
                <a:extLst>
                  <a:ext uri="{FF2B5EF4-FFF2-40B4-BE49-F238E27FC236}">
                    <a16:creationId xmlns:a16="http://schemas.microsoft.com/office/drawing/2014/main" id="{00000000-0008-0000-0000-00000B000000}"/>
                  </a:ext>
                </a:extLst>
              </xdr:cNvPr>
              <xdr:cNvGrpSpPr>
                <a:grpSpLocks/>
              </xdr:cNvGrpSpPr>
            </xdr:nvGrpSpPr>
            <xdr:grpSpPr bwMode="auto">
              <a:xfrm>
                <a:off x="1592029" y="1241493"/>
                <a:ext cx="6915143" cy="7878861"/>
                <a:chOff x="1649865" y="1731230"/>
                <a:chExt cx="6915143" cy="6149043"/>
              </a:xfrm>
            </xdr:grpSpPr>
            <xdr:cxnSp macro="">
              <xdr:nvCxnSpPr>
                <xdr:cNvPr id="13" name="直線コネクタ 2">
                  <a:extLst>
                    <a:ext uri="{FF2B5EF4-FFF2-40B4-BE49-F238E27FC236}">
                      <a16:creationId xmlns:a16="http://schemas.microsoft.com/office/drawing/2014/main" id="{00000000-0008-0000-0000-00000D000000}"/>
                    </a:ext>
                  </a:extLst>
                </xdr:cNvPr>
                <xdr:cNvCxnSpPr/>
              </xdr:nvCxnSpPr>
              <xdr:spPr>
                <a:xfrm flipH="1">
                  <a:off x="4834711" y="3121997"/>
                  <a:ext cx="3934" cy="1672583"/>
                </a:xfrm>
                <a:prstGeom prst="line">
                  <a:avLst/>
                </a:prstGeom>
                <a:noFill/>
                <a:ln w="25400" cap="flat" cmpd="sng" algn="ctr">
                  <a:solidFill>
                    <a:sysClr val="windowText" lastClr="000000"/>
                  </a:solidFill>
                  <a:prstDash val="solid"/>
                </a:ln>
                <a:effectLst/>
              </xdr:spPr>
            </xdr:cxnSp>
            <xdr:grpSp>
              <xdr:nvGrpSpPr>
                <xdr:cNvPr id="14" name="グループ化 33">
                  <a:extLst>
                    <a:ext uri="{FF2B5EF4-FFF2-40B4-BE49-F238E27FC236}">
                      <a16:creationId xmlns:a16="http://schemas.microsoft.com/office/drawing/2014/main" id="{00000000-0008-0000-0000-00000E000000}"/>
                    </a:ext>
                  </a:extLst>
                </xdr:cNvPr>
                <xdr:cNvGrpSpPr>
                  <a:grpSpLocks/>
                </xdr:cNvGrpSpPr>
              </xdr:nvGrpSpPr>
              <xdr:grpSpPr bwMode="auto">
                <a:xfrm>
                  <a:off x="1649865" y="1731230"/>
                  <a:ext cx="6915143" cy="6149043"/>
                  <a:chOff x="1599065" y="1274030"/>
                  <a:chExt cx="6915143" cy="6149043"/>
                </a:xfrm>
              </xdr:grpSpPr>
              <xdr:grpSp>
                <xdr:nvGrpSpPr>
                  <xdr:cNvPr id="15" name="グループ化 12">
                    <a:extLst>
                      <a:ext uri="{FF2B5EF4-FFF2-40B4-BE49-F238E27FC236}">
                        <a16:creationId xmlns:a16="http://schemas.microsoft.com/office/drawing/2014/main" id="{00000000-0008-0000-0000-00000F000000}"/>
                      </a:ext>
                    </a:extLst>
                  </xdr:cNvPr>
                  <xdr:cNvGrpSpPr>
                    <a:grpSpLocks/>
                  </xdr:cNvGrpSpPr>
                </xdr:nvGrpSpPr>
                <xdr:grpSpPr bwMode="auto">
                  <a:xfrm>
                    <a:off x="3534208" y="1274030"/>
                    <a:ext cx="4980000" cy="1611628"/>
                    <a:chOff x="2690928" y="2036030"/>
                    <a:chExt cx="4980000" cy="1611628"/>
                  </a:xfrm>
                </xdr:grpSpPr>
                <xdr:sp macro="" textlink="">
                  <xdr:nvSpPr>
                    <xdr:cNvPr id="23" name="正方形/長方形 5">
                      <a:extLst>
                        <a:ext uri="{FF2B5EF4-FFF2-40B4-BE49-F238E27FC236}">
                          <a16:creationId xmlns:a16="http://schemas.microsoft.com/office/drawing/2014/main" id="{00000000-0008-0000-0000-000017000000}"/>
                        </a:ext>
                      </a:extLst>
                    </xdr:cNvPr>
                    <xdr:cNvSpPr/>
                  </xdr:nvSpPr>
                  <xdr:spPr>
                    <a:xfrm>
                      <a:off x="2690928" y="2243005"/>
                      <a:ext cx="2477536" cy="11212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37.7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591710" y="2036030"/>
                      <a:ext cx="2079218" cy="161162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p>
                  </xdr:txBody>
                </xdr:sp>
              </xdr:grpSp>
              <xdr:cxnSp macro="">
                <xdr:nvCxnSpPr>
                  <xdr:cNvPr id="16" name="直線コネクタ 30">
                    <a:extLst>
                      <a:ext uri="{FF2B5EF4-FFF2-40B4-BE49-F238E27FC236}">
                        <a16:creationId xmlns:a16="http://schemas.microsoft.com/office/drawing/2014/main" id="{00000000-0008-0000-0000-000010000000}"/>
                      </a:ext>
                    </a:extLst>
                  </xdr:cNvPr>
                  <xdr:cNvCxnSpPr/>
                </xdr:nvCxnSpPr>
                <xdr:spPr>
                  <a:xfrm flipH="1">
                    <a:off x="2680338" y="4274437"/>
                    <a:ext cx="4271976" cy="3790"/>
                  </a:xfrm>
                  <a:prstGeom prst="line">
                    <a:avLst/>
                  </a:prstGeom>
                  <a:noFill/>
                  <a:ln w="25400" cap="flat" cmpd="sng" algn="ctr">
                    <a:solidFill>
                      <a:sysClr val="windowText" lastClr="000000"/>
                    </a:solidFill>
                    <a:prstDash val="solid"/>
                  </a:ln>
                  <a:effectLst/>
                </xdr:spPr>
              </xdr:cxnSp>
              <xdr:cxnSp macro="">
                <xdr:nvCxnSpPr>
                  <xdr:cNvPr id="17" name="直線コネクタ 7">
                    <a:extLst>
                      <a:ext uri="{FF2B5EF4-FFF2-40B4-BE49-F238E27FC236}">
                        <a16:creationId xmlns:a16="http://schemas.microsoft.com/office/drawing/2014/main" id="{00000000-0008-0000-0000-000011000000}"/>
                      </a:ext>
                    </a:extLst>
                  </xdr:cNvPr>
                  <xdr:cNvCxnSpPr/>
                </xdr:nvCxnSpPr>
                <xdr:spPr>
                  <a:xfrm>
                    <a:off x="2680338" y="4321320"/>
                    <a:ext cx="0" cy="765751"/>
                  </a:xfrm>
                  <a:prstGeom prst="line">
                    <a:avLst/>
                  </a:prstGeom>
                  <a:noFill/>
                  <a:ln w="25400" cap="flat" cmpd="sng" algn="ctr">
                    <a:solidFill>
                      <a:sysClr val="windowText" lastClr="000000"/>
                    </a:solidFill>
                    <a:prstDash val="solid"/>
                  </a:ln>
                  <a:effectLst/>
                </xdr:spPr>
              </xdr:cxn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599065" y="5105873"/>
                    <a:ext cx="1864126" cy="23152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社会教育活動の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実態に関する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基本調査事業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827998" y="5101252"/>
                    <a:ext cx="1850067" cy="23218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開発・展開に関する調査研究事業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nvGrpSpPr>
                  <xdr:cNvPr id="20" name="グループ化 32">
                    <a:extLst>
                      <a:ext uri="{FF2B5EF4-FFF2-40B4-BE49-F238E27FC236}">
                        <a16:creationId xmlns:a16="http://schemas.microsoft.com/office/drawing/2014/main" id="{00000000-0008-0000-0000-000014000000}"/>
                      </a:ext>
                    </a:extLst>
                  </xdr:cNvPr>
                  <xdr:cNvGrpSpPr>
                    <a:grpSpLocks/>
                  </xdr:cNvGrpSpPr>
                </xdr:nvGrpSpPr>
                <xdr:grpSpPr bwMode="auto">
                  <a:xfrm>
                    <a:off x="6143487" y="4305692"/>
                    <a:ext cx="1850067" cy="3110879"/>
                    <a:chOff x="2485887" y="4326012"/>
                    <a:chExt cx="1850067" cy="3110879"/>
                  </a:xfrm>
                </xdr:grpSpPr>
                <xdr:cxnSp macro="">
                  <xdr:nvCxnSpPr>
                    <xdr:cNvPr id="21" name="直線コネクタ 13">
                      <a:extLst>
                        <a:ext uri="{FF2B5EF4-FFF2-40B4-BE49-F238E27FC236}">
                          <a16:creationId xmlns:a16="http://schemas.microsoft.com/office/drawing/2014/main" id="{00000000-0008-0000-0000-000015000000}"/>
                        </a:ext>
                      </a:extLst>
                    </xdr:cNvPr>
                    <xdr:cNvCxnSpPr/>
                  </xdr:nvCxnSpPr>
                  <xdr:spPr>
                    <a:xfrm flipH="1">
                      <a:off x="3275725" y="4326012"/>
                      <a:ext cx="0" cy="750124"/>
                    </a:xfrm>
                    <a:prstGeom prst="line">
                      <a:avLst/>
                    </a:prstGeom>
                    <a:noFill/>
                    <a:ln w="25400" cap="flat" cmpd="sng" algn="ctr">
                      <a:solidFill>
                        <a:sysClr val="windowText" lastClr="000000"/>
                      </a:solidFill>
                      <a:prstDash val="solid"/>
                    </a:ln>
                    <a:effectLst/>
                  </xdr:spPr>
                </xdr:cxn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485887" y="5111972"/>
                      <a:ext cx="1850067" cy="232491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奉仕活動・体験活動の推進・定着のための研究開発</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－全国体験活動ボランティア</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活動総合推進センター</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機能の充実－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grpSp>
          </xdr:grp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44243" y="13070854"/>
                <a:ext cx="3537060" cy="28495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0" name="大かっこ 23">
              <a:extLst>
                <a:ext uri="{FF2B5EF4-FFF2-40B4-BE49-F238E27FC236}">
                  <a16:creationId xmlns:a16="http://schemas.microsoft.com/office/drawing/2014/main" id="{00000000-0008-0000-0000-00000A000000}"/>
                </a:ext>
              </a:extLst>
            </xdr:cNvPr>
            <xdr:cNvSpPr/>
          </xdr:nvSpPr>
          <xdr:spPr>
            <a:xfrm>
              <a:off x="3217985" y="18017976"/>
              <a:ext cx="2906594" cy="129499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社会教育事業の質的向上を図るための実践的な調査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研究、社会教育指導者の養成・資質向上に資する</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1453164" y="24395126"/>
            <a:ext cx="1900770" cy="19581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社会教育の全国水準の向上・充実を図るための社会教育に関する研究、実践等記した文献・資料等の調査・収集及び分析の実施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3665193" y="24443554"/>
            <a:ext cx="1937219" cy="196756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地域における充実した社会教育事業の展開を支援する、社会教育事業に関する有効な学習プログラム等の研究開発</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6102421" y="24430457"/>
            <a:ext cx="1786319" cy="198066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奉仕体験活動に関する情報収集による全国活動事例集等の作成、</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及び普及奉仕活動・体験活動プログラム等の調査研究による成果の普及</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xdr:col>
      <xdr:colOff>38100</xdr:colOff>
      <xdr:row>867</xdr:row>
      <xdr:rowOff>68580</xdr:rowOff>
    </xdr:from>
    <xdr:to>
      <xdr:col>39</xdr:col>
      <xdr:colOff>45720</xdr:colOff>
      <xdr:row>867</xdr:row>
      <xdr:rowOff>266700</xdr:rowOff>
    </xdr:to>
    <xdr:sp macro="" textlink="">
      <xdr:nvSpPr>
        <xdr:cNvPr id="25" name="テキスト ボックス 24">
          <a:extLst>
            <a:ext uri="{FF2B5EF4-FFF2-40B4-BE49-F238E27FC236}">
              <a16:creationId xmlns:a16="http://schemas.microsoft.com/office/drawing/2014/main" id="{00000000-0008-0000-0000-00003D000000}"/>
            </a:ext>
          </a:extLst>
        </xdr:cNvPr>
        <xdr:cNvSpPr txBox="1"/>
      </xdr:nvSpPr>
      <xdr:spPr bwMode="auto">
        <a:xfrm>
          <a:off x="403860" y="56769000"/>
          <a:ext cx="677418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B.</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5"/>
  <sheetViews>
    <sheetView tabSelected="1" view="pageBreakPreview" topLeftCell="A739" zoomScale="75" zoomScaleNormal="75" zoomScaleSheetLayoutView="75" zoomScalePageLayoutView="85" workbookViewId="0">
      <selection activeCell="BJ751" sqref="BJ75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v>
      </c>
      <c r="AT2" s="218"/>
      <c r="AU2" s="218"/>
      <c r="AV2" s="52" t="str">
        <f>IF(AW2="", "", "-")</f>
        <v/>
      </c>
      <c r="AW2" s="395"/>
      <c r="AX2" s="395"/>
    </row>
    <row r="3" spans="1:50" ht="21" customHeight="1" thickBot="1" x14ac:dyDescent="0.25">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2">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8" t="s">
        <v>176</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550</v>
      </c>
      <c r="AF5" s="719"/>
      <c r="AG5" s="719"/>
      <c r="AH5" s="719"/>
      <c r="AI5" s="719"/>
      <c r="AJ5" s="719"/>
      <c r="AK5" s="719"/>
      <c r="AL5" s="719"/>
      <c r="AM5" s="719"/>
      <c r="AN5" s="719"/>
      <c r="AO5" s="719"/>
      <c r="AP5" s="720"/>
      <c r="AQ5" s="721" t="s">
        <v>551</v>
      </c>
      <c r="AR5" s="722"/>
      <c r="AS5" s="722"/>
      <c r="AT5" s="722"/>
      <c r="AU5" s="722"/>
      <c r="AV5" s="722"/>
      <c r="AW5" s="722"/>
      <c r="AX5" s="723"/>
    </row>
    <row r="6" spans="1:50" ht="39" customHeight="1" x14ac:dyDescent="0.2">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21.5" customHeight="1" x14ac:dyDescent="0.2">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3" t="s">
        <v>545</v>
      </c>
      <c r="Z7" s="294"/>
      <c r="AA7" s="294"/>
      <c r="AB7" s="294"/>
      <c r="AC7" s="294"/>
      <c r="AD7" s="394"/>
      <c r="AE7" s="381" t="s">
        <v>683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1" t="s">
        <v>389</v>
      </c>
      <c r="B8" s="832"/>
      <c r="C8" s="832"/>
      <c r="D8" s="832"/>
      <c r="E8" s="832"/>
      <c r="F8" s="833"/>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2">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1" t="s">
        <v>30</v>
      </c>
      <c r="B10" s="742"/>
      <c r="C10" s="742"/>
      <c r="D10" s="742"/>
      <c r="E10" s="742"/>
      <c r="F10" s="742"/>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3"/>
    </row>
    <row r="13" spans="1:50" ht="21" customHeight="1" x14ac:dyDescent="0.2">
      <c r="A13" s="139"/>
      <c r="B13" s="140"/>
      <c r="C13" s="140"/>
      <c r="D13" s="140"/>
      <c r="E13" s="140"/>
      <c r="F13" s="141"/>
      <c r="G13" s="744" t="s">
        <v>6</v>
      </c>
      <c r="H13" s="745"/>
      <c r="I13" s="636" t="s">
        <v>7</v>
      </c>
      <c r="J13" s="637"/>
      <c r="K13" s="637"/>
      <c r="L13" s="637"/>
      <c r="M13" s="637"/>
      <c r="N13" s="637"/>
      <c r="O13" s="638"/>
      <c r="P13" s="97">
        <v>35.799999999999997</v>
      </c>
      <c r="Q13" s="98"/>
      <c r="R13" s="98"/>
      <c r="S13" s="98"/>
      <c r="T13" s="98"/>
      <c r="U13" s="98"/>
      <c r="V13" s="99"/>
      <c r="W13" s="97">
        <v>43.4</v>
      </c>
      <c r="X13" s="98"/>
      <c r="Y13" s="98"/>
      <c r="Z13" s="98"/>
      <c r="AA13" s="98"/>
      <c r="AB13" s="98"/>
      <c r="AC13" s="99"/>
      <c r="AD13" s="97">
        <v>39.1</v>
      </c>
      <c r="AE13" s="98"/>
      <c r="AF13" s="98"/>
      <c r="AG13" s="98"/>
      <c r="AH13" s="98"/>
      <c r="AI13" s="98"/>
      <c r="AJ13" s="99"/>
      <c r="AK13" s="97">
        <v>36.1</v>
      </c>
      <c r="AL13" s="98"/>
      <c r="AM13" s="98"/>
      <c r="AN13" s="98"/>
      <c r="AO13" s="98"/>
      <c r="AP13" s="98"/>
      <c r="AQ13" s="99"/>
      <c r="AR13" s="94">
        <v>44</v>
      </c>
      <c r="AS13" s="95"/>
      <c r="AT13" s="95"/>
      <c r="AU13" s="95"/>
      <c r="AV13" s="95"/>
      <c r="AW13" s="95"/>
      <c r="AX13" s="392"/>
    </row>
    <row r="14" spans="1:50" ht="21" customHeight="1" x14ac:dyDescent="0.2">
      <c r="A14" s="139"/>
      <c r="B14" s="140"/>
      <c r="C14" s="140"/>
      <c r="D14" s="140"/>
      <c r="E14" s="140"/>
      <c r="F14" s="141"/>
      <c r="G14" s="746"/>
      <c r="H14" s="747"/>
      <c r="I14" s="575"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557</v>
      </c>
      <c r="AL14" s="98"/>
      <c r="AM14" s="98"/>
      <c r="AN14" s="98"/>
      <c r="AO14" s="98"/>
      <c r="AP14" s="98"/>
      <c r="AQ14" s="99"/>
      <c r="AR14" s="663"/>
      <c r="AS14" s="663"/>
      <c r="AT14" s="663"/>
      <c r="AU14" s="663"/>
      <c r="AV14" s="663"/>
      <c r="AW14" s="663"/>
      <c r="AX14" s="664"/>
    </row>
    <row r="15" spans="1:50" ht="21" customHeight="1" x14ac:dyDescent="0.2">
      <c r="A15" s="139"/>
      <c r="B15" s="140"/>
      <c r="C15" s="140"/>
      <c r="D15" s="140"/>
      <c r="E15" s="140"/>
      <c r="F15" s="141"/>
      <c r="G15" s="746"/>
      <c r="H15" s="747"/>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557</v>
      </c>
      <c r="AL15" s="98"/>
      <c r="AM15" s="98"/>
      <c r="AN15" s="98"/>
      <c r="AO15" s="98"/>
      <c r="AP15" s="98"/>
      <c r="AQ15" s="99"/>
      <c r="AR15" s="97"/>
      <c r="AS15" s="98"/>
      <c r="AT15" s="98"/>
      <c r="AU15" s="98"/>
      <c r="AV15" s="98"/>
      <c r="AW15" s="98"/>
      <c r="AX15" s="629"/>
    </row>
    <row r="16" spans="1:50" ht="21" customHeight="1" x14ac:dyDescent="0.2">
      <c r="A16" s="139"/>
      <c r="B16" s="140"/>
      <c r="C16" s="140"/>
      <c r="D16" s="140"/>
      <c r="E16" s="140"/>
      <c r="F16" s="141"/>
      <c r="G16" s="746"/>
      <c r="H16" s="747"/>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2">
      <c r="A17" s="139"/>
      <c r="B17" s="140"/>
      <c r="C17" s="140"/>
      <c r="D17" s="140"/>
      <c r="E17" s="140"/>
      <c r="F17" s="141"/>
      <c r="G17" s="746"/>
      <c r="H17" s="747"/>
      <c r="I17" s="575"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8"/>
      <c r="H18" s="749"/>
      <c r="I18" s="736" t="s">
        <v>20</v>
      </c>
      <c r="J18" s="737"/>
      <c r="K18" s="737"/>
      <c r="L18" s="737"/>
      <c r="M18" s="737"/>
      <c r="N18" s="737"/>
      <c r="O18" s="738"/>
      <c r="P18" s="103">
        <f>SUM(P13:V17)</f>
        <v>35.799999999999997</v>
      </c>
      <c r="Q18" s="104"/>
      <c r="R18" s="104"/>
      <c r="S18" s="104"/>
      <c r="T18" s="104"/>
      <c r="U18" s="104"/>
      <c r="V18" s="105"/>
      <c r="W18" s="103">
        <f>SUM(W13:AC17)</f>
        <v>43.4</v>
      </c>
      <c r="X18" s="104"/>
      <c r="Y18" s="104"/>
      <c r="Z18" s="104"/>
      <c r="AA18" s="104"/>
      <c r="AB18" s="104"/>
      <c r="AC18" s="105"/>
      <c r="AD18" s="103">
        <f>SUM(AD13:AJ17)</f>
        <v>39.1</v>
      </c>
      <c r="AE18" s="104"/>
      <c r="AF18" s="104"/>
      <c r="AG18" s="104"/>
      <c r="AH18" s="104"/>
      <c r="AI18" s="104"/>
      <c r="AJ18" s="105"/>
      <c r="AK18" s="103">
        <f>SUM(AK13:AQ17)</f>
        <v>36.1</v>
      </c>
      <c r="AL18" s="104"/>
      <c r="AM18" s="104"/>
      <c r="AN18" s="104"/>
      <c r="AO18" s="104"/>
      <c r="AP18" s="104"/>
      <c r="AQ18" s="105"/>
      <c r="AR18" s="103">
        <f>SUM(AR13:AX17)</f>
        <v>44</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34.5</v>
      </c>
      <c r="Q19" s="98"/>
      <c r="R19" s="98"/>
      <c r="S19" s="98"/>
      <c r="T19" s="98"/>
      <c r="U19" s="98"/>
      <c r="V19" s="99"/>
      <c r="W19" s="97">
        <v>41.3</v>
      </c>
      <c r="X19" s="98"/>
      <c r="Y19" s="98"/>
      <c r="Z19" s="98"/>
      <c r="AA19" s="98"/>
      <c r="AB19" s="98"/>
      <c r="AC19" s="99"/>
      <c r="AD19" s="97">
        <v>37.700000000000003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0.96368715083798895</v>
      </c>
      <c r="Q20" s="539"/>
      <c r="R20" s="539"/>
      <c r="S20" s="539"/>
      <c r="T20" s="539"/>
      <c r="U20" s="539"/>
      <c r="V20" s="539"/>
      <c r="W20" s="539">
        <f t="shared" ref="W20" si="0">IF(W18=0, "-", SUM(W19)/W18)</f>
        <v>0.95161290322580638</v>
      </c>
      <c r="X20" s="539"/>
      <c r="Y20" s="539"/>
      <c r="Z20" s="539"/>
      <c r="AA20" s="539"/>
      <c r="AB20" s="539"/>
      <c r="AC20" s="539"/>
      <c r="AD20" s="539">
        <f t="shared" ref="AD20" si="1">IF(AD18=0, "-", SUM(AD19)/AD18)</f>
        <v>0.96419437340153458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1" t="s">
        <v>495</v>
      </c>
      <c r="H21" s="932"/>
      <c r="I21" s="932"/>
      <c r="J21" s="932"/>
      <c r="K21" s="932"/>
      <c r="L21" s="932"/>
      <c r="M21" s="932"/>
      <c r="N21" s="932"/>
      <c r="O21" s="932"/>
      <c r="P21" s="539">
        <f>IF(P19=0, "-", SUM(P19)/SUM(P13,P14))</f>
        <v>0.96368715083798895</v>
      </c>
      <c r="Q21" s="539"/>
      <c r="R21" s="539"/>
      <c r="S21" s="539"/>
      <c r="T21" s="539"/>
      <c r="U21" s="539"/>
      <c r="V21" s="539"/>
      <c r="W21" s="539">
        <f t="shared" ref="W21" si="2">IF(W19=0, "-", SUM(W19)/SUM(W13,W14))</f>
        <v>0.95161290322580638</v>
      </c>
      <c r="X21" s="539"/>
      <c r="Y21" s="539"/>
      <c r="Z21" s="539"/>
      <c r="AA21" s="539"/>
      <c r="AB21" s="539"/>
      <c r="AC21" s="539"/>
      <c r="AD21" s="539">
        <f t="shared" ref="AD21" si="3">IF(AD19=0, "-", SUM(AD19)/SUM(AD13,AD14))</f>
        <v>0.96419437340153458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566</v>
      </c>
      <c r="H23" s="184"/>
      <c r="I23" s="184"/>
      <c r="J23" s="184"/>
      <c r="K23" s="184"/>
      <c r="L23" s="184"/>
      <c r="M23" s="184"/>
      <c r="N23" s="184"/>
      <c r="O23" s="185"/>
      <c r="P23" s="94">
        <v>28</v>
      </c>
      <c r="Q23" s="95"/>
      <c r="R23" s="95"/>
      <c r="S23" s="95"/>
      <c r="T23" s="95"/>
      <c r="U23" s="95"/>
      <c r="V23" s="96"/>
      <c r="W23" s="94">
        <v>32</v>
      </c>
      <c r="X23" s="95"/>
      <c r="Y23" s="95"/>
      <c r="Z23" s="95"/>
      <c r="AA23" s="95"/>
      <c r="AB23" s="95"/>
      <c r="AC23" s="96"/>
      <c r="AD23" s="206" t="s">
        <v>642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568</v>
      </c>
      <c r="H24" s="187"/>
      <c r="I24" s="187"/>
      <c r="J24" s="187"/>
      <c r="K24" s="187"/>
      <c r="L24" s="187"/>
      <c r="M24" s="187"/>
      <c r="N24" s="187"/>
      <c r="O24" s="188"/>
      <c r="P24" s="97">
        <v>3.6</v>
      </c>
      <c r="Q24" s="98"/>
      <c r="R24" s="98"/>
      <c r="S24" s="98"/>
      <c r="T24" s="98"/>
      <c r="U24" s="98"/>
      <c r="V24" s="99"/>
      <c r="W24" s="97">
        <v>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567</v>
      </c>
      <c r="H25" s="187"/>
      <c r="I25" s="187"/>
      <c r="J25" s="187"/>
      <c r="K25" s="187"/>
      <c r="L25" s="187"/>
      <c r="M25" s="187"/>
      <c r="N25" s="187"/>
      <c r="O25" s="188"/>
      <c r="P25" s="97">
        <v>3.5</v>
      </c>
      <c r="Q25" s="98"/>
      <c r="R25" s="98"/>
      <c r="S25" s="98"/>
      <c r="T25" s="98"/>
      <c r="U25" s="98"/>
      <c r="V25" s="99"/>
      <c r="W25" s="97">
        <v>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t="s">
        <v>569</v>
      </c>
      <c r="H26" s="187"/>
      <c r="I26" s="187"/>
      <c r="J26" s="187"/>
      <c r="K26" s="187"/>
      <c r="L26" s="187"/>
      <c r="M26" s="187"/>
      <c r="N26" s="187"/>
      <c r="O26" s="188"/>
      <c r="P26" s="97">
        <v>0.9</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476</v>
      </c>
      <c r="H28" s="190"/>
      <c r="I28" s="190"/>
      <c r="J28" s="190"/>
      <c r="K28" s="190"/>
      <c r="L28" s="190"/>
      <c r="M28" s="190"/>
      <c r="N28" s="190"/>
      <c r="O28" s="191"/>
      <c r="P28" s="103">
        <f>P29-SUM(P23:P27)</f>
        <v>0.10000000000000142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473</v>
      </c>
      <c r="H29" s="193"/>
      <c r="I29" s="193"/>
      <c r="J29" s="193"/>
      <c r="K29" s="193"/>
      <c r="L29" s="193"/>
      <c r="M29" s="193"/>
      <c r="N29" s="193"/>
      <c r="O29" s="194"/>
      <c r="P29" s="225">
        <f>AK13</f>
        <v>36.1</v>
      </c>
      <c r="Q29" s="226"/>
      <c r="R29" s="226"/>
      <c r="S29" s="226"/>
      <c r="T29" s="226"/>
      <c r="U29" s="226"/>
      <c r="V29" s="227"/>
      <c r="W29" s="225">
        <f>AR13</f>
        <v>44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489</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9" t="s">
        <v>355</v>
      </c>
      <c r="AR30" s="640"/>
      <c r="AS30" s="640"/>
      <c r="AT30" s="641"/>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576</v>
      </c>
      <c r="AV31" s="269"/>
      <c r="AW31" s="377" t="s">
        <v>300</v>
      </c>
      <c r="AX31" s="378"/>
    </row>
    <row r="32" spans="1:50" ht="23.25" customHeight="1" x14ac:dyDescent="0.2">
      <c r="A32" s="515"/>
      <c r="B32" s="513"/>
      <c r="C32" s="513"/>
      <c r="D32" s="513"/>
      <c r="E32" s="513"/>
      <c r="F32" s="514"/>
      <c r="G32" s="540" t="s">
        <v>570</v>
      </c>
      <c r="H32" s="541"/>
      <c r="I32" s="541"/>
      <c r="J32" s="541"/>
      <c r="K32" s="541"/>
      <c r="L32" s="541"/>
      <c r="M32" s="541"/>
      <c r="N32" s="541"/>
      <c r="O32" s="542"/>
      <c r="P32" s="158" t="s">
        <v>571</v>
      </c>
      <c r="Q32" s="158"/>
      <c r="R32" s="158"/>
      <c r="S32" s="158"/>
      <c r="T32" s="158"/>
      <c r="U32" s="158"/>
      <c r="V32" s="158"/>
      <c r="W32" s="158"/>
      <c r="X32" s="229"/>
      <c r="Y32" s="336" t="s">
        <v>12</v>
      </c>
      <c r="Z32" s="549"/>
      <c r="AA32" s="550"/>
      <c r="AB32" s="522" t="s">
        <v>14</v>
      </c>
      <c r="AC32" s="522"/>
      <c r="AD32" s="522"/>
      <c r="AE32" s="362">
        <v>97</v>
      </c>
      <c r="AF32" s="363"/>
      <c r="AG32" s="363"/>
      <c r="AH32" s="363"/>
      <c r="AI32" s="362">
        <v>92</v>
      </c>
      <c r="AJ32" s="363"/>
      <c r="AK32" s="363"/>
      <c r="AL32" s="363"/>
      <c r="AM32" s="362">
        <v>97</v>
      </c>
      <c r="AN32" s="363"/>
      <c r="AO32" s="363"/>
      <c r="AP32" s="363"/>
      <c r="AQ32" s="100" t="s">
        <v>587</v>
      </c>
      <c r="AR32" s="101"/>
      <c r="AS32" s="101"/>
      <c r="AT32" s="102"/>
      <c r="AU32" s="363" t="s">
        <v>576</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v>90</v>
      </c>
      <c r="AF33" s="363"/>
      <c r="AG33" s="363"/>
      <c r="AH33" s="363"/>
      <c r="AI33" s="362">
        <v>90</v>
      </c>
      <c r="AJ33" s="363"/>
      <c r="AK33" s="363"/>
      <c r="AL33" s="363"/>
      <c r="AM33" s="362">
        <v>90</v>
      </c>
      <c r="AN33" s="363"/>
      <c r="AO33" s="363"/>
      <c r="AP33" s="363"/>
      <c r="AQ33" s="100">
        <v>90</v>
      </c>
      <c r="AR33" s="101"/>
      <c r="AS33" s="101"/>
      <c r="AT33" s="102"/>
      <c r="AU33" s="363" t="s">
        <v>639</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107.8</v>
      </c>
      <c r="AF34" s="363"/>
      <c r="AG34" s="363"/>
      <c r="AH34" s="363"/>
      <c r="AI34" s="362">
        <v>102.2</v>
      </c>
      <c r="AJ34" s="363"/>
      <c r="AK34" s="363"/>
      <c r="AL34" s="363"/>
      <c r="AM34" s="362">
        <v>107.8</v>
      </c>
      <c r="AN34" s="363"/>
      <c r="AO34" s="363"/>
      <c r="AP34" s="363"/>
      <c r="AQ34" s="100" t="s">
        <v>590</v>
      </c>
      <c r="AR34" s="101"/>
      <c r="AS34" s="101"/>
      <c r="AT34" s="102"/>
      <c r="AU34" s="363" t="s">
        <v>591</v>
      </c>
      <c r="AV34" s="363"/>
      <c r="AW34" s="363"/>
      <c r="AX34" s="365"/>
    </row>
    <row r="35" spans="1:50" ht="23.25" customHeight="1" x14ac:dyDescent="0.2">
      <c r="A35" s="902" t="s">
        <v>525</v>
      </c>
      <c r="B35" s="903"/>
      <c r="C35" s="903"/>
      <c r="D35" s="903"/>
      <c r="E35" s="903"/>
      <c r="F35" s="904"/>
      <c r="G35" s="908" t="s">
        <v>572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9"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2" t="s">
        <v>489</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1"/>
      <c r="AC40" s="681"/>
      <c r="AD40" s="68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2" t="s">
        <v>489</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1"/>
      <c r="AC47" s="681"/>
      <c r="AD47" s="68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2" t="s">
        <v>489</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1"/>
      <c r="AC54" s="681"/>
      <c r="AD54" s="68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2" t="s">
        <v>489</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1"/>
      <c r="AC61" s="681"/>
      <c r="AD61" s="68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6" t="s">
        <v>357</v>
      </c>
      <c r="AF65" s="367"/>
      <c r="AG65" s="367"/>
      <c r="AH65" s="368"/>
      <c r="AI65" s="366" t="s">
        <v>363</v>
      </c>
      <c r="AJ65" s="367"/>
      <c r="AK65" s="367"/>
      <c r="AL65" s="368"/>
      <c r="AM65" s="373" t="s">
        <v>470</v>
      </c>
      <c r="AN65" s="373"/>
      <c r="AO65" s="373"/>
      <c r="AP65" s="366"/>
      <c r="AQ65" s="872" t="s">
        <v>355</v>
      </c>
      <c r="AR65" s="868"/>
      <c r="AS65" s="868"/>
      <c r="AT65" s="869"/>
      <c r="AU65" s="981" t="s">
        <v>253</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488</v>
      </c>
      <c r="AX66" s="983"/>
    </row>
    <row r="67" spans="1:50" ht="23.25" hidden="1" customHeight="1" x14ac:dyDescent="0.2">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515</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516</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2">
      <c r="A70" s="856" t="s">
        <v>496</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515</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516</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2" t="s">
        <v>490</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2">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6" t="s">
        <v>528</v>
      </c>
      <c r="B78" s="917"/>
      <c r="C78" s="917"/>
      <c r="D78" s="917"/>
      <c r="E78" s="914" t="s">
        <v>463</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484</v>
      </c>
      <c r="AP79" s="146"/>
      <c r="AQ79" s="146"/>
      <c r="AR79" s="81" t="s">
        <v>482</v>
      </c>
      <c r="AS79" s="145"/>
      <c r="AT79" s="146"/>
      <c r="AU79" s="146"/>
      <c r="AV79" s="146"/>
      <c r="AW79" s="146"/>
      <c r="AX79" s="147"/>
    </row>
    <row r="80" spans="1:50" ht="18.75" hidden="1" customHeight="1" x14ac:dyDescent="0.2">
      <c r="A80" s="519"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2">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681"/>
      <c r="AC88" s="681"/>
      <c r="AD88" s="68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681"/>
      <c r="AC93" s="681"/>
      <c r="AD93" s="68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470</v>
      </c>
      <c r="AN100" s="829"/>
      <c r="AO100" s="829"/>
      <c r="AP100" s="830"/>
      <c r="AQ100" s="933" t="s">
        <v>492</v>
      </c>
      <c r="AR100" s="934"/>
      <c r="AS100" s="934"/>
      <c r="AT100" s="935"/>
      <c r="AU100" s="933" t="s">
        <v>538</v>
      </c>
      <c r="AV100" s="934"/>
      <c r="AW100" s="934"/>
      <c r="AX100" s="936"/>
    </row>
    <row r="101" spans="1:60" ht="23.25" customHeight="1" x14ac:dyDescent="0.2">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588</v>
      </c>
      <c r="AC101" s="551"/>
      <c r="AD101" s="551"/>
      <c r="AE101" s="362">
        <v>215</v>
      </c>
      <c r="AF101" s="363"/>
      <c r="AG101" s="363"/>
      <c r="AH101" s="364"/>
      <c r="AI101" s="362">
        <v>288</v>
      </c>
      <c r="AJ101" s="363"/>
      <c r="AK101" s="363"/>
      <c r="AL101" s="364"/>
      <c r="AM101" s="362">
        <v>222</v>
      </c>
      <c r="AN101" s="363"/>
      <c r="AO101" s="363"/>
      <c r="AP101" s="364"/>
      <c r="AQ101" s="362" t="s">
        <v>576</v>
      </c>
      <c r="AR101" s="363"/>
      <c r="AS101" s="363"/>
      <c r="AT101" s="364"/>
      <c r="AU101" s="362" t="s">
        <v>589</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588</v>
      </c>
      <c r="AC102" s="551"/>
      <c r="AD102" s="551"/>
      <c r="AE102" s="356">
        <v>120</v>
      </c>
      <c r="AF102" s="356"/>
      <c r="AG102" s="356"/>
      <c r="AH102" s="356"/>
      <c r="AI102" s="356">
        <v>200</v>
      </c>
      <c r="AJ102" s="356"/>
      <c r="AK102" s="356"/>
      <c r="AL102" s="356"/>
      <c r="AM102" s="356">
        <v>200</v>
      </c>
      <c r="AN102" s="356"/>
      <c r="AO102" s="356"/>
      <c r="AP102" s="356"/>
      <c r="AQ102" s="362">
        <v>150</v>
      </c>
      <c r="AR102" s="363"/>
      <c r="AS102" s="363"/>
      <c r="AT102" s="364"/>
      <c r="AU102" s="362">
        <v>150</v>
      </c>
      <c r="AV102" s="363"/>
      <c r="AW102" s="363"/>
      <c r="AX102" s="364"/>
    </row>
    <row r="103" spans="1:60" ht="31.5" hidden="1" customHeight="1" x14ac:dyDescent="0.2">
      <c r="A103" s="488" t="s">
        <v>491</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2">
      <c r="A106" s="488" t="s">
        <v>491</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2">
      <c r="A109" s="488" t="s">
        <v>491</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2">
      <c r="A112" s="488" t="s">
        <v>491</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2">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592</v>
      </c>
      <c r="AC116" s="299"/>
      <c r="AD116" s="300"/>
      <c r="AE116" s="356">
        <v>2870</v>
      </c>
      <c r="AF116" s="356"/>
      <c r="AG116" s="356"/>
      <c r="AH116" s="356"/>
      <c r="AI116" s="356">
        <v>1736</v>
      </c>
      <c r="AJ116" s="356"/>
      <c r="AK116" s="356"/>
      <c r="AL116" s="356"/>
      <c r="AM116" s="356">
        <v>869</v>
      </c>
      <c r="AN116" s="356"/>
      <c r="AO116" s="356"/>
      <c r="AP116" s="356"/>
      <c r="AQ116" s="362">
        <v>1287</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620</v>
      </c>
      <c r="AC117" s="340"/>
      <c r="AD117" s="341"/>
      <c r="AE117" s="304" t="s">
        <v>621</v>
      </c>
      <c r="AF117" s="304"/>
      <c r="AG117" s="304"/>
      <c r="AH117" s="304"/>
      <c r="AI117" s="304" t="s">
        <v>622</v>
      </c>
      <c r="AJ117" s="304"/>
      <c r="AK117" s="304"/>
      <c r="AL117" s="304"/>
      <c r="AM117" s="304" t="s">
        <v>623</v>
      </c>
      <c r="AN117" s="304"/>
      <c r="AO117" s="304"/>
      <c r="AP117" s="304"/>
      <c r="AQ117" s="304" t="s">
        <v>652</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2">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2">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2">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2">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8" t="s">
        <v>369</v>
      </c>
      <c r="B130" s="996"/>
      <c r="C130" s="995" t="s">
        <v>366</v>
      </c>
      <c r="D130" s="996"/>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9"/>
      <c r="B131" s="250"/>
      <c r="C131" s="249"/>
      <c r="D131" s="250"/>
      <c r="E131" s="236" t="s">
        <v>398</v>
      </c>
      <c r="F131" s="237"/>
      <c r="G131" s="233" t="s">
        <v>594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2">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607</v>
      </c>
      <c r="AR133" s="269"/>
      <c r="AS133" s="134" t="s">
        <v>356</v>
      </c>
      <c r="AT133" s="169"/>
      <c r="AU133" s="133" t="s">
        <v>607</v>
      </c>
      <c r="AV133" s="133"/>
      <c r="AW133" s="134" t="s">
        <v>300</v>
      </c>
      <c r="AX133" s="135"/>
    </row>
    <row r="134" spans="1:50" ht="39.75" customHeight="1" x14ac:dyDescent="0.2">
      <c r="A134" s="999"/>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607</v>
      </c>
      <c r="AC134" s="219"/>
      <c r="AD134" s="219"/>
      <c r="AE134" s="264" t="s">
        <v>607</v>
      </c>
      <c r="AF134" s="101"/>
      <c r="AG134" s="101"/>
      <c r="AH134" s="101"/>
      <c r="AI134" s="264" t="s">
        <v>607</v>
      </c>
      <c r="AJ134" s="101"/>
      <c r="AK134" s="101"/>
      <c r="AL134" s="101"/>
      <c r="AM134" s="264" t="s">
        <v>607</v>
      </c>
      <c r="AN134" s="101"/>
      <c r="AO134" s="101"/>
      <c r="AP134" s="101"/>
      <c r="AQ134" s="264" t="s">
        <v>609</v>
      </c>
      <c r="AR134" s="101"/>
      <c r="AS134" s="101"/>
      <c r="AT134" s="101"/>
      <c r="AU134" s="264" t="s">
        <v>607</v>
      </c>
      <c r="AV134" s="101"/>
      <c r="AW134" s="101"/>
      <c r="AX134" s="220"/>
    </row>
    <row r="135" spans="1:50" ht="39.75" customHeight="1" x14ac:dyDescent="0.2">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608</v>
      </c>
      <c r="AC135" s="130"/>
      <c r="AD135" s="130"/>
      <c r="AE135" s="264" t="s">
        <v>607</v>
      </c>
      <c r="AF135" s="101"/>
      <c r="AG135" s="101"/>
      <c r="AH135" s="101"/>
      <c r="AI135" s="264" t="s">
        <v>607</v>
      </c>
      <c r="AJ135" s="101"/>
      <c r="AK135" s="101"/>
      <c r="AL135" s="101"/>
      <c r="AM135" s="264" t="s">
        <v>607</v>
      </c>
      <c r="AN135" s="101"/>
      <c r="AO135" s="101"/>
      <c r="AP135" s="101"/>
      <c r="AQ135" s="264" t="s">
        <v>607</v>
      </c>
      <c r="AR135" s="101"/>
      <c r="AS135" s="101"/>
      <c r="AT135" s="101"/>
      <c r="AU135" s="264" t="s">
        <v>607</v>
      </c>
      <c r="AV135" s="101"/>
      <c r="AW135" s="101"/>
      <c r="AX135" s="220"/>
    </row>
    <row r="136" spans="1:50" ht="18.75" hidden="1" customHeight="1" x14ac:dyDescent="0.2">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2">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2">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2">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2">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9"/>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9"/>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9"/>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9"/>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9"/>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9"/>
      <c r="B188" s="250"/>
      <c r="C188" s="249"/>
      <c r="D188" s="250"/>
      <c r="E188" s="157" t="s">
        <v>610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2">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2">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2">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2">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2">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9"/>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9"/>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9"/>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9"/>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9"/>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2">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2">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2">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2">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2">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9"/>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9"/>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9"/>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9"/>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9"/>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2">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2">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2">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2">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2">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9"/>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9"/>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9"/>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9"/>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9"/>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2">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2">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2">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2">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2">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9"/>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9"/>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9"/>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9"/>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9"/>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2.25" customHeight="1" x14ac:dyDescent="0.2">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2">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611</v>
      </c>
      <c r="AF432" s="133"/>
      <c r="AG432" s="134" t="s">
        <v>356</v>
      </c>
      <c r="AH432" s="169"/>
      <c r="AI432" s="179"/>
      <c r="AJ432" s="179"/>
      <c r="AK432" s="179"/>
      <c r="AL432" s="174"/>
      <c r="AM432" s="179"/>
      <c r="AN432" s="179"/>
      <c r="AO432" s="179"/>
      <c r="AP432" s="174"/>
      <c r="AQ432" s="215" t="s">
        <v>617</v>
      </c>
      <c r="AR432" s="133"/>
      <c r="AS432" s="134" t="s">
        <v>356</v>
      </c>
      <c r="AT432" s="169"/>
      <c r="AU432" s="133" t="s">
        <v>607</v>
      </c>
      <c r="AV432" s="133"/>
      <c r="AW432" s="134" t="s">
        <v>300</v>
      </c>
      <c r="AX432" s="135"/>
    </row>
    <row r="433" spans="1:50" ht="23.25" customHeight="1" x14ac:dyDescent="0.2">
      <c r="A433" s="999"/>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607</v>
      </c>
      <c r="AC433" s="130"/>
      <c r="AD433" s="130"/>
      <c r="AE433" s="100" t="s">
        <v>609</v>
      </c>
      <c r="AF433" s="101"/>
      <c r="AG433" s="101"/>
      <c r="AH433" s="101"/>
      <c r="AI433" s="100" t="s">
        <v>607</v>
      </c>
      <c r="AJ433" s="101"/>
      <c r="AK433" s="101"/>
      <c r="AL433" s="101"/>
      <c r="AM433" s="100" t="s">
        <v>615</v>
      </c>
      <c r="AN433" s="101"/>
      <c r="AO433" s="101"/>
      <c r="AP433" s="102"/>
      <c r="AQ433" s="100" t="s">
        <v>607</v>
      </c>
      <c r="AR433" s="101"/>
      <c r="AS433" s="101"/>
      <c r="AT433" s="102"/>
      <c r="AU433" s="101" t="s">
        <v>607</v>
      </c>
      <c r="AV433" s="101"/>
      <c r="AW433" s="101"/>
      <c r="AX433" s="220"/>
    </row>
    <row r="434" spans="1:50" ht="23.25" customHeight="1" x14ac:dyDescent="0.2">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614</v>
      </c>
      <c r="AC434" s="219"/>
      <c r="AD434" s="219"/>
      <c r="AE434" s="100" t="s">
        <v>612</v>
      </c>
      <c r="AF434" s="101"/>
      <c r="AG434" s="101"/>
      <c r="AH434" s="102"/>
      <c r="AI434" s="100" t="s">
        <v>607</v>
      </c>
      <c r="AJ434" s="101"/>
      <c r="AK434" s="101"/>
      <c r="AL434" s="101"/>
      <c r="AM434" s="100" t="s">
        <v>607</v>
      </c>
      <c r="AN434" s="101"/>
      <c r="AO434" s="101"/>
      <c r="AP434" s="102"/>
      <c r="AQ434" s="100" t="s">
        <v>609</v>
      </c>
      <c r="AR434" s="101"/>
      <c r="AS434" s="101"/>
      <c r="AT434" s="102"/>
      <c r="AU434" s="101" t="s">
        <v>607</v>
      </c>
      <c r="AV434" s="101"/>
      <c r="AW434" s="101"/>
      <c r="AX434" s="220"/>
    </row>
    <row r="435" spans="1:50" ht="23.25" customHeight="1" x14ac:dyDescent="0.2">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613</v>
      </c>
      <c r="AF435" s="101"/>
      <c r="AG435" s="101"/>
      <c r="AH435" s="102"/>
      <c r="AI435" s="100" t="s">
        <v>607</v>
      </c>
      <c r="AJ435" s="101"/>
      <c r="AK435" s="101"/>
      <c r="AL435" s="101"/>
      <c r="AM435" s="100" t="s">
        <v>616</v>
      </c>
      <c r="AN435" s="101"/>
      <c r="AO435" s="101"/>
      <c r="AP435" s="102"/>
      <c r="AQ435" s="100" t="s">
        <v>613</v>
      </c>
      <c r="AR435" s="101"/>
      <c r="AS435" s="101"/>
      <c r="AT435" s="102"/>
      <c r="AU435" s="101" t="s">
        <v>618</v>
      </c>
      <c r="AV435" s="101"/>
      <c r="AW435" s="101"/>
      <c r="AX435" s="220"/>
    </row>
    <row r="436" spans="1:50" ht="18.75" hidden="1" customHeight="1" x14ac:dyDescent="0.2">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2">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2">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2">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2">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2">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607</v>
      </c>
      <c r="AF457" s="133"/>
      <c r="AG457" s="134" t="s">
        <v>356</v>
      </c>
      <c r="AH457" s="169"/>
      <c r="AI457" s="179"/>
      <c r="AJ457" s="179"/>
      <c r="AK457" s="179"/>
      <c r="AL457" s="174"/>
      <c r="AM457" s="179"/>
      <c r="AN457" s="179"/>
      <c r="AO457" s="179"/>
      <c r="AP457" s="174"/>
      <c r="AQ457" s="215" t="s">
        <v>607</v>
      </c>
      <c r="AR457" s="133"/>
      <c r="AS457" s="134" t="s">
        <v>356</v>
      </c>
      <c r="AT457" s="169"/>
      <c r="AU457" s="133" t="s">
        <v>607</v>
      </c>
      <c r="AV457" s="133"/>
      <c r="AW457" s="134" t="s">
        <v>300</v>
      </c>
      <c r="AX457" s="135"/>
    </row>
    <row r="458" spans="1:50" ht="23.25" customHeight="1" x14ac:dyDescent="0.2">
      <c r="A458" s="999"/>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608</v>
      </c>
      <c r="AC458" s="130"/>
      <c r="AD458" s="130"/>
      <c r="AE458" s="100" t="s">
        <v>607</v>
      </c>
      <c r="AF458" s="101"/>
      <c r="AG458" s="101"/>
      <c r="AH458" s="101"/>
      <c r="AI458" s="100" t="s">
        <v>607</v>
      </c>
      <c r="AJ458" s="101"/>
      <c r="AK458" s="101"/>
      <c r="AL458" s="101"/>
      <c r="AM458" s="100" t="s">
        <v>615</v>
      </c>
      <c r="AN458" s="101"/>
      <c r="AO458" s="101"/>
      <c r="AP458" s="102"/>
      <c r="AQ458" s="100" t="s">
        <v>607</v>
      </c>
      <c r="AR458" s="101"/>
      <c r="AS458" s="101"/>
      <c r="AT458" s="102"/>
      <c r="AU458" s="101" t="s">
        <v>607</v>
      </c>
      <c r="AV458" s="101"/>
      <c r="AW458" s="101"/>
      <c r="AX458" s="220"/>
    </row>
    <row r="459" spans="1:50" ht="23.25" customHeight="1" x14ac:dyDescent="0.2">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619</v>
      </c>
      <c r="AC459" s="219"/>
      <c r="AD459" s="219"/>
      <c r="AE459" s="100" t="s">
        <v>607</v>
      </c>
      <c r="AF459" s="101"/>
      <c r="AG459" s="101"/>
      <c r="AH459" s="102"/>
      <c r="AI459" s="100" t="s">
        <v>607</v>
      </c>
      <c r="AJ459" s="101"/>
      <c r="AK459" s="101"/>
      <c r="AL459" s="101"/>
      <c r="AM459" s="100" t="s">
        <v>607</v>
      </c>
      <c r="AN459" s="101"/>
      <c r="AO459" s="101"/>
      <c r="AP459" s="102"/>
      <c r="AQ459" s="100" t="s">
        <v>609</v>
      </c>
      <c r="AR459" s="101"/>
      <c r="AS459" s="101"/>
      <c r="AT459" s="102"/>
      <c r="AU459" s="101" t="s">
        <v>607</v>
      </c>
      <c r="AV459" s="101"/>
      <c r="AW459" s="101"/>
      <c r="AX459" s="220"/>
    </row>
    <row r="460" spans="1:50" ht="23.25" customHeigh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607</v>
      </c>
      <c r="AF460" s="101"/>
      <c r="AG460" s="101"/>
      <c r="AH460" s="102"/>
      <c r="AI460" s="100" t="s">
        <v>607</v>
      </c>
      <c r="AJ460" s="101"/>
      <c r="AK460" s="101"/>
      <c r="AL460" s="101"/>
      <c r="AM460" s="100" t="s">
        <v>616</v>
      </c>
      <c r="AN460" s="101"/>
      <c r="AO460" s="101"/>
      <c r="AP460" s="102"/>
      <c r="AQ460" s="100" t="s">
        <v>613</v>
      </c>
      <c r="AR460" s="101"/>
      <c r="AS460" s="101"/>
      <c r="AT460" s="102"/>
      <c r="AU460" s="101" t="s">
        <v>618</v>
      </c>
      <c r="AV460" s="101"/>
      <c r="AW460" s="101"/>
      <c r="AX460" s="220"/>
    </row>
    <row r="461" spans="1:50" ht="18.75" hidden="1" customHeight="1" x14ac:dyDescent="0.2">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2">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2">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2">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2">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9"/>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2">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2">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2">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2">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2">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2">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2">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2">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2">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2">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2">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2">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2">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2">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2">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2">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2">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2">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2">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2">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2">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2">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2">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2">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2">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2">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2">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2">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2">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2">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2">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2">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2">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2">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2">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2">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2">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2">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2">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2">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548</v>
      </c>
      <c r="AE702" s="901"/>
      <c r="AF702" s="901"/>
      <c r="AG702" s="890" t="s">
        <v>579</v>
      </c>
      <c r="AH702" s="891"/>
      <c r="AI702" s="891"/>
      <c r="AJ702" s="891"/>
      <c r="AK702" s="891"/>
      <c r="AL702" s="891"/>
      <c r="AM702" s="891"/>
      <c r="AN702" s="891"/>
      <c r="AO702" s="891"/>
      <c r="AP702" s="891"/>
      <c r="AQ702" s="891"/>
      <c r="AR702" s="891"/>
      <c r="AS702" s="891"/>
      <c r="AT702" s="891"/>
      <c r="AU702" s="891"/>
      <c r="AV702" s="891"/>
      <c r="AW702" s="891"/>
      <c r="AX702" s="892"/>
    </row>
    <row r="703" spans="1:50" ht="48"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5" t="s">
        <v>580</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2"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577</v>
      </c>
      <c r="AE705" s="735"/>
      <c r="AF705" s="735"/>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6"/>
      <c r="B706" s="772"/>
      <c r="C706" s="615"/>
      <c r="D706" s="616"/>
      <c r="E706" s="685" t="s">
        <v>526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6" customHeight="1" x14ac:dyDescent="0.2">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548</v>
      </c>
      <c r="AE708" s="669"/>
      <c r="AF708" s="669"/>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5" t="s">
        <v>597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5" t="s">
        <v>585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5" t="s">
        <v>581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t="s">
        <v>585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6"/>
      <c r="B713" s="657"/>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5" t="s">
        <v>585</v>
      </c>
      <c r="AH713" s="666"/>
      <c r="AI713" s="666"/>
      <c r="AJ713" s="666"/>
      <c r="AK713" s="666"/>
      <c r="AL713" s="666"/>
      <c r="AM713" s="666"/>
      <c r="AN713" s="666"/>
      <c r="AO713" s="666"/>
      <c r="AP713" s="666"/>
      <c r="AQ713" s="666"/>
      <c r="AR713" s="666"/>
      <c r="AS713" s="666"/>
      <c r="AT713" s="666"/>
      <c r="AU713" s="666"/>
      <c r="AV713" s="666"/>
      <c r="AW713" s="666"/>
      <c r="AX713" s="667"/>
    </row>
    <row r="714" spans="1:50" ht="35.4" customHeight="1" x14ac:dyDescent="0.2">
      <c r="A714" s="658"/>
      <c r="B714" s="659"/>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548</v>
      </c>
      <c r="AE714" s="592"/>
      <c r="AF714" s="593"/>
      <c r="AG714" s="691" t="s">
        <v>586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548</v>
      </c>
      <c r="AE715" s="669"/>
      <c r="AF715" s="779"/>
      <c r="AG715" s="526" t="s">
        <v>582</v>
      </c>
      <c r="AH715" s="527"/>
      <c r="AI715" s="527"/>
      <c r="AJ715" s="527"/>
      <c r="AK715" s="527"/>
      <c r="AL715" s="527"/>
      <c r="AM715" s="527"/>
      <c r="AN715" s="527"/>
      <c r="AO715" s="527"/>
      <c r="AP715" s="527"/>
      <c r="AQ715" s="527"/>
      <c r="AR715" s="527"/>
      <c r="AS715" s="527"/>
      <c r="AT715" s="527"/>
      <c r="AU715" s="527"/>
      <c r="AV715" s="527"/>
      <c r="AW715" s="527"/>
      <c r="AX715" s="528"/>
    </row>
    <row r="716" spans="1:50" ht="51.6" customHeight="1" x14ac:dyDescent="0.2">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548</v>
      </c>
      <c r="AE716" s="761"/>
      <c r="AF716" s="761"/>
      <c r="AG716" s="665" t="s">
        <v>583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5" t="s">
        <v>596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577</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t="s">
        <v>577</v>
      </c>
      <c r="AE719" s="669"/>
      <c r="AF719" s="669"/>
      <c r="AG719" s="157" t="s">
        <v>608</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1"/>
      <c r="B720" s="652"/>
      <c r="C720" s="940" t="s">
        <v>478</v>
      </c>
      <c r="D720" s="938"/>
      <c r="E720" s="938"/>
      <c r="F720" s="941"/>
      <c r="G720" s="937" t="s">
        <v>479</v>
      </c>
      <c r="H720" s="938"/>
      <c r="I720" s="938"/>
      <c r="J720" s="938"/>
      <c r="K720" s="938"/>
      <c r="L720" s="938"/>
      <c r="M720" s="938"/>
      <c r="N720" s="937" t="s">
        <v>483</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2" t="s">
        <v>48</v>
      </c>
      <c r="B726" s="623"/>
      <c r="C726" s="444" t="s">
        <v>53</v>
      </c>
      <c r="D726" s="581"/>
      <c r="E726" s="581"/>
      <c r="F726" s="582"/>
      <c r="G726" s="799" t="s">
        <v>640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4"/>
      <c r="B727" s="625"/>
      <c r="C727" s="697" t="s">
        <v>57</v>
      </c>
      <c r="D727" s="698"/>
      <c r="E727" s="698"/>
      <c r="F727" s="699"/>
      <c r="G727" s="797" t="s">
        <v>641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67" t="s">
        <v>680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91.5" customHeight="1" thickBot="1" x14ac:dyDescent="0.25">
      <c r="A731" s="619" t="s">
        <v>256</v>
      </c>
      <c r="B731" s="620"/>
      <c r="C731" s="620"/>
      <c r="D731" s="620"/>
      <c r="E731" s="621"/>
      <c r="F731" s="682" t="s">
        <v>681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1" customHeight="1" thickBot="1" x14ac:dyDescent="0.25">
      <c r="A733" s="751" t="s">
        <v>679</v>
      </c>
      <c r="B733" s="752"/>
      <c r="C733" s="752"/>
      <c r="D733" s="752"/>
      <c r="E733" s="753"/>
      <c r="F733" s="768" t="s">
        <v>682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91.5" customHeight="1" thickBot="1" x14ac:dyDescent="0.25">
      <c r="A735" s="611" t="s">
        <v>565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2">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480</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540</v>
      </c>
      <c r="B739" s="123"/>
      <c r="C739" s="123"/>
      <c r="D739" s="124"/>
      <c r="E739" s="125" t="s">
        <v>547</v>
      </c>
      <c r="F739" s="126"/>
      <c r="G739" s="126"/>
      <c r="H739" s="91" t="str">
        <f>IF(E739="", "", "(")</f>
        <v>(</v>
      </c>
      <c r="I739" s="106"/>
      <c r="J739" s="106"/>
      <c r="K739" s="91" t="str">
        <f>IF(OR(I739="　", I739=""), "", "-")</f>
        <v/>
      </c>
      <c r="L739" s="107">
        <v>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0.6"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9.9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95"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531</v>
      </c>
      <c r="B779" s="763"/>
      <c r="C779" s="763"/>
      <c r="D779" s="763"/>
      <c r="E779" s="763"/>
      <c r="F779" s="764"/>
      <c r="G779" s="614" t="s">
        <v>664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4" t="s">
        <v>668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5"/>
      <c r="C781" s="765"/>
      <c r="D781" s="765"/>
      <c r="E781" s="765"/>
      <c r="F781" s="766"/>
      <c r="G781" s="449" t="s">
        <v>666</v>
      </c>
      <c r="H781" s="450"/>
      <c r="I781" s="450"/>
      <c r="J781" s="450"/>
      <c r="K781" s="451"/>
      <c r="L781" s="452" t="s">
        <v>673</v>
      </c>
      <c r="M781" s="453"/>
      <c r="N781" s="453"/>
      <c r="O781" s="453"/>
      <c r="P781" s="453"/>
      <c r="Q781" s="453"/>
      <c r="R781" s="453"/>
      <c r="S781" s="453"/>
      <c r="T781" s="453"/>
      <c r="U781" s="453"/>
      <c r="V781" s="453"/>
      <c r="W781" s="453"/>
      <c r="X781" s="454"/>
      <c r="Y781" s="455">
        <v>0.9</v>
      </c>
      <c r="Z781" s="456"/>
      <c r="AA781" s="456"/>
      <c r="AB781" s="557"/>
      <c r="AC781" s="449" t="s">
        <v>624</v>
      </c>
      <c r="AD781" s="450"/>
      <c r="AE781" s="450"/>
      <c r="AF781" s="450"/>
      <c r="AG781" s="451"/>
      <c r="AH781" s="452" t="s">
        <v>669</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2">
      <c r="A782" s="556"/>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0.9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39.75" customHeight="1" x14ac:dyDescent="0.2">
      <c r="A792" s="556"/>
      <c r="B792" s="765"/>
      <c r="C792" s="765"/>
      <c r="D792" s="765"/>
      <c r="E792" s="765"/>
      <c r="F792" s="766"/>
      <c r="G792" s="440" t="s">
        <v>671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5"/>
      <c r="C794" s="765"/>
      <c r="D794" s="765"/>
      <c r="E794" s="765"/>
      <c r="F794" s="766"/>
      <c r="G794" s="449" t="s">
        <v>672</v>
      </c>
      <c r="H794" s="450"/>
      <c r="I794" s="450"/>
      <c r="J794" s="450"/>
      <c r="K794" s="451"/>
      <c r="L794" s="452" t="s">
        <v>674</v>
      </c>
      <c r="M794" s="453"/>
      <c r="N794" s="453"/>
      <c r="O794" s="453"/>
      <c r="P794" s="453"/>
      <c r="Q794" s="453"/>
      <c r="R794" s="453"/>
      <c r="S794" s="453"/>
      <c r="T794" s="453"/>
      <c r="U794" s="453"/>
      <c r="V794" s="453"/>
      <c r="W794" s="453"/>
      <c r="X794" s="454"/>
      <c r="Y794" s="455">
        <v>0.9</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36" hidden="1" customHeight="1" x14ac:dyDescent="0.2">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5"/>
      <c r="C805" s="765"/>
      <c r="D805" s="765"/>
      <c r="E805" s="765"/>
      <c r="F805" s="766"/>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484</v>
      </c>
      <c r="AM831" s="961"/>
      <c r="AN831" s="961"/>
      <c r="AO831" s="82" t="s">
        <v>482</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653</v>
      </c>
      <c r="D837" s="416"/>
      <c r="E837" s="416"/>
      <c r="F837" s="416"/>
      <c r="G837" s="416"/>
      <c r="H837" s="416"/>
      <c r="I837" s="416"/>
      <c r="J837" s="417">
        <v>1010001100425</v>
      </c>
      <c r="K837" s="418"/>
      <c r="L837" s="418"/>
      <c r="M837" s="418"/>
      <c r="N837" s="418"/>
      <c r="O837" s="418"/>
      <c r="P837" s="426" t="s">
        <v>665</v>
      </c>
      <c r="Q837" s="315"/>
      <c r="R837" s="315"/>
      <c r="S837" s="315"/>
      <c r="T837" s="315"/>
      <c r="U837" s="315"/>
      <c r="V837" s="315"/>
      <c r="W837" s="315"/>
      <c r="X837" s="315"/>
      <c r="Y837" s="316">
        <v>0.9</v>
      </c>
      <c r="Z837" s="317"/>
      <c r="AA837" s="317"/>
      <c r="AB837" s="318"/>
      <c r="AC837" s="326" t="s">
        <v>523</v>
      </c>
      <c r="AD837" s="424"/>
      <c r="AE837" s="424"/>
      <c r="AF837" s="424"/>
      <c r="AG837" s="424"/>
      <c r="AH837" s="419" t="s">
        <v>600</v>
      </c>
      <c r="AI837" s="420"/>
      <c r="AJ837" s="420"/>
      <c r="AK837" s="420"/>
      <c r="AL837" s="323" t="s">
        <v>598</v>
      </c>
      <c r="AM837" s="324"/>
      <c r="AN837" s="324"/>
      <c r="AO837" s="325"/>
      <c r="AP837" s="319" t="s">
        <v>598</v>
      </c>
      <c r="AQ837" s="319"/>
      <c r="AR837" s="319"/>
      <c r="AS837" s="319"/>
      <c r="AT837" s="319"/>
      <c r="AU837" s="319"/>
      <c r="AV837" s="319"/>
      <c r="AW837" s="319"/>
      <c r="AX837" s="319"/>
    </row>
    <row r="838" spans="1:50" ht="42" customHeight="1" x14ac:dyDescent="0.2">
      <c r="A838" s="402">
        <v>2</v>
      </c>
      <c r="B838" s="402">
        <v>1</v>
      </c>
      <c r="C838" s="425" t="s">
        <v>654</v>
      </c>
      <c r="D838" s="416"/>
      <c r="E838" s="416"/>
      <c r="F838" s="416"/>
      <c r="G838" s="416"/>
      <c r="H838" s="416"/>
      <c r="I838" s="416"/>
      <c r="J838" s="417">
        <v>2040001035213</v>
      </c>
      <c r="K838" s="418"/>
      <c r="L838" s="418"/>
      <c r="M838" s="418"/>
      <c r="N838" s="418"/>
      <c r="O838" s="418"/>
      <c r="P838" s="426" t="s">
        <v>625</v>
      </c>
      <c r="Q838" s="315"/>
      <c r="R838" s="315"/>
      <c r="S838" s="315"/>
      <c r="T838" s="315"/>
      <c r="U838" s="315"/>
      <c r="V838" s="315"/>
      <c r="W838" s="315"/>
      <c r="X838" s="315"/>
      <c r="Y838" s="316">
        <v>0.7</v>
      </c>
      <c r="Z838" s="317"/>
      <c r="AA838" s="317"/>
      <c r="AB838" s="318"/>
      <c r="AC838" s="326" t="s">
        <v>523</v>
      </c>
      <c r="AD838" s="326"/>
      <c r="AE838" s="326"/>
      <c r="AF838" s="326"/>
      <c r="AG838" s="326"/>
      <c r="AH838" s="419" t="s">
        <v>626</v>
      </c>
      <c r="AI838" s="420"/>
      <c r="AJ838" s="420"/>
      <c r="AK838" s="420"/>
      <c r="AL838" s="421" t="s">
        <v>626</v>
      </c>
      <c r="AM838" s="422"/>
      <c r="AN838" s="422"/>
      <c r="AO838" s="423"/>
      <c r="AP838" s="319" t="s">
        <v>627</v>
      </c>
      <c r="AQ838" s="319"/>
      <c r="AR838" s="319"/>
      <c r="AS838" s="319"/>
      <c r="AT838" s="319"/>
      <c r="AU838" s="319"/>
      <c r="AV838" s="319"/>
      <c r="AW838" s="319"/>
      <c r="AX838" s="319"/>
    </row>
    <row r="839" spans="1:50" ht="36" customHeight="1" x14ac:dyDescent="0.2">
      <c r="A839" s="402">
        <v>3</v>
      </c>
      <c r="B839" s="402">
        <v>1</v>
      </c>
      <c r="C839" s="425" t="s">
        <v>655</v>
      </c>
      <c r="D839" s="416"/>
      <c r="E839" s="416"/>
      <c r="F839" s="416"/>
      <c r="G839" s="416"/>
      <c r="H839" s="416"/>
      <c r="I839" s="416"/>
      <c r="J839" s="417">
        <v>2220001006534</v>
      </c>
      <c r="K839" s="418"/>
      <c r="L839" s="418"/>
      <c r="M839" s="418"/>
      <c r="N839" s="418"/>
      <c r="O839" s="418"/>
      <c r="P839" s="426" t="s">
        <v>628</v>
      </c>
      <c r="Q839" s="315"/>
      <c r="R839" s="315"/>
      <c r="S839" s="315"/>
      <c r="T839" s="315"/>
      <c r="U839" s="315"/>
      <c r="V839" s="315"/>
      <c r="W839" s="315"/>
      <c r="X839" s="315"/>
      <c r="Y839" s="316">
        <v>0.4</v>
      </c>
      <c r="Z839" s="317"/>
      <c r="AA839" s="317"/>
      <c r="AB839" s="318"/>
      <c r="AC839" s="326" t="s">
        <v>523</v>
      </c>
      <c r="AD839" s="326"/>
      <c r="AE839" s="326"/>
      <c r="AF839" s="326"/>
      <c r="AG839" s="326"/>
      <c r="AH839" s="321" t="s">
        <v>629</v>
      </c>
      <c r="AI839" s="322"/>
      <c r="AJ839" s="322"/>
      <c r="AK839" s="322"/>
      <c r="AL839" s="323" t="s">
        <v>627</v>
      </c>
      <c r="AM839" s="324"/>
      <c r="AN839" s="324"/>
      <c r="AO839" s="325"/>
      <c r="AP839" s="319" t="s">
        <v>627</v>
      </c>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6.2" customHeight="1" x14ac:dyDescent="0.2">
      <c r="A870" s="402">
        <v>1</v>
      </c>
      <c r="B870" s="402">
        <v>1</v>
      </c>
      <c r="C870" s="425" t="s">
        <v>667</v>
      </c>
      <c r="D870" s="416"/>
      <c r="E870" s="416"/>
      <c r="F870" s="416"/>
      <c r="G870" s="416"/>
      <c r="H870" s="416"/>
      <c r="I870" s="416"/>
      <c r="J870" s="417">
        <v>8012301006808</v>
      </c>
      <c r="K870" s="418"/>
      <c r="L870" s="418"/>
      <c r="M870" s="418"/>
      <c r="N870" s="418"/>
      <c r="O870" s="418"/>
      <c r="P870" s="426" t="s">
        <v>605</v>
      </c>
      <c r="Q870" s="315"/>
      <c r="R870" s="315"/>
      <c r="S870" s="315"/>
      <c r="T870" s="315"/>
      <c r="U870" s="315"/>
      <c r="V870" s="315"/>
      <c r="W870" s="315"/>
      <c r="X870" s="315"/>
      <c r="Y870" s="316">
        <v>1</v>
      </c>
      <c r="Z870" s="317"/>
      <c r="AA870" s="317"/>
      <c r="AB870" s="318"/>
      <c r="AC870" s="326" t="s">
        <v>517</v>
      </c>
      <c r="AD870" s="424"/>
      <c r="AE870" s="424"/>
      <c r="AF870" s="424"/>
      <c r="AG870" s="424"/>
      <c r="AH870" s="419">
        <v>3</v>
      </c>
      <c r="AI870" s="420"/>
      <c r="AJ870" s="420"/>
      <c r="AK870" s="420"/>
      <c r="AL870" s="323" t="s">
        <v>606</v>
      </c>
      <c r="AM870" s="324"/>
      <c r="AN870" s="324"/>
      <c r="AO870" s="325"/>
      <c r="AP870" s="319" t="s">
        <v>606</v>
      </c>
      <c r="AQ870" s="319"/>
      <c r="AR870" s="319"/>
      <c r="AS870" s="319"/>
      <c r="AT870" s="319"/>
      <c r="AU870" s="319"/>
      <c r="AV870" s="319"/>
      <c r="AW870" s="319"/>
      <c r="AX870" s="319"/>
    </row>
    <row r="871" spans="1:50" ht="57" customHeight="1" x14ac:dyDescent="0.2">
      <c r="A871" s="402">
        <v>2</v>
      </c>
      <c r="B871" s="402">
        <v>1</v>
      </c>
      <c r="C871" s="425" t="s">
        <v>675</v>
      </c>
      <c r="D871" s="416"/>
      <c r="E871" s="416"/>
      <c r="F871" s="416"/>
      <c r="G871" s="416"/>
      <c r="H871" s="416"/>
      <c r="I871" s="416"/>
      <c r="J871" s="417">
        <v>8010001024865</v>
      </c>
      <c r="K871" s="418"/>
      <c r="L871" s="418"/>
      <c r="M871" s="418"/>
      <c r="N871" s="418"/>
      <c r="O871" s="418"/>
      <c r="P871" s="426" t="s">
        <v>630</v>
      </c>
      <c r="Q871" s="315"/>
      <c r="R871" s="315"/>
      <c r="S871" s="315"/>
      <c r="T871" s="315"/>
      <c r="U871" s="315"/>
      <c r="V871" s="315"/>
      <c r="W871" s="315"/>
      <c r="X871" s="315"/>
      <c r="Y871" s="316">
        <v>0.01</v>
      </c>
      <c r="Z871" s="317"/>
      <c r="AA871" s="317"/>
      <c r="AB871" s="318"/>
      <c r="AC871" s="326" t="s">
        <v>523</v>
      </c>
      <c r="AD871" s="326"/>
      <c r="AE871" s="326"/>
      <c r="AF871" s="326"/>
      <c r="AG871" s="326"/>
      <c r="AH871" s="419" t="s">
        <v>629</v>
      </c>
      <c r="AI871" s="420"/>
      <c r="AJ871" s="420"/>
      <c r="AK871" s="420"/>
      <c r="AL871" s="421" t="s">
        <v>627</v>
      </c>
      <c r="AM871" s="422"/>
      <c r="AN871" s="422"/>
      <c r="AO871" s="423"/>
      <c r="AP871" s="319" t="s">
        <v>627</v>
      </c>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63.75" customHeight="1" x14ac:dyDescent="0.2">
      <c r="A903" s="402">
        <v>1</v>
      </c>
      <c r="B903" s="402">
        <v>1</v>
      </c>
      <c r="C903" s="425" t="s">
        <v>670</v>
      </c>
      <c r="D903" s="416"/>
      <c r="E903" s="416"/>
      <c r="F903" s="416"/>
      <c r="G903" s="416"/>
      <c r="H903" s="416"/>
      <c r="I903" s="416"/>
      <c r="J903" s="417">
        <v>5290801003903</v>
      </c>
      <c r="K903" s="418"/>
      <c r="L903" s="418"/>
      <c r="M903" s="418"/>
      <c r="N903" s="418"/>
      <c r="O903" s="418"/>
      <c r="P903" s="426" t="s">
        <v>604</v>
      </c>
      <c r="Q903" s="315"/>
      <c r="R903" s="315"/>
      <c r="S903" s="315"/>
      <c r="T903" s="315"/>
      <c r="U903" s="315"/>
      <c r="V903" s="315"/>
      <c r="W903" s="315"/>
      <c r="X903" s="315"/>
      <c r="Y903" s="316">
        <v>0.9</v>
      </c>
      <c r="Z903" s="317"/>
      <c r="AA903" s="317"/>
      <c r="AB903" s="318"/>
      <c r="AC903" s="326" t="s">
        <v>523</v>
      </c>
      <c r="AD903" s="424"/>
      <c r="AE903" s="424"/>
      <c r="AF903" s="424"/>
      <c r="AG903" s="424"/>
      <c r="AH903" s="419" t="s">
        <v>603</v>
      </c>
      <c r="AI903" s="420"/>
      <c r="AJ903" s="420"/>
      <c r="AK903" s="420"/>
      <c r="AL903" s="323" t="s">
        <v>603</v>
      </c>
      <c r="AM903" s="324"/>
      <c r="AN903" s="324"/>
      <c r="AO903" s="325"/>
      <c r="AP903" s="319" t="s">
        <v>603</v>
      </c>
      <c r="AQ903" s="319"/>
      <c r="AR903" s="319"/>
      <c r="AS903" s="319"/>
      <c r="AT903" s="319"/>
      <c r="AU903" s="319"/>
      <c r="AV903" s="319"/>
      <c r="AW903" s="319"/>
      <c r="AX903" s="319"/>
    </row>
    <row r="904" spans="1:50" ht="50.4" customHeight="1" x14ac:dyDescent="0.2">
      <c r="A904" s="402">
        <v>2</v>
      </c>
      <c r="B904" s="402">
        <v>1</v>
      </c>
      <c r="C904" s="425" t="s">
        <v>656</v>
      </c>
      <c r="D904" s="416"/>
      <c r="E904" s="416"/>
      <c r="F904" s="416"/>
      <c r="G904" s="416"/>
      <c r="H904" s="416"/>
      <c r="I904" s="416"/>
      <c r="J904" s="417">
        <v>5290801003903</v>
      </c>
      <c r="K904" s="418"/>
      <c r="L904" s="418"/>
      <c r="M904" s="418"/>
      <c r="N904" s="418"/>
      <c r="O904" s="418"/>
      <c r="P904" s="426" t="s">
        <v>634</v>
      </c>
      <c r="Q904" s="315"/>
      <c r="R904" s="315"/>
      <c r="S904" s="315"/>
      <c r="T904" s="315"/>
      <c r="U904" s="315"/>
      <c r="V904" s="315"/>
      <c r="W904" s="315"/>
      <c r="X904" s="315"/>
      <c r="Y904" s="316">
        <v>0.9</v>
      </c>
      <c r="Z904" s="317"/>
      <c r="AA904" s="317"/>
      <c r="AB904" s="318"/>
      <c r="AC904" s="326" t="s">
        <v>523</v>
      </c>
      <c r="AD904" s="326"/>
      <c r="AE904" s="326"/>
      <c r="AF904" s="326"/>
      <c r="AG904" s="326"/>
      <c r="AH904" s="419" t="s">
        <v>643</v>
      </c>
      <c r="AI904" s="420"/>
      <c r="AJ904" s="420"/>
      <c r="AK904" s="420"/>
      <c r="AL904" s="421" t="s">
        <v>646</v>
      </c>
      <c r="AM904" s="422"/>
      <c r="AN904" s="422"/>
      <c r="AO904" s="423"/>
      <c r="AP904" s="319" t="s">
        <v>650</v>
      </c>
      <c r="AQ904" s="319"/>
      <c r="AR904" s="319"/>
      <c r="AS904" s="319"/>
      <c r="AT904" s="319"/>
      <c r="AU904" s="319"/>
      <c r="AV904" s="319"/>
      <c r="AW904" s="319"/>
      <c r="AX904" s="319"/>
    </row>
    <row r="905" spans="1:50" ht="45" customHeight="1" x14ac:dyDescent="0.2">
      <c r="A905" s="402">
        <v>3</v>
      </c>
      <c r="B905" s="402">
        <v>1</v>
      </c>
      <c r="C905" s="425" t="s">
        <v>657</v>
      </c>
      <c r="D905" s="416"/>
      <c r="E905" s="416"/>
      <c r="F905" s="416"/>
      <c r="G905" s="416"/>
      <c r="H905" s="416"/>
      <c r="I905" s="416"/>
      <c r="J905" s="417">
        <v>5290801003903</v>
      </c>
      <c r="K905" s="418"/>
      <c r="L905" s="418"/>
      <c r="M905" s="418"/>
      <c r="N905" s="418"/>
      <c r="O905" s="418"/>
      <c r="P905" s="426" t="s">
        <v>631</v>
      </c>
      <c r="Q905" s="315"/>
      <c r="R905" s="315"/>
      <c r="S905" s="315"/>
      <c r="T905" s="315"/>
      <c r="U905" s="315"/>
      <c r="V905" s="315"/>
      <c r="W905" s="315"/>
      <c r="X905" s="315"/>
      <c r="Y905" s="316">
        <v>0.6</v>
      </c>
      <c r="Z905" s="317"/>
      <c r="AA905" s="317"/>
      <c r="AB905" s="318"/>
      <c r="AC905" s="326" t="s">
        <v>523</v>
      </c>
      <c r="AD905" s="326"/>
      <c r="AE905" s="326"/>
      <c r="AF905" s="326"/>
      <c r="AG905" s="326"/>
      <c r="AH905" s="321" t="s">
        <v>643</v>
      </c>
      <c r="AI905" s="322"/>
      <c r="AJ905" s="322"/>
      <c r="AK905" s="322"/>
      <c r="AL905" s="323" t="s">
        <v>647</v>
      </c>
      <c r="AM905" s="324"/>
      <c r="AN905" s="324"/>
      <c r="AO905" s="325"/>
      <c r="AP905" s="319" t="s">
        <v>643</v>
      </c>
      <c r="AQ905" s="319"/>
      <c r="AR905" s="319"/>
      <c r="AS905" s="319"/>
      <c r="AT905" s="319"/>
      <c r="AU905" s="319"/>
      <c r="AV905" s="319"/>
      <c r="AW905" s="319"/>
      <c r="AX905" s="319"/>
    </row>
    <row r="906" spans="1:50" ht="30" customHeight="1" x14ac:dyDescent="0.2">
      <c r="A906" s="402">
        <v>4</v>
      </c>
      <c r="B906" s="402">
        <v>1</v>
      </c>
      <c r="C906" s="425" t="s">
        <v>658</v>
      </c>
      <c r="D906" s="416"/>
      <c r="E906" s="416"/>
      <c r="F906" s="416"/>
      <c r="G906" s="416"/>
      <c r="H906" s="416"/>
      <c r="I906" s="416"/>
      <c r="J906" s="417">
        <v>3010002004730</v>
      </c>
      <c r="K906" s="418"/>
      <c r="L906" s="418"/>
      <c r="M906" s="418"/>
      <c r="N906" s="418"/>
      <c r="O906" s="418"/>
      <c r="P906" s="426" t="s">
        <v>632</v>
      </c>
      <c r="Q906" s="315"/>
      <c r="R906" s="315"/>
      <c r="S906" s="315"/>
      <c r="T906" s="315"/>
      <c r="U906" s="315"/>
      <c r="V906" s="315"/>
      <c r="W906" s="315"/>
      <c r="X906" s="315"/>
      <c r="Y906" s="316">
        <v>0.5</v>
      </c>
      <c r="Z906" s="317"/>
      <c r="AA906" s="317"/>
      <c r="AB906" s="318"/>
      <c r="AC906" s="326" t="s">
        <v>523</v>
      </c>
      <c r="AD906" s="326"/>
      <c r="AE906" s="326"/>
      <c r="AF906" s="326"/>
      <c r="AG906" s="326"/>
      <c r="AH906" s="321" t="s">
        <v>643</v>
      </c>
      <c r="AI906" s="322"/>
      <c r="AJ906" s="322"/>
      <c r="AK906" s="322"/>
      <c r="AL906" s="323" t="s">
        <v>643</v>
      </c>
      <c r="AM906" s="324"/>
      <c r="AN906" s="324"/>
      <c r="AO906" s="325"/>
      <c r="AP906" s="319" t="s">
        <v>643</v>
      </c>
      <c r="AQ906" s="319"/>
      <c r="AR906" s="319"/>
      <c r="AS906" s="319"/>
      <c r="AT906" s="319"/>
      <c r="AU906" s="319"/>
      <c r="AV906" s="319"/>
      <c r="AW906" s="319"/>
      <c r="AX906" s="319"/>
    </row>
    <row r="907" spans="1:50" ht="46.2" customHeight="1" x14ac:dyDescent="0.2">
      <c r="A907" s="402">
        <v>5</v>
      </c>
      <c r="B907" s="402">
        <v>1</v>
      </c>
      <c r="C907" s="425" t="s">
        <v>676</v>
      </c>
      <c r="D907" s="416"/>
      <c r="E907" s="416"/>
      <c r="F907" s="416"/>
      <c r="G907" s="416"/>
      <c r="H907" s="416"/>
      <c r="I907" s="416"/>
      <c r="J907" s="417">
        <v>2040001035213</v>
      </c>
      <c r="K907" s="418"/>
      <c r="L907" s="418"/>
      <c r="M907" s="418"/>
      <c r="N907" s="418"/>
      <c r="O907" s="418"/>
      <c r="P907" s="426" t="s">
        <v>633</v>
      </c>
      <c r="Q907" s="315"/>
      <c r="R907" s="315"/>
      <c r="S907" s="315"/>
      <c r="T907" s="315"/>
      <c r="U907" s="315"/>
      <c r="V907" s="315"/>
      <c r="W907" s="315"/>
      <c r="X907" s="315"/>
      <c r="Y907" s="316">
        <v>0.5</v>
      </c>
      <c r="Z907" s="317"/>
      <c r="AA907" s="317"/>
      <c r="AB907" s="318"/>
      <c r="AC907" s="320" t="s">
        <v>523</v>
      </c>
      <c r="AD907" s="320"/>
      <c r="AE907" s="320"/>
      <c r="AF907" s="320"/>
      <c r="AG907" s="320"/>
      <c r="AH907" s="321" t="s">
        <v>643</v>
      </c>
      <c r="AI907" s="322"/>
      <c r="AJ907" s="322"/>
      <c r="AK907" s="322"/>
      <c r="AL907" s="323" t="s">
        <v>643</v>
      </c>
      <c r="AM907" s="324"/>
      <c r="AN907" s="324"/>
      <c r="AO907" s="325"/>
      <c r="AP907" s="319" t="s">
        <v>651</v>
      </c>
      <c r="AQ907" s="319"/>
      <c r="AR907" s="319"/>
      <c r="AS907" s="319"/>
      <c r="AT907" s="319"/>
      <c r="AU907" s="319"/>
      <c r="AV907" s="319"/>
      <c r="AW907" s="319"/>
      <c r="AX907" s="319"/>
    </row>
    <row r="908" spans="1:50" ht="30" customHeight="1" x14ac:dyDescent="0.2">
      <c r="A908" s="402">
        <v>6</v>
      </c>
      <c r="B908" s="402">
        <v>1</v>
      </c>
      <c r="C908" s="425" t="s">
        <v>659</v>
      </c>
      <c r="D908" s="416"/>
      <c r="E908" s="416"/>
      <c r="F908" s="416"/>
      <c r="G908" s="416"/>
      <c r="H908" s="416"/>
      <c r="I908" s="416"/>
      <c r="J908" s="417">
        <v>8010001036398</v>
      </c>
      <c r="K908" s="418"/>
      <c r="L908" s="418"/>
      <c r="M908" s="418"/>
      <c r="N908" s="418"/>
      <c r="O908" s="418"/>
      <c r="P908" s="426" t="s">
        <v>635</v>
      </c>
      <c r="Q908" s="315"/>
      <c r="R908" s="315"/>
      <c r="S908" s="315"/>
      <c r="T908" s="315"/>
      <c r="U908" s="315"/>
      <c r="V908" s="315"/>
      <c r="W908" s="315"/>
      <c r="X908" s="315"/>
      <c r="Y908" s="316">
        <v>0.2</v>
      </c>
      <c r="Z908" s="317"/>
      <c r="AA908" s="317"/>
      <c r="AB908" s="318"/>
      <c r="AC908" s="320" t="s">
        <v>523</v>
      </c>
      <c r="AD908" s="320"/>
      <c r="AE908" s="320"/>
      <c r="AF908" s="320"/>
      <c r="AG908" s="320"/>
      <c r="AH908" s="321" t="s">
        <v>643</v>
      </c>
      <c r="AI908" s="322"/>
      <c r="AJ908" s="322"/>
      <c r="AK908" s="322"/>
      <c r="AL908" s="323" t="s">
        <v>643</v>
      </c>
      <c r="AM908" s="324"/>
      <c r="AN908" s="324"/>
      <c r="AO908" s="325"/>
      <c r="AP908" s="319" t="s">
        <v>647</v>
      </c>
      <c r="AQ908" s="319"/>
      <c r="AR908" s="319"/>
      <c r="AS908" s="319"/>
      <c r="AT908" s="319"/>
      <c r="AU908" s="319"/>
      <c r="AV908" s="319"/>
      <c r="AW908" s="319"/>
      <c r="AX908" s="319"/>
    </row>
    <row r="909" spans="1:50" ht="30" customHeight="1" x14ac:dyDescent="0.2">
      <c r="A909" s="402">
        <v>7</v>
      </c>
      <c r="B909" s="402">
        <v>1</v>
      </c>
      <c r="C909" s="425" t="s">
        <v>660</v>
      </c>
      <c r="D909" s="416"/>
      <c r="E909" s="416"/>
      <c r="F909" s="416"/>
      <c r="G909" s="416"/>
      <c r="H909" s="416"/>
      <c r="I909" s="416"/>
      <c r="J909" s="417">
        <v>4010001013995</v>
      </c>
      <c r="K909" s="418"/>
      <c r="L909" s="418"/>
      <c r="M909" s="418"/>
      <c r="N909" s="418"/>
      <c r="O909" s="418"/>
      <c r="P909" s="426" t="s">
        <v>636</v>
      </c>
      <c r="Q909" s="315"/>
      <c r="R909" s="315"/>
      <c r="S909" s="315"/>
      <c r="T909" s="315"/>
      <c r="U909" s="315"/>
      <c r="V909" s="315"/>
      <c r="W909" s="315"/>
      <c r="X909" s="315"/>
      <c r="Y909" s="316">
        <v>0.1</v>
      </c>
      <c r="Z909" s="317"/>
      <c r="AA909" s="317"/>
      <c r="AB909" s="318"/>
      <c r="AC909" s="320" t="s">
        <v>523</v>
      </c>
      <c r="AD909" s="320"/>
      <c r="AE909" s="320"/>
      <c r="AF909" s="320"/>
      <c r="AG909" s="320"/>
      <c r="AH909" s="321" t="s">
        <v>644</v>
      </c>
      <c r="AI909" s="322"/>
      <c r="AJ909" s="322"/>
      <c r="AK909" s="322"/>
      <c r="AL909" s="323" t="s">
        <v>648</v>
      </c>
      <c r="AM909" s="324"/>
      <c r="AN909" s="324"/>
      <c r="AO909" s="325"/>
      <c r="AP909" s="319" t="s">
        <v>643</v>
      </c>
      <c r="AQ909" s="319"/>
      <c r="AR909" s="319"/>
      <c r="AS909" s="319"/>
      <c r="AT909" s="319"/>
      <c r="AU909" s="319"/>
      <c r="AV909" s="319"/>
      <c r="AW909" s="319"/>
      <c r="AX909" s="319"/>
    </row>
    <row r="910" spans="1:50" ht="30" customHeight="1" x14ac:dyDescent="0.2">
      <c r="A910" s="402">
        <v>8</v>
      </c>
      <c r="B910" s="402">
        <v>1</v>
      </c>
      <c r="C910" s="425" t="s">
        <v>661</v>
      </c>
      <c r="D910" s="416"/>
      <c r="E910" s="416"/>
      <c r="F910" s="416"/>
      <c r="G910" s="416"/>
      <c r="H910" s="416"/>
      <c r="I910" s="416"/>
      <c r="J910" s="417">
        <v>1010401025932</v>
      </c>
      <c r="K910" s="418"/>
      <c r="L910" s="418"/>
      <c r="M910" s="418"/>
      <c r="N910" s="418"/>
      <c r="O910" s="418"/>
      <c r="P910" s="315" t="s">
        <v>636</v>
      </c>
      <c r="Q910" s="315"/>
      <c r="R910" s="315"/>
      <c r="S910" s="315"/>
      <c r="T910" s="315"/>
      <c r="U910" s="315"/>
      <c r="V910" s="315"/>
      <c r="W910" s="315"/>
      <c r="X910" s="315"/>
      <c r="Y910" s="316">
        <v>0.1</v>
      </c>
      <c r="Z910" s="317"/>
      <c r="AA910" s="317"/>
      <c r="AB910" s="318"/>
      <c r="AC910" s="320" t="s">
        <v>523</v>
      </c>
      <c r="AD910" s="320"/>
      <c r="AE910" s="320"/>
      <c r="AF910" s="320"/>
      <c r="AG910" s="320"/>
      <c r="AH910" s="321" t="s">
        <v>643</v>
      </c>
      <c r="AI910" s="322"/>
      <c r="AJ910" s="322"/>
      <c r="AK910" s="322"/>
      <c r="AL910" s="323" t="s">
        <v>649</v>
      </c>
      <c r="AM910" s="324"/>
      <c r="AN910" s="324"/>
      <c r="AO910" s="325"/>
      <c r="AP910" s="319" t="s">
        <v>647</v>
      </c>
      <c r="AQ910" s="319"/>
      <c r="AR910" s="319"/>
      <c r="AS910" s="319"/>
      <c r="AT910" s="319"/>
      <c r="AU910" s="319"/>
      <c r="AV910" s="319"/>
      <c r="AW910" s="319"/>
      <c r="AX910" s="319"/>
    </row>
    <row r="911" spans="1:50" ht="30" customHeight="1" x14ac:dyDescent="0.2">
      <c r="A911" s="402">
        <v>9</v>
      </c>
      <c r="B911" s="402">
        <v>1</v>
      </c>
      <c r="C911" s="425" t="s">
        <v>662</v>
      </c>
      <c r="D911" s="416"/>
      <c r="E911" s="416"/>
      <c r="F911" s="416"/>
      <c r="G911" s="416"/>
      <c r="H911" s="416"/>
      <c r="I911" s="416"/>
      <c r="J911" s="417">
        <v>3010701008726</v>
      </c>
      <c r="K911" s="418"/>
      <c r="L911" s="418"/>
      <c r="M911" s="418"/>
      <c r="N911" s="418"/>
      <c r="O911" s="418"/>
      <c r="P911" s="426" t="s">
        <v>637</v>
      </c>
      <c r="Q911" s="315"/>
      <c r="R911" s="315"/>
      <c r="S911" s="315"/>
      <c r="T911" s="315"/>
      <c r="U911" s="315"/>
      <c r="V911" s="315"/>
      <c r="W911" s="315"/>
      <c r="X911" s="315"/>
      <c r="Y911" s="316">
        <v>0.1</v>
      </c>
      <c r="Z911" s="317"/>
      <c r="AA911" s="317"/>
      <c r="AB911" s="318"/>
      <c r="AC911" s="320" t="s">
        <v>523</v>
      </c>
      <c r="AD911" s="320"/>
      <c r="AE911" s="320"/>
      <c r="AF911" s="320"/>
      <c r="AG911" s="320"/>
      <c r="AH911" s="321" t="s">
        <v>643</v>
      </c>
      <c r="AI911" s="322"/>
      <c r="AJ911" s="322"/>
      <c r="AK911" s="322"/>
      <c r="AL911" s="323" t="s">
        <v>643</v>
      </c>
      <c r="AM911" s="324"/>
      <c r="AN911" s="324"/>
      <c r="AO911" s="325"/>
      <c r="AP911" s="319" t="s">
        <v>650</v>
      </c>
      <c r="AQ911" s="319"/>
      <c r="AR911" s="319"/>
      <c r="AS911" s="319"/>
      <c r="AT911" s="319"/>
      <c r="AU911" s="319"/>
      <c r="AV911" s="319"/>
      <c r="AW911" s="319"/>
      <c r="AX911" s="319"/>
    </row>
    <row r="912" spans="1:50" ht="30" customHeight="1" x14ac:dyDescent="0.2">
      <c r="A912" s="402">
        <v>10</v>
      </c>
      <c r="B912" s="402">
        <v>1</v>
      </c>
      <c r="C912" s="425" t="s">
        <v>677</v>
      </c>
      <c r="D912" s="416"/>
      <c r="E912" s="416"/>
      <c r="F912" s="416"/>
      <c r="G912" s="416"/>
      <c r="H912" s="416"/>
      <c r="I912" s="416"/>
      <c r="J912" s="417">
        <v>5010401017488</v>
      </c>
      <c r="K912" s="418"/>
      <c r="L912" s="418"/>
      <c r="M912" s="418"/>
      <c r="N912" s="418"/>
      <c r="O912" s="418"/>
      <c r="P912" s="315" t="s">
        <v>637</v>
      </c>
      <c r="Q912" s="315"/>
      <c r="R912" s="315"/>
      <c r="S912" s="315"/>
      <c r="T912" s="315"/>
      <c r="U912" s="315"/>
      <c r="V912" s="315"/>
      <c r="W912" s="315"/>
      <c r="X912" s="315"/>
      <c r="Y912" s="316">
        <v>0.1</v>
      </c>
      <c r="Z912" s="317"/>
      <c r="AA912" s="317"/>
      <c r="AB912" s="318"/>
      <c r="AC912" s="320" t="s">
        <v>523</v>
      </c>
      <c r="AD912" s="320"/>
      <c r="AE912" s="320"/>
      <c r="AF912" s="320"/>
      <c r="AG912" s="320"/>
      <c r="AH912" s="321" t="s">
        <v>643</v>
      </c>
      <c r="AI912" s="322"/>
      <c r="AJ912" s="322"/>
      <c r="AK912" s="322"/>
      <c r="AL912" s="323" t="s">
        <v>647</v>
      </c>
      <c r="AM912" s="324"/>
      <c r="AN912" s="324"/>
      <c r="AO912" s="325"/>
      <c r="AP912" s="319" t="s">
        <v>643</v>
      </c>
      <c r="AQ912" s="319"/>
      <c r="AR912" s="319"/>
      <c r="AS912" s="319"/>
      <c r="AT912" s="319"/>
      <c r="AU912" s="319"/>
      <c r="AV912" s="319"/>
      <c r="AW912" s="319"/>
      <c r="AX912" s="319"/>
    </row>
    <row r="913" spans="1:50" ht="30" customHeight="1" x14ac:dyDescent="0.2">
      <c r="A913" s="402">
        <v>11</v>
      </c>
      <c r="B913" s="402">
        <v>1</v>
      </c>
      <c r="C913" s="425" t="s">
        <v>663</v>
      </c>
      <c r="D913" s="416"/>
      <c r="E913" s="416"/>
      <c r="F913" s="416"/>
      <c r="G913" s="416"/>
      <c r="H913" s="416"/>
      <c r="I913" s="416"/>
      <c r="J913" s="417">
        <v>6010001118909</v>
      </c>
      <c r="K913" s="418"/>
      <c r="L913" s="418"/>
      <c r="M913" s="418"/>
      <c r="N913" s="418"/>
      <c r="O913" s="418"/>
      <c r="P913" s="426" t="s">
        <v>638</v>
      </c>
      <c r="Q913" s="315"/>
      <c r="R913" s="315"/>
      <c r="S913" s="315"/>
      <c r="T913" s="315"/>
      <c r="U913" s="315"/>
      <c r="V913" s="315"/>
      <c r="W913" s="315"/>
      <c r="X913" s="315"/>
      <c r="Y913" s="316">
        <v>0.1</v>
      </c>
      <c r="Z913" s="317"/>
      <c r="AA913" s="317"/>
      <c r="AB913" s="318"/>
      <c r="AC913" s="320" t="s">
        <v>523</v>
      </c>
      <c r="AD913" s="320"/>
      <c r="AE913" s="320"/>
      <c r="AF913" s="320"/>
      <c r="AG913" s="320"/>
      <c r="AH913" s="321" t="s">
        <v>645</v>
      </c>
      <c r="AI913" s="322"/>
      <c r="AJ913" s="322"/>
      <c r="AK913" s="322"/>
      <c r="AL913" s="323" t="s">
        <v>648</v>
      </c>
      <c r="AM913" s="324"/>
      <c r="AN913" s="324"/>
      <c r="AO913" s="325"/>
      <c r="AP913" s="319" t="s">
        <v>643</v>
      </c>
      <c r="AQ913" s="319"/>
      <c r="AR913" s="319"/>
      <c r="AS913" s="319"/>
      <c r="AT913" s="319"/>
      <c r="AU913" s="319"/>
      <c r="AV913" s="319"/>
      <c r="AW913" s="319"/>
      <c r="AX913" s="319"/>
    </row>
    <row r="914" spans="1:50" ht="30" customHeight="1" x14ac:dyDescent="0.2">
      <c r="A914" s="402">
        <v>12</v>
      </c>
      <c r="B914" s="402">
        <v>1</v>
      </c>
      <c r="C914" s="425" t="s">
        <v>678</v>
      </c>
      <c r="D914" s="416"/>
      <c r="E914" s="416"/>
      <c r="F914" s="416"/>
      <c r="G914" s="416"/>
      <c r="H914" s="416"/>
      <c r="I914" s="416"/>
      <c r="J914" s="417">
        <v>3010702003651</v>
      </c>
      <c r="K914" s="418"/>
      <c r="L914" s="418"/>
      <c r="M914" s="418"/>
      <c r="N914" s="418"/>
      <c r="O914" s="418"/>
      <c r="P914" s="315" t="s">
        <v>637</v>
      </c>
      <c r="Q914" s="315"/>
      <c r="R914" s="315"/>
      <c r="S914" s="315"/>
      <c r="T914" s="315"/>
      <c r="U914" s="315"/>
      <c r="V914" s="315"/>
      <c r="W914" s="315"/>
      <c r="X914" s="315"/>
      <c r="Y914" s="316">
        <v>0.1</v>
      </c>
      <c r="Z914" s="317"/>
      <c r="AA914" s="317"/>
      <c r="AB914" s="318"/>
      <c r="AC914" s="320" t="s">
        <v>523</v>
      </c>
      <c r="AD914" s="320"/>
      <c r="AE914" s="320"/>
      <c r="AF914" s="320"/>
      <c r="AG914" s="320"/>
      <c r="AH914" s="321" t="s">
        <v>643</v>
      </c>
      <c r="AI914" s="322"/>
      <c r="AJ914" s="322"/>
      <c r="AK914" s="322"/>
      <c r="AL914" s="323" t="s">
        <v>643</v>
      </c>
      <c r="AM914" s="324"/>
      <c r="AN914" s="324"/>
      <c r="AO914" s="325"/>
      <c r="AP914" s="319" t="s">
        <v>651</v>
      </c>
      <c r="AQ914" s="319"/>
      <c r="AR914" s="319"/>
      <c r="AS914" s="319"/>
      <c r="AT914" s="319"/>
      <c r="AU914" s="319"/>
      <c r="AV914" s="319"/>
      <c r="AW914" s="319"/>
      <c r="AX914" s="319"/>
    </row>
    <row r="915" spans="1:50" ht="30" hidden="1" customHeight="1" x14ac:dyDescent="0.2">
      <c r="A915" s="402">
        <v>13</v>
      </c>
      <c r="B915" s="402">
        <v>1</v>
      </c>
      <c r="C915" s="425"/>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6" customHeight="1" x14ac:dyDescent="0.2">
      <c r="A1098" s="893" t="s">
        <v>465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484</v>
      </c>
      <c r="AM1098" s="963"/>
      <c r="AN1098" s="96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466</v>
      </c>
      <c r="AQ1101" s="428"/>
      <c r="AR1101" s="428"/>
      <c r="AS1101" s="428"/>
      <c r="AT1101" s="428"/>
      <c r="AU1101" s="428"/>
      <c r="AV1101" s="428"/>
      <c r="AW1101" s="428"/>
      <c r="AX1101" s="428"/>
    </row>
    <row r="1102" spans="1:50" ht="30" customHeight="1" x14ac:dyDescent="0.2">
      <c r="A1102" s="402">
        <v>1</v>
      </c>
      <c r="B1102" s="402">
        <v>1</v>
      </c>
      <c r="C1102" s="898"/>
      <c r="D1102" s="898"/>
      <c r="E1102" s="259" t="s">
        <v>598</v>
      </c>
      <c r="F1102" s="897"/>
      <c r="G1102" s="897"/>
      <c r="H1102" s="897"/>
      <c r="I1102" s="897"/>
      <c r="J1102" s="417" t="s">
        <v>599</v>
      </c>
      <c r="K1102" s="418"/>
      <c r="L1102" s="418"/>
      <c r="M1102" s="418"/>
      <c r="N1102" s="418"/>
      <c r="O1102" s="418"/>
      <c r="P1102" s="426" t="s">
        <v>598</v>
      </c>
      <c r="Q1102" s="315"/>
      <c r="R1102" s="315"/>
      <c r="S1102" s="315"/>
      <c r="T1102" s="315"/>
      <c r="U1102" s="315"/>
      <c r="V1102" s="315"/>
      <c r="W1102" s="315"/>
      <c r="X1102" s="315"/>
      <c r="Y1102" s="316" t="s">
        <v>601</v>
      </c>
      <c r="Z1102" s="317"/>
      <c r="AA1102" s="317"/>
      <c r="AB1102" s="318"/>
      <c r="AC1102" s="320"/>
      <c r="AD1102" s="320"/>
      <c r="AE1102" s="320"/>
      <c r="AF1102" s="320"/>
      <c r="AG1102" s="320"/>
      <c r="AH1102" s="321" t="s">
        <v>602</v>
      </c>
      <c r="AI1102" s="322"/>
      <c r="AJ1102" s="322"/>
      <c r="AK1102" s="322"/>
      <c r="AL1102" s="323" t="s">
        <v>598</v>
      </c>
      <c r="AM1102" s="324"/>
      <c r="AN1102" s="324"/>
      <c r="AO1102" s="325"/>
      <c r="AP1102" s="319" t="s">
        <v>600</v>
      </c>
      <c r="AQ1102" s="319"/>
      <c r="AR1102" s="319"/>
      <c r="AS1102" s="319"/>
      <c r="AT1102" s="319"/>
      <c r="AU1102" s="319"/>
      <c r="AV1102" s="319"/>
      <c r="AW1102" s="319"/>
      <c r="AX1102" s="319"/>
    </row>
    <row r="1103" spans="1:50" ht="30" hidden="1" customHeight="1" x14ac:dyDescent="0.2">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2"/>
    <row r="1133" spans="1:50" hidden="1" x14ac:dyDescent="0.2"/>
    <row r="1134" spans="1:50" hidden="1" x14ac:dyDescent="0.2"/>
    <row r="1135" spans="1:50" hidden="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9" priority="14035">
      <formula>IF(RIGHT(TEXT(P14,"0.#"),1)=".",FALSE,TRUE)</formula>
    </cfRule>
    <cfRule type="expression" dxfId="2798" priority="14036">
      <formula>IF(RIGHT(TEXT(P14,"0.#"),1)=".",TRUE,FALSE)</formula>
    </cfRule>
  </conditionalFormatting>
  <conditionalFormatting sqref="AE32">
    <cfRule type="expression" dxfId="2797" priority="14025">
      <formula>IF(RIGHT(TEXT(AE32,"0.#"),1)=".",FALSE,TRUE)</formula>
    </cfRule>
    <cfRule type="expression" dxfId="2796" priority="14026">
      <formula>IF(RIGHT(TEXT(AE32,"0.#"),1)=".",TRUE,FALSE)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2">
    <cfRule type="expression" dxfId="2793" priority="13907">
      <formula>IF(RIGHT(TEXT(Y782,"0.#"),1)=".",FALSE,TRUE)</formula>
    </cfRule>
    <cfRule type="expression" dxfId="2792" priority="13908">
      <formula>IF(RIGHT(TEXT(Y782,"0.#"),1)=".",TRUE,FALSE)</formula>
    </cfRule>
  </conditionalFormatting>
  <conditionalFormatting sqref="Y791">
    <cfRule type="expression" dxfId="2791" priority="13903">
      <formula>IF(RIGHT(TEXT(Y791,"0.#"),1)=".",FALSE,TRUE)</formula>
    </cfRule>
    <cfRule type="expression" dxfId="2790" priority="13904">
      <formula>IF(RIGHT(TEXT(Y791,"0.#"),1)=".",TRUE,FALSE)</formula>
    </cfRule>
  </conditionalFormatting>
  <conditionalFormatting sqref="Y822:Y829 Y820 Y809:Y816 Y807 Y796:Y803 Y794">
    <cfRule type="expression" dxfId="2789" priority="13685">
      <formula>IF(RIGHT(TEXT(Y794,"0.#"),1)=".",FALSE,TRUE)</formula>
    </cfRule>
    <cfRule type="expression" dxfId="2788" priority="13686">
      <formula>IF(RIGHT(TEXT(Y794,"0.#"),1)=".",TRUE,FALSE)</formula>
    </cfRule>
  </conditionalFormatting>
  <conditionalFormatting sqref="P15:AX15 P13:AX13 P16:AQ17">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AE101 AQ101:AQ102">
    <cfRule type="expression" dxfId="2783" priority="13723">
      <formula>IF(RIGHT(TEXT(AE101,"0.#"),1)=".",FALSE,TRUE)</formula>
    </cfRule>
    <cfRule type="expression" dxfId="2782" priority="13724">
      <formula>IF(RIGHT(TEXT(AE101,"0.#"),1)=".",TRUE,FALSE)</formula>
    </cfRule>
  </conditionalFormatting>
  <conditionalFormatting sqref="Y783:Y790 Y781">
    <cfRule type="expression" dxfId="2781" priority="13709">
      <formula>IF(RIGHT(TEXT(Y781,"0.#"),1)=".",FALSE,TRUE)</formula>
    </cfRule>
    <cfRule type="expression" dxfId="2780" priority="13710">
      <formula>IF(RIGHT(TEXT(Y781,"0.#"),1)=".",TRUE,FALSE)</formula>
    </cfRule>
  </conditionalFormatting>
  <conditionalFormatting sqref="AU782">
    <cfRule type="expression" dxfId="2779" priority="13707">
      <formula>IF(RIGHT(TEXT(AU782,"0.#"),1)=".",FALSE,TRUE)</formula>
    </cfRule>
    <cfRule type="expression" dxfId="2778" priority="13708">
      <formula>IF(RIGHT(TEXT(AU782,"0.#"),1)=".",TRUE,FALSE)</formula>
    </cfRule>
  </conditionalFormatting>
  <conditionalFormatting sqref="AU791">
    <cfRule type="expression" dxfId="2777" priority="13705">
      <formula>IF(RIGHT(TEXT(AU791,"0.#"),1)=".",FALSE,TRUE)</formula>
    </cfRule>
    <cfRule type="expression" dxfId="2776" priority="13706">
      <formula>IF(RIGHT(TEXT(AU791,"0.#"),1)=".",TRUE,FALSE)</formula>
    </cfRule>
  </conditionalFormatting>
  <conditionalFormatting sqref="AU783:AU790 AU781">
    <cfRule type="expression" dxfId="2775" priority="13703">
      <formula>IF(RIGHT(TEXT(AU781,"0.#"),1)=".",FALSE,TRUE)</formula>
    </cfRule>
    <cfRule type="expression" dxfId="2774" priority="13704">
      <formula>IF(RIGHT(TEXT(AU781,"0.#"),1)=".",TRUE,FALSE)</formula>
    </cfRule>
  </conditionalFormatting>
  <conditionalFormatting sqref="Y821 Y808 Y795">
    <cfRule type="expression" dxfId="2773" priority="13689">
      <formula>IF(RIGHT(TEXT(Y795,"0.#"),1)=".",FALSE,TRUE)</formula>
    </cfRule>
    <cfRule type="expression" dxfId="2772" priority="13690">
      <formula>IF(RIGHT(TEXT(Y795,"0.#"),1)=".",TRUE,FALSE)</formula>
    </cfRule>
  </conditionalFormatting>
  <conditionalFormatting sqref="Y830 Y817 Y804">
    <cfRule type="expression" dxfId="2771" priority="13687">
      <formula>IF(RIGHT(TEXT(Y804,"0.#"),1)=".",FALSE,TRUE)</formula>
    </cfRule>
    <cfRule type="expression" dxfId="2770" priority="13688">
      <formula>IF(RIGHT(TEXT(Y804,"0.#"),1)=".",TRUE,FALSE)</formula>
    </cfRule>
  </conditionalFormatting>
  <conditionalFormatting sqref="AU821 AU808 AU795">
    <cfRule type="expression" dxfId="2769" priority="13683">
      <formula>IF(RIGHT(TEXT(AU795,"0.#"),1)=".",FALSE,TRUE)</formula>
    </cfRule>
    <cfRule type="expression" dxfId="2768" priority="13684">
      <formula>IF(RIGHT(TEXT(AU795,"0.#"),1)=".",TRUE,FALSE)</formula>
    </cfRule>
  </conditionalFormatting>
  <conditionalFormatting sqref="AU830 AU817 AU804">
    <cfRule type="expression" dxfId="2767" priority="13681">
      <formula>IF(RIGHT(TEXT(AU804,"0.#"),1)=".",FALSE,TRUE)</formula>
    </cfRule>
    <cfRule type="expression" dxfId="2766" priority="13682">
      <formula>IF(RIGHT(TEXT(AU804,"0.#"),1)=".",TRUE,FALSE)</formula>
    </cfRule>
  </conditionalFormatting>
  <conditionalFormatting sqref="AU822:AU829 AU820 AU809:AU816 AU807 AU796:AU803 AU794">
    <cfRule type="expression" dxfId="2765" priority="13679">
      <formula>IF(RIGHT(TEXT(AU794,"0.#"),1)=".",FALSE,TRUE)</formula>
    </cfRule>
    <cfRule type="expression" dxfId="2764" priority="13680">
      <formula>IF(RIGHT(TEXT(AU794,"0.#"),1)=".",TRUE,FALSE)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E33">
    <cfRule type="expression" dxfId="2755" priority="13493">
      <formula>IF(RIGHT(TEXT(AE33,"0.#"),1)=".",FALSE,TRUE)</formula>
    </cfRule>
    <cfRule type="expression" dxfId="2754" priority="13494">
      <formula>IF(RIGHT(TEXT(AE33,"0.#"),1)=".",TRUE,FALSE)</formula>
    </cfRule>
  </conditionalFormatting>
  <conditionalFormatting sqref="AE34">
    <cfRule type="expression" dxfId="2753" priority="13491">
      <formula>IF(RIGHT(TEXT(AE34,"0.#"),1)=".",FALSE,TRUE)</formula>
    </cfRule>
    <cfRule type="expression" dxfId="2752" priority="13492">
      <formula>IF(RIGHT(TEXT(AE34,"0.#"),1)=".",TRUE,FALSE)</formula>
    </cfRule>
  </conditionalFormatting>
  <conditionalFormatting sqref="AI34">
    <cfRule type="expression" dxfId="2751" priority="13489">
      <formula>IF(RIGHT(TEXT(AI34,"0.#"),1)=".",FALSE,TRUE)</formula>
    </cfRule>
    <cfRule type="expression" dxfId="2750" priority="13490">
      <formula>IF(RIGHT(TEXT(AI34,"0.#"),1)=".",TRUE,FALSE)</formula>
    </cfRule>
  </conditionalFormatting>
  <conditionalFormatting sqref="AI33">
    <cfRule type="expression" dxfId="2749" priority="13487">
      <formula>IF(RIGHT(TEXT(AI33,"0.#"),1)=".",FALSE,TRUE)</formula>
    </cfRule>
    <cfRule type="expression" dxfId="2748" priority="13488">
      <formula>IF(RIGHT(TEXT(AI33,"0.#"),1)=".",TRUE,FALSE)</formula>
    </cfRule>
  </conditionalFormatting>
  <conditionalFormatting sqref="AI32">
    <cfRule type="expression" dxfId="2747" priority="13485">
      <formula>IF(RIGHT(TEXT(AI32,"0.#"),1)=".",FALSE,TRUE)</formula>
    </cfRule>
    <cfRule type="expression" dxfId="2746" priority="13486">
      <formula>IF(RIGHT(TEXT(AI32,"0.#"),1)=".",TRUE,FALSE)</formula>
    </cfRule>
  </conditionalFormatting>
  <conditionalFormatting sqref="AM32">
    <cfRule type="expression" dxfId="2745" priority="13483">
      <formula>IF(RIGHT(TEXT(AM32,"0.#"),1)=".",FALSE,TRUE)</formula>
    </cfRule>
    <cfRule type="expression" dxfId="2744" priority="13484">
      <formula>IF(RIGHT(TEXT(AM32,"0.#"),1)=".",TRUE,FALSE)</formula>
    </cfRule>
  </conditionalFormatting>
  <conditionalFormatting sqref="AM33">
    <cfRule type="expression" dxfId="2743" priority="13481">
      <formula>IF(RIGHT(TEXT(AM33,"0.#"),1)=".",FALSE,TRUE)</formula>
    </cfRule>
    <cfRule type="expression" dxfId="2742" priority="13482">
      <formula>IF(RIGHT(TEXT(AM33,"0.#"),1)=".",TRUE,FALSE)</formula>
    </cfRule>
  </conditionalFormatting>
  <conditionalFormatting sqref="AQ32:AQ34">
    <cfRule type="expression" dxfId="2741" priority="13473">
      <formula>IF(RIGHT(TEXT(AQ32,"0.#"),1)=".",FALSE,TRUE)</formula>
    </cfRule>
    <cfRule type="expression" dxfId="2740" priority="13474">
      <formula>IF(RIGHT(TEXT(AQ32,"0.#"),1)=".",TRUE,FALSE)</formula>
    </cfRule>
  </conditionalFormatting>
  <conditionalFormatting sqref="AU32:AU34">
    <cfRule type="expression" dxfId="2739" priority="13471">
      <formula>IF(RIGHT(TEXT(AU32,"0.#"),1)=".",FALSE,TRUE)</formula>
    </cfRule>
    <cfRule type="expression" dxfId="2738" priority="13472">
      <formula>IF(RIGHT(TEXT(AU32,"0.#"),1)=".",TRUE,FALSE)</formula>
    </cfRule>
  </conditionalFormatting>
  <conditionalFormatting sqref="AE53">
    <cfRule type="expression" dxfId="2737" priority="13405">
      <formula>IF(RIGHT(TEXT(AE53,"0.#"),1)=".",FALSE,TRUE)</formula>
    </cfRule>
    <cfRule type="expression" dxfId="2736" priority="13406">
      <formula>IF(RIGHT(TEXT(AE53,"0.#"),1)=".",TRUE,FALSE)</formula>
    </cfRule>
  </conditionalFormatting>
  <conditionalFormatting sqref="AE54">
    <cfRule type="expression" dxfId="2735" priority="13403">
      <formula>IF(RIGHT(TEXT(AE54,"0.#"),1)=".",FALSE,TRUE)</formula>
    </cfRule>
    <cfRule type="expression" dxfId="2734" priority="13404">
      <formula>IF(RIGHT(TEXT(AE54,"0.#"),1)=".",TRUE,FALSE)</formula>
    </cfRule>
  </conditionalFormatting>
  <conditionalFormatting sqref="AI54">
    <cfRule type="expression" dxfId="2733" priority="13397">
      <formula>IF(RIGHT(TEXT(AI54,"0.#"),1)=".",FALSE,TRUE)</formula>
    </cfRule>
    <cfRule type="expression" dxfId="2732" priority="13398">
      <formula>IF(RIGHT(TEXT(AI54,"0.#"),1)=".",TRUE,FALSE)</formula>
    </cfRule>
  </conditionalFormatting>
  <conditionalFormatting sqref="AI53">
    <cfRule type="expression" dxfId="2731" priority="13395">
      <formula>IF(RIGHT(TEXT(AI53,"0.#"),1)=".",FALSE,TRUE)</formula>
    </cfRule>
    <cfRule type="expression" dxfId="2730" priority="13396">
      <formula>IF(RIGHT(TEXT(AI53,"0.#"),1)=".",TRUE,FALSE)</formula>
    </cfRule>
  </conditionalFormatting>
  <conditionalFormatting sqref="AM53">
    <cfRule type="expression" dxfId="2729" priority="13393">
      <formula>IF(RIGHT(TEXT(AM53,"0.#"),1)=".",FALSE,TRUE)</formula>
    </cfRule>
    <cfRule type="expression" dxfId="2728" priority="13394">
      <formula>IF(RIGHT(TEXT(AM53,"0.#"),1)=".",TRUE,FALSE)</formula>
    </cfRule>
  </conditionalFormatting>
  <conditionalFormatting sqref="AM54">
    <cfRule type="expression" dxfId="2727" priority="13391">
      <formula>IF(RIGHT(TEXT(AM54,"0.#"),1)=".",FALSE,TRUE)</formula>
    </cfRule>
    <cfRule type="expression" dxfId="2726" priority="13392">
      <formula>IF(RIGHT(TEXT(AM54,"0.#"),1)=".",TRUE,FALSE)</formula>
    </cfRule>
  </conditionalFormatting>
  <conditionalFormatting sqref="AM55">
    <cfRule type="expression" dxfId="2725" priority="13389">
      <formula>IF(RIGHT(TEXT(AM55,"0.#"),1)=".",FALSE,TRUE)</formula>
    </cfRule>
    <cfRule type="expression" dxfId="2724" priority="13390">
      <formula>IF(RIGHT(TEXT(AM55,"0.#"),1)=".",TRUE,FALSE)</formula>
    </cfRule>
  </conditionalFormatting>
  <conditionalFormatting sqref="AE60">
    <cfRule type="expression" dxfId="2723" priority="13375">
      <formula>IF(RIGHT(TEXT(AE60,"0.#"),1)=".",FALSE,TRUE)</formula>
    </cfRule>
    <cfRule type="expression" dxfId="2722" priority="13376">
      <formula>IF(RIGHT(TEXT(AE60,"0.#"),1)=".",TRUE,FALSE)</formula>
    </cfRule>
  </conditionalFormatting>
  <conditionalFormatting sqref="AE61">
    <cfRule type="expression" dxfId="2721" priority="13373">
      <formula>IF(RIGHT(TEXT(AE61,"0.#"),1)=".",FALSE,TRUE)</formula>
    </cfRule>
    <cfRule type="expression" dxfId="2720" priority="13374">
      <formula>IF(RIGHT(TEXT(AE61,"0.#"),1)=".",TRUE,FALSE)</formula>
    </cfRule>
  </conditionalFormatting>
  <conditionalFormatting sqref="AE62">
    <cfRule type="expression" dxfId="2719" priority="13371">
      <formula>IF(RIGHT(TEXT(AE62,"0.#"),1)=".",FALSE,TRUE)</formula>
    </cfRule>
    <cfRule type="expression" dxfId="2718" priority="13372">
      <formula>IF(RIGHT(TEXT(AE62,"0.#"),1)=".",TRUE,FALSE)</formula>
    </cfRule>
  </conditionalFormatting>
  <conditionalFormatting sqref="AI62">
    <cfRule type="expression" dxfId="2717" priority="13369">
      <formula>IF(RIGHT(TEXT(AI62,"0.#"),1)=".",FALSE,TRUE)</formula>
    </cfRule>
    <cfRule type="expression" dxfId="2716" priority="13370">
      <formula>IF(RIGHT(TEXT(AI62,"0.#"),1)=".",TRUE,FALSE)</formula>
    </cfRule>
  </conditionalFormatting>
  <conditionalFormatting sqref="AI61">
    <cfRule type="expression" dxfId="2715" priority="13367">
      <formula>IF(RIGHT(TEXT(AI61,"0.#"),1)=".",FALSE,TRUE)</formula>
    </cfRule>
    <cfRule type="expression" dxfId="2714" priority="13368">
      <formula>IF(RIGHT(TEXT(AI61,"0.#"),1)=".",TRUE,FALSE)</formula>
    </cfRule>
  </conditionalFormatting>
  <conditionalFormatting sqref="AI60">
    <cfRule type="expression" dxfId="2713" priority="13365">
      <formula>IF(RIGHT(TEXT(AI60,"0.#"),1)=".",FALSE,TRUE)</formula>
    </cfRule>
    <cfRule type="expression" dxfId="2712" priority="13366">
      <formula>IF(RIGHT(TEXT(AI60,"0.#"),1)=".",TRUE,FALSE)</formula>
    </cfRule>
  </conditionalFormatting>
  <conditionalFormatting sqref="AM60">
    <cfRule type="expression" dxfId="2711" priority="13363">
      <formula>IF(RIGHT(TEXT(AM60,"0.#"),1)=".",FALSE,TRUE)</formula>
    </cfRule>
    <cfRule type="expression" dxfId="2710" priority="13364">
      <formula>IF(RIGHT(TEXT(AM60,"0.#"),1)=".",TRUE,FALSE)</formula>
    </cfRule>
  </conditionalFormatting>
  <conditionalFormatting sqref="AM61">
    <cfRule type="expression" dxfId="2709" priority="13361">
      <formula>IF(RIGHT(TEXT(AM61,"0.#"),1)=".",FALSE,TRUE)</formula>
    </cfRule>
    <cfRule type="expression" dxfId="2708" priority="13362">
      <formula>IF(RIGHT(TEXT(AM61,"0.#"),1)=".",TRUE,FALSE)</formula>
    </cfRule>
  </conditionalFormatting>
  <conditionalFormatting sqref="AM62">
    <cfRule type="expression" dxfId="2707" priority="13359">
      <formula>IF(RIGHT(TEXT(AM62,"0.#"),1)=".",FALSE,TRUE)</formula>
    </cfRule>
    <cfRule type="expression" dxfId="2706" priority="13360">
      <formula>IF(RIGHT(TEXT(AM62,"0.#"),1)=".",TRUE,FALSE)</formula>
    </cfRule>
  </conditionalFormatting>
  <conditionalFormatting sqref="AE87">
    <cfRule type="expression" dxfId="2705" priority="13345">
      <formula>IF(RIGHT(TEXT(AE87,"0.#"),1)=".",FALSE,TRUE)</formula>
    </cfRule>
    <cfRule type="expression" dxfId="2704" priority="13346">
      <formula>IF(RIGHT(TEXT(AE87,"0.#"),1)=".",TRUE,FALSE)</formula>
    </cfRule>
  </conditionalFormatting>
  <conditionalFormatting sqref="AE88">
    <cfRule type="expression" dxfId="2703" priority="13343">
      <formula>IF(RIGHT(TEXT(AE88,"0.#"),1)=".",FALSE,TRUE)</formula>
    </cfRule>
    <cfRule type="expression" dxfId="2702" priority="13344">
      <formula>IF(RIGHT(TEXT(AE88,"0.#"),1)=".",TRUE,FALSE)</formula>
    </cfRule>
  </conditionalFormatting>
  <conditionalFormatting sqref="AE89">
    <cfRule type="expression" dxfId="2701" priority="13341">
      <formula>IF(RIGHT(TEXT(AE89,"0.#"),1)=".",FALSE,TRUE)</formula>
    </cfRule>
    <cfRule type="expression" dxfId="2700" priority="13342">
      <formula>IF(RIGHT(TEXT(AE89,"0.#"),1)=".",TRUE,FALSE)</formula>
    </cfRule>
  </conditionalFormatting>
  <conditionalFormatting sqref="AI89">
    <cfRule type="expression" dxfId="2699" priority="13339">
      <formula>IF(RIGHT(TEXT(AI89,"0.#"),1)=".",FALSE,TRUE)</formula>
    </cfRule>
    <cfRule type="expression" dxfId="2698" priority="13340">
      <formula>IF(RIGHT(TEXT(AI89,"0.#"),1)=".",TRUE,FALSE)</formula>
    </cfRule>
  </conditionalFormatting>
  <conditionalFormatting sqref="AI88">
    <cfRule type="expression" dxfId="2697" priority="13337">
      <formula>IF(RIGHT(TEXT(AI88,"0.#"),1)=".",FALSE,TRUE)</formula>
    </cfRule>
    <cfRule type="expression" dxfId="2696" priority="13338">
      <formula>IF(RIGHT(TEXT(AI88,"0.#"),1)=".",TRUE,FALSE)</formula>
    </cfRule>
  </conditionalFormatting>
  <conditionalFormatting sqref="AI87">
    <cfRule type="expression" dxfId="2695" priority="13335">
      <formula>IF(RIGHT(TEXT(AI87,"0.#"),1)=".",FALSE,TRUE)</formula>
    </cfRule>
    <cfRule type="expression" dxfId="2694" priority="13336">
      <formula>IF(RIGHT(TEXT(AI87,"0.#"),1)=".",TRUE,FALSE)</formula>
    </cfRule>
  </conditionalFormatting>
  <conditionalFormatting sqref="AM88">
    <cfRule type="expression" dxfId="2693" priority="13331">
      <formula>IF(RIGHT(TEXT(AM88,"0.#"),1)=".",FALSE,TRUE)</formula>
    </cfRule>
    <cfRule type="expression" dxfId="2692" priority="13332">
      <formula>IF(RIGHT(TEXT(AM88,"0.#"),1)=".",TRUE,FALSE)</formula>
    </cfRule>
  </conditionalFormatting>
  <conditionalFormatting sqref="AM89">
    <cfRule type="expression" dxfId="2691" priority="13329">
      <formula>IF(RIGHT(TEXT(AM89,"0.#"),1)=".",FALSE,TRUE)</formula>
    </cfRule>
    <cfRule type="expression" dxfId="2690" priority="13330">
      <formula>IF(RIGHT(TEXT(AM89,"0.#"),1)=".",TRUE,FALSE)</formula>
    </cfRule>
  </conditionalFormatting>
  <conditionalFormatting sqref="AE92">
    <cfRule type="expression" dxfId="2689" priority="13315">
      <formula>IF(RIGHT(TEXT(AE92,"0.#"),1)=".",FALSE,TRUE)</formula>
    </cfRule>
    <cfRule type="expression" dxfId="2688" priority="13316">
      <formula>IF(RIGHT(TEXT(AE92,"0.#"),1)=".",TRUE,FALSE)</formula>
    </cfRule>
  </conditionalFormatting>
  <conditionalFormatting sqref="AE93">
    <cfRule type="expression" dxfId="2687" priority="13313">
      <formula>IF(RIGHT(TEXT(AE93,"0.#"),1)=".",FALSE,TRUE)</formula>
    </cfRule>
    <cfRule type="expression" dxfId="2686" priority="13314">
      <formula>IF(RIGHT(TEXT(AE93,"0.#"),1)=".",TRUE,FALSE)</formula>
    </cfRule>
  </conditionalFormatting>
  <conditionalFormatting sqref="AE94">
    <cfRule type="expression" dxfId="2685" priority="13311">
      <formula>IF(RIGHT(TEXT(AE94,"0.#"),1)=".",FALSE,TRUE)</formula>
    </cfRule>
    <cfRule type="expression" dxfId="2684" priority="13312">
      <formula>IF(RIGHT(TEXT(AE94,"0.#"),1)=".",TRUE,FALSE)</formula>
    </cfRule>
  </conditionalFormatting>
  <conditionalFormatting sqref="AI94">
    <cfRule type="expression" dxfId="2683" priority="13309">
      <formula>IF(RIGHT(TEXT(AI94,"0.#"),1)=".",FALSE,TRUE)</formula>
    </cfRule>
    <cfRule type="expression" dxfId="2682" priority="13310">
      <formula>IF(RIGHT(TEXT(AI94,"0.#"),1)=".",TRUE,FALSE)</formula>
    </cfRule>
  </conditionalFormatting>
  <conditionalFormatting sqref="AI93">
    <cfRule type="expression" dxfId="2681" priority="13307">
      <formula>IF(RIGHT(TEXT(AI93,"0.#"),1)=".",FALSE,TRUE)</formula>
    </cfRule>
    <cfRule type="expression" dxfId="2680" priority="13308">
      <formula>IF(RIGHT(TEXT(AI93,"0.#"),1)=".",TRUE,FALSE)</formula>
    </cfRule>
  </conditionalFormatting>
  <conditionalFormatting sqref="AI92">
    <cfRule type="expression" dxfId="2679" priority="13305">
      <formula>IF(RIGHT(TEXT(AI92,"0.#"),1)=".",FALSE,TRUE)</formula>
    </cfRule>
    <cfRule type="expression" dxfId="2678" priority="13306">
      <formula>IF(RIGHT(TEXT(AI92,"0.#"),1)=".",TRUE,FALSE)</formula>
    </cfRule>
  </conditionalFormatting>
  <conditionalFormatting sqref="AM92">
    <cfRule type="expression" dxfId="2677" priority="13303">
      <formula>IF(RIGHT(TEXT(AM92,"0.#"),1)=".",FALSE,TRUE)</formula>
    </cfRule>
    <cfRule type="expression" dxfId="2676" priority="13304">
      <formula>IF(RIGHT(TEXT(AM92,"0.#"),1)=".",TRUE,FALSE)</formula>
    </cfRule>
  </conditionalFormatting>
  <conditionalFormatting sqref="AM93">
    <cfRule type="expression" dxfId="2675" priority="13301">
      <formula>IF(RIGHT(TEXT(AM93,"0.#"),1)=".",FALSE,TRUE)</formula>
    </cfRule>
    <cfRule type="expression" dxfId="2674" priority="13302">
      <formula>IF(RIGHT(TEXT(AM93,"0.#"),1)=".",TRUE,FALSE)</formula>
    </cfRule>
  </conditionalFormatting>
  <conditionalFormatting sqref="AM94">
    <cfRule type="expression" dxfId="2673" priority="13299">
      <formula>IF(RIGHT(TEXT(AM94,"0.#"),1)=".",FALSE,TRUE)</formula>
    </cfRule>
    <cfRule type="expression" dxfId="2672" priority="13300">
      <formula>IF(RIGHT(TEXT(AM94,"0.#"),1)=".",TRUE,FALSE)</formula>
    </cfRule>
  </conditionalFormatting>
  <conditionalFormatting sqref="AE97">
    <cfRule type="expression" dxfId="2671" priority="13285">
      <formula>IF(RIGHT(TEXT(AE97,"0.#"),1)=".",FALSE,TRUE)</formula>
    </cfRule>
    <cfRule type="expression" dxfId="2670" priority="13286">
      <formula>IF(RIGHT(TEXT(AE97,"0.#"),1)=".",TRUE,FALSE)</formula>
    </cfRule>
  </conditionalFormatting>
  <conditionalFormatting sqref="AE98">
    <cfRule type="expression" dxfId="2669" priority="13283">
      <formula>IF(RIGHT(TEXT(AE98,"0.#"),1)=".",FALSE,TRUE)</formula>
    </cfRule>
    <cfRule type="expression" dxfId="2668" priority="13284">
      <formula>IF(RIGHT(TEXT(AE98,"0.#"),1)=".",TRUE,FALSE)</formula>
    </cfRule>
  </conditionalFormatting>
  <conditionalFormatting sqref="AE99">
    <cfRule type="expression" dxfId="2667" priority="13281">
      <formula>IF(RIGHT(TEXT(AE99,"0.#"),1)=".",FALSE,TRUE)</formula>
    </cfRule>
    <cfRule type="expression" dxfId="2666" priority="13282">
      <formula>IF(RIGHT(TEXT(AE99,"0.#"),1)=".",TRUE,FALSE)</formula>
    </cfRule>
  </conditionalFormatting>
  <conditionalFormatting sqref="AI99">
    <cfRule type="expression" dxfId="2665" priority="13279">
      <formula>IF(RIGHT(TEXT(AI99,"0.#"),1)=".",FALSE,TRUE)</formula>
    </cfRule>
    <cfRule type="expression" dxfId="2664" priority="13280">
      <formula>IF(RIGHT(TEXT(AI99,"0.#"),1)=".",TRUE,FALSE)</formula>
    </cfRule>
  </conditionalFormatting>
  <conditionalFormatting sqref="AI98">
    <cfRule type="expression" dxfId="2663" priority="13277">
      <formula>IF(RIGHT(TEXT(AI98,"0.#"),1)=".",FALSE,TRUE)</formula>
    </cfRule>
    <cfRule type="expression" dxfId="2662" priority="13278">
      <formula>IF(RIGHT(TEXT(AI98,"0.#"),1)=".",TRUE,FALSE)</formula>
    </cfRule>
  </conditionalFormatting>
  <conditionalFormatting sqref="AI97">
    <cfRule type="expression" dxfId="2661" priority="13275">
      <formula>IF(RIGHT(TEXT(AI97,"0.#"),1)=".",FALSE,TRUE)</formula>
    </cfRule>
    <cfRule type="expression" dxfId="2660" priority="13276">
      <formula>IF(RIGHT(TEXT(AI97,"0.#"),1)=".",TRUE,FALSE)</formula>
    </cfRule>
  </conditionalFormatting>
  <conditionalFormatting sqref="AM97">
    <cfRule type="expression" dxfId="2659" priority="13273">
      <formula>IF(RIGHT(TEXT(AM97,"0.#"),1)=".",FALSE,TRUE)</formula>
    </cfRule>
    <cfRule type="expression" dxfId="2658" priority="13274">
      <formula>IF(RIGHT(TEXT(AM97,"0.#"),1)=".",TRUE,FALSE)</formula>
    </cfRule>
  </conditionalFormatting>
  <conditionalFormatting sqref="AM98">
    <cfRule type="expression" dxfId="2657" priority="13271">
      <formula>IF(RIGHT(TEXT(AM98,"0.#"),1)=".",FALSE,TRUE)</formula>
    </cfRule>
    <cfRule type="expression" dxfId="2656" priority="13272">
      <formula>IF(RIGHT(TEXT(AM98,"0.#"),1)=".",TRUE,FALSE)</formula>
    </cfRule>
  </conditionalFormatting>
  <conditionalFormatting sqref="AM99">
    <cfRule type="expression" dxfId="2655" priority="13269">
      <formula>IF(RIGHT(TEXT(AM99,"0.#"),1)=".",FALSE,TRUE)</formula>
    </cfRule>
    <cfRule type="expression" dxfId="2654" priority="13270">
      <formula>IF(RIGHT(TEXT(AM99,"0.#"),1)=".",TRUE,FALSE)</formula>
    </cfRule>
  </conditionalFormatting>
  <conditionalFormatting sqref="AI101">
    <cfRule type="expression" dxfId="2653" priority="13255">
      <formula>IF(RIGHT(TEXT(AI101,"0.#"),1)=".",FALSE,TRUE)</formula>
    </cfRule>
    <cfRule type="expression" dxfId="2652" priority="13256">
      <formula>IF(RIGHT(TEXT(AI101,"0.#"),1)=".",TRUE,FALSE)</formula>
    </cfRule>
  </conditionalFormatting>
  <conditionalFormatting sqref="AM101">
    <cfRule type="expression" dxfId="2651" priority="13253">
      <formula>IF(RIGHT(TEXT(AM101,"0.#"),1)=".",FALSE,TRUE)</formula>
    </cfRule>
    <cfRule type="expression" dxfId="2650" priority="13254">
      <formula>IF(RIGHT(TEXT(AM101,"0.#"),1)=".",TRUE,FALSE)</formula>
    </cfRule>
  </conditionalFormatting>
  <conditionalFormatting sqref="AE102">
    <cfRule type="expression" dxfId="2649" priority="13251">
      <formula>IF(RIGHT(TEXT(AE102,"0.#"),1)=".",FALSE,TRUE)</formula>
    </cfRule>
    <cfRule type="expression" dxfId="2648" priority="13252">
      <formula>IF(RIGHT(TEXT(AE102,"0.#"),1)=".",TRUE,FALSE)</formula>
    </cfRule>
  </conditionalFormatting>
  <conditionalFormatting sqref="AI102">
    <cfRule type="expression" dxfId="2647" priority="13249">
      <formula>IF(RIGHT(TEXT(AI102,"0.#"),1)=".",FALSE,TRUE)</formula>
    </cfRule>
    <cfRule type="expression" dxfId="2646" priority="13250">
      <formula>IF(RIGHT(TEXT(AI102,"0.#"),1)=".",TRUE,FALSE)</formula>
    </cfRule>
  </conditionalFormatting>
  <conditionalFormatting sqref="AM102">
    <cfRule type="expression" dxfId="2645" priority="13247">
      <formula>IF(RIGHT(TEXT(AM102,"0.#"),1)=".",FALSE,TRUE)</formula>
    </cfRule>
    <cfRule type="expression" dxfId="2644" priority="13248">
      <formula>IF(RIGHT(TEXT(AM102,"0.#"),1)=".",TRUE,FALSE)</formula>
    </cfRule>
  </conditionalFormatting>
  <conditionalFormatting sqref="AE104">
    <cfRule type="expression" dxfId="2643" priority="13243">
      <formula>IF(RIGHT(TEXT(AE104,"0.#"),1)=".",FALSE,TRUE)</formula>
    </cfRule>
    <cfRule type="expression" dxfId="2642" priority="13244">
      <formula>IF(RIGHT(TEXT(AE104,"0.#"),1)=".",TRUE,FALSE)</formula>
    </cfRule>
  </conditionalFormatting>
  <conditionalFormatting sqref="AI104">
    <cfRule type="expression" dxfId="2641" priority="13241">
      <formula>IF(RIGHT(TEXT(AI104,"0.#"),1)=".",FALSE,TRUE)</formula>
    </cfRule>
    <cfRule type="expression" dxfId="2640" priority="13242">
      <formula>IF(RIGHT(TEXT(AI104,"0.#"),1)=".",TRUE,FALSE)</formula>
    </cfRule>
  </conditionalFormatting>
  <conditionalFormatting sqref="AM104">
    <cfRule type="expression" dxfId="2639" priority="13239">
      <formula>IF(RIGHT(TEXT(AM104,"0.#"),1)=".",FALSE,TRUE)</formula>
    </cfRule>
    <cfRule type="expression" dxfId="2638" priority="13240">
      <formula>IF(RIGHT(TEXT(AM104,"0.#"),1)=".",TRUE,FALSE)</formula>
    </cfRule>
  </conditionalFormatting>
  <conditionalFormatting sqref="AE105">
    <cfRule type="expression" dxfId="2637" priority="13237">
      <formula>IF(RIGHT(TEXT(AE105,"0.#"),1)=".",FALSE,TRUE)</formula>
    </cfRule>
    <cfRule type="expression" dxfId="2636" priority="13238">
      <formula>IF(RIGHT(TEXT(AE105,"0.#"),1)=".",TRUE,FALSE)</formula>
    </cfRule>
  </conditionalFormatting>
  <conditionalFormatting sqref="AI105">
    <cfRule type="expression" dxfId="2635" priority="13235">
      <formula>IF(RIGHT(TEXT(AI105,"0.#"),1)=".",FALSE,TRUE)</formula>
    </cfRule>
    <cfRule type="expression" dxfId="2634" priority="13236">
      <formula>IF(RIGHT(TEXT(AI105,"0.#"),1)=".",TRUE,FALSE)</formula>
    </cfRule>
  </conditionalFormatting>
  <conditionalFormatting sqref="AM105">
    <cfRule type="expression" dxfId="2633" priority="13233">
      <formula>IF(RIGHT(TEXT(AM105,"0.#"),1)=".",FALSE,TRUE)</formula>
    </cfRule>
    <cfRule type="expression" dxfId="2632" priority="13234">
      <formula>IF(RIGHT(TEXT(AM105,"0.#"),1)=".",TRUE,FALSE)</formula>
    </cfRule>
  </conditionalFormatting>
  <conditionalFormatting sqref="AE107">
    <cfRule type="expression" dxfId="2631" priority="13229">
      <formula>IF(RIGHT(TEXT(AE107,"0.#"),1)=".",FALSE,TRUE)</formula>
    </cfRule>
    <cfRule type="expression" dxfId="2630" priority="13230">
      <formula>IF(RIGHT(TEXT(AE107,"0.#"),1)=".",TRUE,FALSE)</formula>
    </cfRule>
  </conditionalFormatting>
  <conditionalFormatting sqref="AI107">
    <cfRule type="expression" dxfId="2629" priority="13227">
      <formula>IF(RIGHT(TEXT(AI107,"0.#"),1)=".",FALSE,TRUE)</formula>
    </cfRule>
    <cfRule type="expression" dxfId="2628" priority="13228">
      <formula>IF(RIGHT(TEXT(AI107,"0.#"),1)=".",TRUE,FALSE)</formula>
    </cfRule>
  </conditionalFormatting>
  <conditionalFormatting sqref="AM107">
    <cfRule type="expression" dxfId="2627" priority="13225">
      <formula>IF(RIGHT(TEXT(AM107,"0.#"),1)=".",FALSE,TRUE)</formula>
    </cfRule>
    <cfRule type="expression" dxfId="2626" priority="13226">
      <formula>IF(RIGHT(TEXT(AM107,"0.#"),1)=".",TRUE,FALSE)</formula>
    </cfRule>
  </conditionalFormatting>
  <conditionalFormatting sqref="AE108">
    <cfRule type="expression" dxfId="2625" priority="13223">
      <formula>IF(RIGHT(TEXT(AE108,"0.#"),1)=".",FALSE,TRUE)</formula>
    </cfRule>
    <cfRule type="expression" dxfId="2624" priority="13224">
      <formula>IF(RIGHT(TEXT(AE108,"0.#"),1)=".",TRUE,FALSE)</formula>
    </cfRule>
  </conditionalFormatting>
  <conditionalFormatting sqref="AI108">
    <cfRule type="expression" dxfId="2623" priority="13221">
      <formula>IF(RIGHT(TEXT(AI108,"0.#"),1)=".",FALSE,TRUE)</formula>
    </cfRule>
    <cfRule type="expression" dxfId="2622" priority="13222">
      <formula>IF(RIGHT(TEXT(AI108,"0.#"),1)=".",TRUE,FALSE)</formula>
    </cfRule>
  </conditionalFormatting>
  <conditionalFormatting sqref="AM108">
    <cfRule type="expression" dxfId="2621" priority="13219">
      <formula>IF(RIGHT(TEXT(AM108,"0.#"),1)=".",FALSE,TRUE)</formula>
    </cfRule>
    <cfRule type="expression" dxfId="2620" priority="13220">
      <formula>IF(RIGHT(TEXT(AM108,"0.#"),1)=".",TRUE,FALSE)</formula>
    </cfRule>
  </conditionalFormatting>
  <conditionalFormatting sqref="AE110">
    <cfRule type="expression" dxfId="2619" priority="13215">
      <formula>IF(RIGHT(TEXT(AE110,"0.#"),1)=".",FALSE,TRUE)</formula>
    </cfRule>
    <cfRule type="expression" dxfId="2618" priority="13216">
      <formula>IF(RIGHT(TEXT(AE110,"0.#"),1)=".",TRUE,FALSE)</formula>
    </cfRule>
  </conditionalFormatting>
  <conditionalFormatting sqref="AI110">
    <cfRule type="expression" dxfId="2617" priority="13213">
      <formula>IF(RIGHT(TEXT(AI110,"0.#"),1)=".",FALSE,TRUE)</formula>
    </cfRule>
    <cfRule type="expression" dxfId="2616" priority="13214">
      <formula>IF(RIGHT(TEXT(AI110,"0.#"),1)=".",TRUE,FALSE)</formula>
    </cfRule>
  </conditionalFormatting>
  <conditionalFormatting sqref="AM110">
    <cfRule type="expression" dxfId="2615" priority="13211">
      <formula>IF(RIGHT(TEXT(AM110,"0.#"),1)=".",FALSE,TRUE)</formula>
    </cfRule>
    <cfRule type="expression" dxfId="2614" priority="13212">
      <formula>IF(RIGHT(TEXT(AM110,"0.#"),1)=".",TRUE,FALSE)</formula>
    </cfRule>
  </conditionalFormatting>
  <conditionalFormatting sqref="AE111">
    <cfRule type="expression" dxfId="2613" priority="13209">
      <formula>IF(RIGHT(TEXT(AE111,"0.#"),1)=".",FALSE,TRUE)</formula>
    </cfRule>
    <cfRule type="expression" dxfId="2612" priority="13210">
      <formula>IF(RIGHT(TEXT(AE111,"0.#"),1)=".",TRUE,FALSE)</formula>
    </cfRule>
  </conditionalFormatting>
  <conditionalFormatting sqref="AI111">
    <cfRule type="expression" dxfId="2611" priority="13207">
      <formula>IF(RIGHT(TEXT(AI111,"0.#"),1)=".",FALSE,TRUE)</formula>
    </cfRule>
    <cfRule type="expression" dxfId="2610" priority="13208">
      <formula>IF(RIGHT(TEXT(AI111,"0.#"),1)=".",TRUE,FALSE)</formula>
    </cfRule>
  </conditionalFormatting>
  <conditionalFormatting sqref="AM111">
    <cfRule type="expression" dxfId="2609" priority="13205">
      <formula>IF(RIGHT(TEXT(AM111,"0.#"),1)=".",FALSE,TRUE)</formula>
    </cfRule>
    <cfRule type="expression" dxfId="2608" priority="13206">
      <formula>IF(RIGHT(TEXT(AM111,"0.#"),1)=".",TRUE,FALSE)</formula>
    </cfRule>
  </conditionalFormatting>
  <conditionalFormatting sqref="AE113">
    <cfRule type="expression" dxfId="2607" priority="13201">
      <formula>IF(RIGHT(TEXT(AE113,"0.#"),1)=".",FALSE,TRUE)</formula>
    </cfRule>
    <cfRule type="expression" dxfId="2606" priority="13202">
      <formula>IF(RIGHT(TEXT(AE113,"0.#"),1)=".",TRUE,FALSE)</formula>
    </cfRule>
  </conditionalFormatting>
  <conditionalFormatting sqref="AI113">
    <cfRule type="expression" dxfId="2605" priority="13199">
      <formula>IF(RIGHT(TEXT(AI113,"0.#"),1)=".",FALSE,TRUE)</formula>
    </cfRule>
    <cfRule type="expression" dxfId="2604" priority="13200">
      <formula>IF(RIGHT(TEXT(AI113,"0.#"),1)=".",TRUE,FALSE)</formula>
    </cfRule>
  </conditionalFormatting>
  <conditionalFormatting sqref="AM113">
    <cfRule type="expression" dxfId="2603" priority="13197">
      <formula>IF(RIGHT(TEXT(AM113,"0.#"),1)=".",FALSE,TRUE)</formula>
    </cfRule>
    <cfRule type="expression" dxfId="2602" priority="13198">
      <formula>IF(RIGHT(TEXT(AM113,"0.#"),1)=".",TRUE,FALSE)</formula>
    </cfRule>
  </conditionalFormatting>
  <conditionalFormatting sqref="AE114">
    <cfRule type="expression" dxfId="2601" priority="13195">
      <formula>IF(RIGHT(TEXT(AE114,"0.#"),1)=".",FALSE,TRUE)</formula>
    </cfRule>
    <cfRule type="expression" dxfId="2600" priority="13196">
      <formula>IF(RIGHT(TEXT(AE114,"0.#"),1)=".",TRUE,FALSE)</formula>
    </cfRule>
  </conditionalFormatting>
  <conditionalFormatting sqref="AI114">
    <cfRule type="expression" dxfId="2599" priority="13193">
      <formula>IF(RIGHT(TEXT(AI114,"0.#"),1)=".",FALSE,TRUE)</formula>
    </cfRule>
    <cfRule type="expression" dxfId="2598" priority="13194">
      <formula>IF(RIGHT(TEXT(AI114,"0.#"),1)=".",TRUE,FALSE)</formula>
    </cfRule>
  </conditionalFormatting>
  <conditionalFormatting sqref="AM114">
    <cfRule type="expression" dxfId="2597" priority="13191">
      <formula>IF(RIGHT(TEXT(AM114,"0.#"),1)=".",FALSE,TRUE)</formula>
    </cfRule>
    <cfRule type="expression" dxfId="2596" priority="13192">
      <formula>IF(RIGHT(TEXT(AM114,"0.#"),1)=".",TRUE,FALSE)</formula>
    </cfRule>
  </conditionalFormatting>
  <conditionalFormatting sqref="AE116 AQ116">
    <cfRule type="expression" dxfId="2595" priority="13187">
      <formula>IF(RIGHT(TEXT(AE116,"0.#"),1)=".",FALSE,TRUE)</formula>
    </cfRule>
    <cfRule type="expression" dxfId="2594" priority="13188">
      <formula>IF(RIGHT(TEXT(AE116,"0.#"),1)=".",TRUE,FALSE)</formula>
    </cfRule>
  </conditionalFormatting>
  <conditionalFormatting sqref="AI116">
    <cfRule type="expression" dxfId="2593" priority="13185">
      <formula>IF(RIGHT(TEXT(AI116,"0.#"),1)=".",FALSE,TRUE)</formula>
    </cfRule>
    <cfRule type="expression" dxfId="2592" priority="13186">
      <formula>IF(RIGHT(TEXT(AI116,"0.#"),1)=".",TRUE,FALSE)</formula>
    </cfRule>
  </conditionalFormatting>
  <conditionalFormatting sqref="AM116">
    <cfRule type="expression" dxfId="2591" priority="13183">
      <formula>IF(RIGHT(TEXT(AM116,"0.#"),1)=".",FALSE,TRUE)</formula>
    </cfRule>
    <cfRule type="expression" dxfId="2590" priority="13184">
      <formula>IF(RIGHT(TEXT(AM116,"0.#"),1)=".",TRUE,FALSE)</formula>
    </cfRule>
  </conditionalFormatting>
  <conditionalFormatting sqref="AE117 AI117 AM117">
    <cfRule type="expression" dxfId="2589" priority="13181">
      <formula>IF(RIGHT(TEXT(AE117,"0.#"),1)=".",FALSE,TRUE)</formula>
    </cfRule>
    <cfRule type="expression" dxfId="2588" priority="13182">
      <formula>IF(RIGHT(TEXT(AE117,"0.#"),1)=".",TRUE,FALSE)</formula>
    </cfRule>
  </conditionalFormatting>
  <conditionalFormatting sqref="AQ117">
    <cfRule type="expression" dxfId="2587" priority="13175">
      <formula>IF(RIGHT(TEXT(AQ117,"0.#"),1)=".",FALSE,TRUE)</formula>
    </cfRule>
    <cfRule type="expression" dxfId="2586" priority="13176">
      <formula>IF(RIGHT(TEXT(AQ117,"0.#"),1)=".",TRUE,FALSE)</formula>
    </cfRule>
  </conditionalFormatting>
  <conditionalFormatting sqref="AE119 AQ119">
    <cfRule type="expression" dxfId="2585" priority="13173">
      <formula>IF(RIGHT(TEXT(AE119,"0.#"),1)=".",FALSE,TRUE)</formula>
    </cfRule>
    <cfRule type="expression" dxfId="2584" priority="13174">
      <formula>IF(RIGHT(TEXT(AE119,"0.#"),1)=".",TRUE,FALSE)</formula>
    </cfRule>
  </conditionalFormatting>
  <conditionalFormatting sqref="AI119">
    <cfRule type="expression" dxfId="2583" priority="13171">
      <formula>IF(RIGHT(TEXT(AI119,"0.#"),1)=".",FALSE,TRUE)</formula>
    </cfRule>
    <cfRule type="expression" dxfId="2582" priority="13172">
      <formula>IF(RIGHT(TEXT(AI119,"0.#"),1)=".",TRUE,FALSE)</formula>
    </cfRule>
  </conditionalFormatting>
  <conditionalFormatting sqref="AM119">
    <cfRule type="expression" dxfId="2581" priority="13169">
      <formula>IF(RIGHT(TEXT(AM119,"0.#"),1)=".",FALSE,TRUE)</formula>
    </cfRule>
    <cfRule type="expression" dxfId="2580" priority="13170">
      <formula>IF(RIGHT(TEXT(AM119,"0.#"),1)=".",TRUE,FALSE)</formula>
    </cfRule>
  </conditionalFormatting>
  <conditionalFormatting sqref="AQ120">
    <cfRule type="expression" dxfId="2579" priority="13161">
      <formula>IF(RIGHT(TEXT(AQ120,"0.#"),1)=".",FALSE,TRUE)</formula>
    </cfRule>
    <cfRule type="expression" dxfId="2578" priority="13162">
      <formula>IF(RIGHT(TEXT(AQ120,"0.#"),1)=".",TRUE,FALSE)</formula>
    </cfRule>
  </conditionalFormatting>
  <conditionalFormatting sqref="AE122 AQ122">
    <cfRule type="expression" dxfId="2577" priority="13159">
      <formula>IF(RIGHT(TEXT(AE122,"0.#"),1)=".",FALSE,TRUE)</formula>
    </cfRule>
    <cfRule type="expression" dxfId="2576" priority="13160">
      <formula>IF(RIGHT(TEXT(AE122,"0.#"),1)=".",TRUE,FALSE)</formula>
    </cfRule>
  </conditionalFormatting>
  <conditionalFormatting sqref="AI122">
    <cfRule type="expression" dxfId="2575" priority="13157">
      <formula>IF(RIGHT(TEXT(AI122,"0.#"),1)=".",FALSE,TRUE)</formula>
    </cfRule>
    <cfRule type="expression" dxfId="2574" priority="13158">
      <formula>IF(RIGHT(TEXT(AI122,"0.#"),1)=".",TRUE,FALSE)</formula>
    </cfRule>
  </conditionalFormatting>
  <conditionalFormatting sqref="AM122">
    <cfRule type="expression" dxfId="2573" priority="13155">
      <formula>IF(RIGHT(TEXT(AM122,"0.#"),1)=".",FALSE,TRUE)</formula>
    </cfRule>
    <cfRule type="expression" dxfId="2572" priority="13156">
      <formula>IF(RIGHT(TEXT(AM122,"0.#"),1)=".",TRUE,FALSE)</formula>
    </cfRule>
  </conditionalFormatting>
  <conditionalFormatting sqref="AQ123">
    <cfRule type="expression" dxfId="2571" priority="13147">
      <formula>IF(RIGHT(TEXT(AQ123,"0.#"),1)=".",FALSE,TRUE)</formula>
    </cfRule>
    <cfRule type="expression" dxfId="2570" priority="13148">
      <formula>IF(RIGHT(TEXT(AQ123,"0.#"),1)=".",TRUE,FALSE)</formula>
    </cfRule>
  </conditionalFormatting>
  <conditionalFormatting sqref="AE125 AQ125">
    <cfRule type="expression" dxfId="2569" priority="13145">
      <formula>IF(RIGHT(TEXT(AE125,"0.#"),1)=".",FALSE,TRUE)</formula>
    </cfRule>
    <cfRule type="expression" dxfId="2568" priority="13146">
      <formula>IF(RIGHT(TEXT(AE125,"0.#"),1)=".",TRUE,FALSE)</formula>
    </cfRule>
  </conditionalFormatting>
  <conditionalFormatting sqref="AI125">
    <cfRule type="expression" dxfId="2567" priority="13143">
      <formula>IF(RIGHT(TEXT(AI125,"0.#"),1)=".",FALSE,TRUE)</formula>
    </cfRule>
    <cfRule type="expression" dxfId="2566" priority="13144">
      <formula>IF(RIGHT(TEXT(AI125,"0.#"),1)=".",TRUE,FALSE)</formula>
    </cfRule>
  </conditionalFormatting>
  <conditionalFormatting sqref="AM125">
    <cfRule type="expression" dxfId="2565" priority="13141">
      <formula>IF(RIGHT(TEXT(AM125,"0.#"),1)=".",FALSE,TRUE)</formula>
    </cfRule>
    <cfRule type="expression" dxfId="2564" priority="13142">
      <formula>IF(RIGHT(TEXT(AM125,"0.#"),1)=".",TRUE,FALSE)</formula>
    </cfRule>
  </conditionalFormatting>
  <conditionalFormatting sqref="AQ126">
    <cfRule type="expression" dxfId="2563" priority="13133">
      <formula>IF(RIGHT(TEXT(AQ126,"0.#"),1)=".",FALSE,TRUE)</formula>
    </cfRule>
    <cfRule type="expression" dxfId="2562" priority="13134">
      <formula>IF(RIGHT(TEXT(AQ126,"0.#"),1)=".",TRUE,FALSE)</formula>
    </cfRule>
  </conditionalFormatting>
  <conditionalFormatting sqref="AE128 AQ128">
    <cfRule type="expression" dxfId="2561" priority="13131">
      <formula>IF(RIGHT(TEXT(AE128,"0.#"),1)=".",FALSE,TRUE)</formula>
    </cfRule>
    <cfRule type="expression" dxfId="2560" priority="13132">
      <formula>IF(RIGHT(TEXT(AE128,"0.#"),1)=".",TRUE,FALSE)</formula>
    </cfRule>
  </conditionalFormatting>
  <conditionalFormatting sqref="AI128">
    <cfRule type="expression" dxfId="2559" priority="13129">
      <formula>IF(RIGHT(TEXT(AI128,"0.#"),1)=".",FALSE,TRUE)</formula>
    </cfRule>
    <cfRule type="expression" dxfId="2558" priority="13130">
      <formula>IF(RIGHT(TEXT(AI128,"0.#"),1)=".",TRUE,FALSE)</formula>
    </cfRule>
  </conditionalFormatting>
  <conditionalFormatting sqref="AM128">
    <cfRule type="expression" dxfId="2557" priority="13127">
      <formula>IF(RIGHT(TEXT(AM128,"0.#"),1)=".",FALSE,TRUE)</formula>
    </cfRule>
    <cfRule type="expression" dxfId="2556" priority="13128">
      <formula>IF(RIGHT(TEXT(AM128,"0.#"),1)=".",TRUE,FALSE)</formula>
    </cfRule>
  </conditionalFormatting>
  <conditionalFormatting sqref="AQ129">
    <cfRule type="expression" dxfId="2555" priority="13119">
      <formula>IF(RIGHT(TEXT(AQ129,"0.#"),1)=".",FALSE,TRUE)</formula>
    </cfRule>
    <cfRule type="expression" dxfId="2554" priority="13120">
      <formula>IF(RIGHT(TEXT(AQ129,"0.#"),1)=".",TRUE,FALSE)</formula>
    </cfRule>
  </conditionalFormatting>
  <conditionalFormatting sqref="AE75">
    <cfRule type="expression" dxfId="2553" priority="13117">
      <formula>IF(RIGHT(TEXT(AE75,"0.#"),1)=".",FALSE,TRUE)</formula>
    </cfRule>
    <cfRule type="expression" dxfId="2552" priority="13118">
      <formula>IF(RIGHT(TEXT(AE75,"0.#"),1)=".",TRUE,FALSE)</formula>
    </cfRule>
  </conditionalFormatting>
  <conditionalFormatting sqref="AE76">
    <cfRule type="expression" dxfId="2551" priority="13115">
      <formula>IF(RIGHT(TEXT(AE76,"0.#"),1)=".",FALSE,TRUE)</formula>
    </cfRule>
    <cfRule type="expression" dxfId="2550" priority="13116">
      <formula>IF(RIGHT(TEXT(AE76,"0.#"),1)=".",TRUE,FALSE)</formula>
    </cfRule>
  </conditionalFormatting>
  <conditionalFormatting sqref="AE77">
    <cfRule type="expression" dxfId="2549" priority="13113">
      <formula>IF(RIGHT(TEXT(AE77,"0.#"),1)=".",FALSE,TRUE)</formula>
    </cfRule>
    <cfRule type="expression" dxfId="2548" priority="13114">
      <formula>IF(RIGHT(TEXT(AE77,"0.#"),1)=".",TRUE,FALSE)</formula>
    </cfRule>
  </conditionalFormatting>
  <conditionalFormatting sqref="AI77">
    <cfRule type="expression" dxfId="2547" priority="13111">
      <formula>IF(RIGHT(TEXT(AI77,"0.#"),1)=".",FALSE,TRUE)</formula>
    </cfRule>
    <cfRule type="expression" dxfId="2546" priority="13112">
      <formula>IF(RIGHT(TEXT(AI77,"0.#"),1)=".",TRUE,FALSE)</formula>
    </cfRule>
  </conditionalFormatting>
  <conditionalFormatting sqref="AI76">
    <cfRule type="expression" dxfId="2545" priority="13109">
      <formula>IF(RIGHT(TEXT(AI76,"0.#"),1)=".",FALSE,TRUE)</formula>
    </cfRule>
    <cfRule type="expression" dxfId="2544" priority="13110">
      <formula>IF(RIGHT(TEXT(AI76,"0.#"),1)=".",TRUE,FALSE)</formula>
    </cfRule>
  </conditionalFormatting>
  <conditionalFormatting sqref="AI75">
    <cfRule type="expression" dxfId="2543" priority="13107">
      <formula>IF(RIGHT(TEXT(AI75,"0.#"),1)=".",FALSE,TRUE)</formula>
    </cfRule>
    <cfRule type="expression" dxfId="2542" priority="13108">
      <formula>IF(RIGHT(TEXT(AI75,"0.#"),1)=".",TRUE,FALSE)</formula>
    </cfRule>
  </conditionalFormatting>
  <conditionalFormatting sqref="AM75">
    <cfRule type="expression" dxfId="2541" priority="13105">
      <formula>IF(RIGHT(TEXT(AM75,"0.#"),1)=".",FALSE,TRUE)</formula>
    </cfRule>
    <cfRule type="expression" dxfId="2540" priority="13106">
      <formula>IF(RIGHT(TEXT(AM75,"0.#"),1)=".",TRUE,FALSE)</formula>
    </cfRule>
  </conditionalFormatting>
  <conditionalFormatting sqref="AM76">
    <cfRule type="expression" dxfId="2539" priority="13103">
      <formula>IF(RIGHT(TEXT(AM76,"0.#"),1)=".",FALSE,TRUE)</formula>
    </cfRule>
    <cfRule type="expression" dxfId="2538" priority="13104">
      <formula>IF(RIGHT(TEXT(AM76,"0.#"),1)=".",TRUE,FALSE)</formula>
    </cfRule>
  </conditionalFormatting>
  <conditionalFormatting sqref="AM77">
    <cfRule type="expression" dxfId="2537" priority="13101">
      <formula>IF(RIGHT(TEXT(AM77,"0.#"),1)=".",FALSE,TRUE)</formula>
    </cfRule>
    <cfRule type="expression" dxfId="2536" priority="13102">
      <formula>IF(RIGHT(TEXT(AM77,"0.#"),1)=".",TRUE,FALSE)</formula>
    </cfRule>
  </conditionalFormatting>
  <conditionalFormatting sqref="AE134:AE135 AI134:AI135 AM134:AM135 AQ134:AQ135 AU134:AU135">
    <cfRule type="expression" dxfId="2535" priority="13087">
      <formula>IF(RIGHT(TEXT(AE134,"0.#"),1)=".",FALSE,TRUE)</formula>
    </cfRule>
    <cfRule type="expression" dxfId="2534" priority="13088">
      <formula>IF(RIGHT(TEXT(AE134,"0.#"),1)=".",TRUE,FALSE)</formula>
    </cfRule>
  </conditionalFormatting>
  <conditionalFormatting sqref="AE433">
    <cfRule type="expression" dxfId="2533" priority="13057">
      <formula>IF(RIGHT(TEXT(AE433,"0.#"),1)=".",FALSE,TRUE)</formula>
    </cfRule>
    <cfRule type="expression" dxfId="2532" priority="13058">
      <formula>IF(RIGHT(TEXT(AE433,"0.#"),1)=".",TRUE,FALSE)</formula>
    </cfRule>
  </conditionalFormatting>
  <conditionalFormatting sqref="AM435">
    <cfRule type="expression" dxfId="2531" priority="13041">
      <formula>IF(RIGHT(TEXT(AM435,"0.#"),1)=".",FALSE,TRUE)</formula>
    </cfRule>
    <cfRule type="expression" dxfId="2530" priority="13042">
      <formula>IF(RIGHT(TEXT(AM435,"0.#"),1)=".",TRUE,FALSE)</formula>
    </cfRule>
  </conditionalFormatting>
  <conditionalFormatting sqref="AE434">
    <cfRule type="expression" dxfId="2529" priority="13055">
      <formula>IF(RIGHT(TEXT(AE434,"0.#"),1)=".",FALSE,TRUE)</formula>
    </cfRule>
    <cfRule type="expression" dxfId="2528" priority="13056">
      <formula>IF(RIGHT(TEXT(AE434,"0.#"),1)=".",TRUE,FALSE)</formula>
    </cfRule>
  </conditionalFormatting>
  <conditionalFormatting sqref="AE435">
    <cfRule type="expression" dxfId="2527" priority="13053">
      <formula>IF(RIGHT(TEXT(AE435,"0.#"),1)=".",FALSE,TRUE)</formula>
    </cfRule>
    <cfRule type="expression" dxfId="2526" priority="13054">
      <formula>IF(RIGHT(TEXT(AE435,"0.#"),1)=".",TRUE,FALSE)</formula>
    </cfRule>
  </conditionalFormatting>
  <conditionalFormatting sqref="AM433">
    <cfRule type="expression" dxfId="2525" priority="13045">
      <formula>IF(RIGHT(TEXT(AM433,"0.#"),1)=".",FALSE,TRUE)</formula>
    </cfRule>
    <cfRule type="expression" dxfId="2524" priority="13046">
      <formula>IF(RIGHT(TEXT(AM433,"0.#"),1)=".",TRUE,FALSE)</formula>
    </cfRule>
  </conditionalFormatting>
  <conditionalFormatting sqref="AM434">
    <cfRule type="expression" dxfId="2523" priority="13043">
      <formula>IF(RIGHT(TEXT(AM434,"0.#"),1)=".",FALSE,TRUE)</formula>
    </cfRule>
    <cfRule type="expression" dxfId="2522" priority="13044">
      <formula>IF(RIGHT(TEXT(AM434,"0.#"),1)=".",TRUE,FALSE)</formula>
    </cfRule>
  </conditionalFormatting>
  <conditionalFormatting sqref="AU433">
    <cfRule type="expression" dxfId="2521" priority="13033">
      <formula>IF(RIGHT(TEXT(AU433,"0.#"),1)=".",FALSE,TRUE)</formula>
    </cfRule>
    <cfRule type="expression" dxfId="2520" priority="13034">
      <formula>IF(RIGHT(TEXT(AU433,"0.#"),1)=".",TRUE,FALSE)</formula>
    </cfRule>
  </conditionalFormatting>
  <conditionalFormatting sqref="AU434">
    <cfRule type="expression" dxfId="2519" priority="13031">
      <formula>IF(RIGHT(TEXT(AU434,"0.#"),1)=".",FALSE,TRUE)</formula>
    </cfRule>
    <cfRule type="expression" dxfId="2518" priority="13032">
      <formula>IF(RIGHT(TEXT(AU434,"0.#"),1)=".",TRUE,FALSE)</formula>
    </cfRule>
  </conditionalFormatting>
  <conditionalFormatting sqref="AU435">
    <cfRule type="expression" dxfId="2517" priority="13029">
      <formula>IF(RIGHT(TEXT(AU435,"0.#"),1)=".",FALSE,TRUE)</formula>
    </cfRule>
    <cfRule type="expression" dxfId="2516" priority="13030">
      <formula>IF(RIGHT(TEXT(AU435,"0.#"),1)=".",TRUE,FALSE)</formula>
    </cfRule>
  </conditionalFormatting>
  <conditionalFormatting sqref="AI435">
    <cfRule type="expression" dxfId="2515" priority="12963">
      <formula>IF(RIGHT(TEXT(AI435,"0.#"),1)=".",FALSE,TRUE)</formula>
    </cfRule>
    <cfRule type="expression" dxfId="2514" priority="12964">
      <formula>IF(RIGHT(TEXT(AI435,"0.#"),1)=".",TRUE,FALSE)</formula>
    </cfRule>
  </conditionalFormatting>
  <conditionalFormatting sqref="AI433">
    <cfRule type="expression" dxfId="2513" priority="12967">
      <formula>IF(RIGHT(TEXT(AI433,"0.#"),1)=".",FALSE,TRUE)</formula>
    </cfRule>
    <cfRule type="expression" dxfId="2512" priority="12968">
      <formula>IF(RIGHT(TEXT(AI433,"0.#"),1)=".",TRUE,FALSE)</formula>
    </cfRule>
  </conditionalFormatting>
  <conditionalFormatting sqref="AI434">
    <cfRule type="expression" dxfId="2511" priority="12965">
      <formula>IF(RIGHT(TEXT(AI434,"0.#"),1)=".",FALSE,TRUE)</formula>
    </cfRule>
    <cfRule type="expression" dxfId="2510" priority="12966">
      <formula>IF(RIGHT(TEXT(AI434,"0.#"),1)=".",TRUE,FALSE)</formula>
    </cfRule>
  </conditionalFormatting>
  <conditionalFormatting sqref="AQ434">
    <cfRule type="expression" dxfId="2509" priority="12949">
      <formula>IF(RIGHT(TEXT(AQ434,"0.#"),1)=".",FALSE,TRUE)</formula>
    </cfRule>
    <cfRule type="expression" dxfId="2508" priority="12950">
      <formula>IF(RIGHT(TEXT(AQ434,"0.#"),1)=".",TRUE,FALSE)</formula>
    </cfRule>
  </conditionalFormatting>
  <conditionalFormatting sqref="AQ435">
    <cfRule type="expression" dxfId="2507" priority="12935">
      <formula>IF(RIGHT(TEXT(AQ435,"0.#"),1)=".",FALSE,TRUE)</formula>
    </cfRule>
    <cfRule type="expression" dxfId="2506" priority="12936">
      <formula>IF(RIGHT(TEXT(AQ435,"0.#"),1)=".",TRUE,FALSE)</formula>
    </cfRule>
  </conditionalFormatting>
  <conditionalFormatting sqref="AQ433">
    <cfRule type="expression" dxfId="2505" priority="12933">
      <formula>IF(RIGHT(TEXT(AQ433,"0.#"),1)=".",FALSE,TRUE)</formula>
    </cfRule>
    <cfRule type="expression" dxfId="2504" priority="12934">
      <formula>IF(RIGHT(TEXT(AQ433,"0.#"),1)=".",TRUE,FALSE)</formula>
    </cfRule>
  </conditionalFormatting>
  <conditionalFormatting sqref="AL839:AO866">
    <cfRule type="expression" dxfId="2503" priority="6657">
      <formula>IF(AND(AL839&gt;=0, RIGHT(TEXT(AL839,"0.#"),1)&lt;&gt;"."),TRUE,FALSE)</formula>
    </cfRule>
    <cfRule type="expression" dxfId="2502" priority="6658">
      <formula>IF(AND(AL839&gt;=0, RIGHT(TEXT(AL839,"0.#"),1)="."),TRUE,FALSE)</formula>
    </cfRule>
    <cfRule type="expression" dxfId="2501" priority="6659">
      <formula>IF(AND(AL839&lt;0, RIGHT(TEXT(AL839,"0.#"),1)&lt;&gt;"."),TRUE,FALSE)</formula>
    </cfRule>
    <cfRule type="expression" dxfId="2500" priority="6660">
      <formula>IF(AND(AL839&lt;0, RIGHT(TEXT(AL839,"0.#"),1)="."),TRUE,FALSE)</formula>
    </cfRule>
  </conditionalFormatting>
  <conditionalFormatting sqref="AQ53:AQ55">
    <cfRule type="expression" dxfId="2499" priority="4679">
      <formula>IF(RIGHT(TEXT(AQ53,"0.#"),1)=".",FALSE,TRUE)</formula>
    </cfRule>
    <cfRule type="expression" dxfId="2498" priority="4680">
      <formula>IF(RIGHT(TEXT(AQ53,"0.#"),1)=".",TRUE,FALSE)</formula>
    </cfRule>
  </conditionalFormatting>
  <conditionalFormatting sqref="AU53:AU55">
    <cfRule type="expression" dxfId="2497" priority="4677">
      <formula>IF(RIGHT(TEXT(AU53,"0.#"),1)=".",FALSE,TRUE)</formula>
    </cfRule>
    <cfRule type="expression" dxfId="2496" priority="4678">
      <formula>IF(RIGHT(TEXT(AU53,"0.#"),1)=".",TRUE,FALSE)</formula>
    </cfRule>
  </conditionalFormatting>
  <conditionalFormatting sqref="AQ60:AQ62">
    <cfRule type="expression" dxfId="2495" priority="4675">
      <formula>IF(RIGHT(TEXT(AQ60,"0.#"),1)=".",FALSE,TRUE)</formula>
    </cfRule>
    <cfRule type="expression" dxfId="2494" priority="4676">
      <formula>IF(RIGHT(TEXT(AQ60,"0.#"),1)=".",TRUE,FALSE)</formula>
    </cfRule>
  </conditionalFormatting>
  <conditionalFormatting sqref="AU60:AU62">
    <cfRule type="expression" dxfId="2493" priority="4673">
      <formula>IF(RIGHT(TEXT(AU60,"0.#"),1)=".",FALSE,TRUE)</formula>
    </cfRule>
    <cfRule type="expression" dxfId="2492" priority="4674">
      <formula>IF(RIGHT(TEXT(AU60,"0.#"),1)=".",TRUE,FALSE)</formula>
    </cfRule>
  </conditionalFormatting>
  <conditionalFormatting sqref="AQ75:AQ77">
    <cfRule type="expression" dxfId="2491" priority="4671">
      <formula>IF(RIGHT(TEXT(AQ75,"0.#"),1)=".",FALSE,TRUE)</formula>
    </cfRule>
    <cfRule type="expression" dxfId="2490" priority="4672">
      <formula>IF(RIGHT(TEXT(AQ75,"0.#"),1)=".",TRUE,FALSE)</formula>
    </cfRule>
  </conditionalFormatting>
  <conditionalFormatting sqref="AU75:AU77">
    <cfRule type="expression" dxfId="2489" priority="4669">
      <formula>IF(RIGHT(TEXT(AU75,"0.#"),1)=".",FALSE,TRUE)</formula>
    </cfRule>
    <cfRule type="expression" dxfId="2488" priority="4670">
      <formula>IF(RIGHT(TEXT(AU75,"0.#"),1)=".",TRUE,FALSE)</formula>
    </cfRule>
  </conditionalFormatting>
  <conditionalFormatting sqref="AQ87:AQ89">
    <cfRule type="expression" dxfId="2487" priority="4667">
      <formula>IF(RIGHT(TEXT(AQ87,"0.#"),1)=".",FALSE,TRUE)</formula>
    </cfRule>
    <cfRule type="expression" dxfId="2486" priority="4668">
      <formula>IF(RIGHT(TEXT(AQ87,"0.#"),1)=".",TRUE,FALSE)</formula>
    </cfRule>
  </conditionalFormatting>
  <conditionalFormatting sqref="AU87:AU89">
    <cfRule type="expression" dxfId="2485" priority="4665">
      <formula>IF(RIGHT(TEXT(AU87,"0.#"),1)=".",FALSE,TRUE)</formula>
    </cfRule>
    <cfRule type="expression" dxfId="2484" priority="4666">
      <formula>IF(RIGHT(TEXT(AU87,"0.#"),1)=".",TRUE,FALSE)</formula>
    </cfRule>
  </conditionalFormatting>
  <conditionalFormatting sqref="AQ92:AQ94">
    <cfRule type="expression" dxfId="2483" priority="4663">
      <formula>IF(RIGHT(TEXT(AQ92,"0.#"),1)=".",FALSE,TRUE)</formula>
    </cfRule>
    <cfRule type="expression" dxfId="2482" priority="4664">
      <formula>IF(RIGHT(TEXT(AQ92,"0.#"),1)=".",TRUE,FALSE)</formula>
    </cfRule>
  </conditionalFormatting>
  <conditionalFormatting sqref="AU92:AU94">
    <cfRule type="expression" dxfId="2481" priority="4661">
      <formula>IF(RIGHT(TEXT(AU92,"0.#"),1)=".",FALSE,TRUE)</formula>
    </cfRule>
    <cfRule type="expression" dxfId="2480" priority="4662">
      <formula>IF(RIGHT(TEXT(AU92,"0.#"),1)=".",TRUE,FALSE)</formula>
    </cfRule>
  </conditionalFormatting>
  <conditionalFormatting sqref="AQ97:AQ99">
    <cfRule type="expression" dxfId="2479" priority="4659">
      <formula>IF(RIGHT(TEXT(AQ97,"0.#"),1)=".",FALSE,TRUE)</formula>
    </cfRule>
    <cfRule type="expression" dxfId="2478" priority="4660">
      <formula>IF(RIGHT(TEXT(AQ97,"0.#"),1)=".",TRUE,FALSE)</formula>
    </cfRule>
  </conditionalFormatting>
  <conditionalFormatting sqref="AU97:AU99">
    <cfRule type="expression" dxfId="2477" priority="4657">
      <formula>IF(RIGHT(TEXT(AU97,"0.#"),1)=".",FALSE,TRUE)</formula>
    </cfRule>
    <cfRule type="expression" dxfId="2476" priority="4658">
      <formula>IF(RIGHT(TEXT(AU97,"0.#"),1)=".",TRUE,FALSE)</formula>
    </cfRule>
  </conditionalFormatting>
  <conditionalFormatting sqref="AE458">
    <cfRule type="expression" dxfId="2475" priority="4351">
      <formula>IF(RIGHT(TEXT(AE458,"0.#"),1)=".",FALSE,TRUE)</formula>
    </cfRule>
    <cfRule type="expression" dxfId="2474" priority="4352">
      <formula>IF(RIGHT(TEXT(AE458,"0.#"),1)=".",TRUE,FALSE)</formula>
    </cfRule>
  </conditionalFormatting>
  <conditionalFormatting sqref="AE459">
    <cfRule type="expression" dxfId="2473" priority="4349">
      <formula>IF(RIGHT(TEXT(AE459,"0.#"),1)=".",FALSE,TRUE)</formula>
    </cfRule>
    <cfRule type="expression" dxfId="2472" priority="4350">
      <formula>IF(RIGHT(TEXT(AE459,"0.#"),1)=".",TRUE,FALSE)</formula>
    </cfRule>
  </conditionalFormatting>
  <conditionalFormatting sqref="AE460">
    <cfRule type="expression" dxfId="2471" priority="4347">
      <formula>IF(RIGHT(TEXT(AE460,"0.#"),1)=".",FALSE,TRUE)</formula>
    </cfRule>
    <cfRule type="expression" dxfId="2470" priority="4348">
      <formula>IF(RIGHT(TEXT(AE460,"0.#"),1)=".",TRUE,FALSE)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39:Y866">
    <cfRule type="expression" dxfId="2453" priority="2985">
      <formula>IF(RIGHT(TEXT(Y839,"0.#"),1)=".",FALSE,TRUE)</formula>
    </cfRule>
    <cfRule type="expression" dxfId="2452" priority="2986">
      <formula>IF(RIGHT(TEXT(Y839,"0.#"),1)=".",TRUE,FALSE)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2:AO1131">
    <cfRule type="expression" dxfId="2423" priority="2891">
      <formula>IF(AND(AL1102&gt;=0, RIGHT(TEXT(AL1102,"0.#"),1)&lt;&gt;"."),TRUE,FALSE)</formula>
    </cfRule>
    <cfRule type="expression" dxfId="2422" priority="2892">
      <formula>IF(AND(AL1102&gt;=0, RIGHT(TEXT(AL1102,"0.#"),1)="."),TRUE,FALSE)</formula>
    </cfRule>
    <cfRule type="expression" dxfId="2421" priority="2893">
      <formula>IF(AND(AL1102&lt;0, RIGHT(TEXT(AL1102,"0.#"),1)&lt;&gt;"."),TRUE,FALSE)</formula>
    </cfRule>
    <cfRule type="expression" dxfId="2420" priority="2894">
      <formula>IF(AND(AL1102&lt;0, RIGHT(TEXT(AL1102,"0.#"),1)="."),TRUE,FALSE)</formula>
    </cfRule>
  </conditionalFormatting>
  <conditionalFormatting sqref="Y1102:Y1131">
    <cfRule type="expression" dxfId="2419" priority="2889">
      <formula>IF(RIGHT(TEXT(Y1102,"0.#"),1)=".",FALSE,TRUE)</formula>
    </cfRule>
    <cfRule type="expression" dxfId="2418" priority="2890">
      <formula>IF(RIGHT(TEXT(Y1102,"0.#"),1)=".",TRUE,FALSE)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7:AO838">
    <cfRule type="expression" dxfId="2409" priority="2843">
      <formula>IF(AND(AL837&gt;=0, RIGHT(TEXT(AL837,"0.#"),1)&lt;&gt;"."),TRUE,FALSE)</formula>
    </cfRule>
    <cfRule type="expression" dxfId="2408" priority="2844">
      <formula>IF(AND(AL837&gt;=0, RIGHT(TEXT(AL837,"0.#"),1)="."),TRUE,FALSE)</formula>
    </cfRule>
    <cfRule type="expression" dxfId="2407" priority="2845">
      <formula>IF(AND(AL837&lt;0, RIGHT(TEXT(AL837,"0.#"),1)&lt;&gt;"."),TRUE,FALSE)</formula>
    </cfRule>
    <cfRule type="expression" dxfId="2406" priority="2846">
      <formula>IF(AND(AL837&lt;0, RIGHT(TEXT(AL837,"0.#"),1)="."),TRUE,FALSE)</formula>
    </cfRule>
  </conditionalFormatting>
  <conditionalFormatting sqref="Y837:Y838">
    <cfRule type="expression" dxfId="2405" priority="2841">
      <formula>IF(RIGHT(TEXT(Y837,"0.#"),1)=".",FALSE,TRUE)</formula>
    </cfRule>
    <cfRule type="expression" dxfId="2404" priority="2842">
      <formula>IF(RIGHT(TEXT(Y837,"0.#"),1)=".",TRUE,FALSE)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2:Y899">
    <cfRule type="expression" dxfId="2087" priority="2101">
      <formula>IF(RIGHT(TEXT(Y872,"0.#"),1)=".",FALSE,TRUE)</formula>
    </cfRule>
    <cfRule type="expression" dxfId="2086" priority="2102">
      <formula>IF(RIGHT(TEXT(Y872,"0.#"),1)=".",TRUE,FALSE)</formula>
    </cfRule>
  </conditionalFormatting>
  <conditionalFormatting sqref="Y870:Y871">
    <cfRule type="expression" dxfId="2085" priority="2095">
      <formula>IF(RIGHT(TEXT(Y870,"0.#"),1)=".",FALSE,TRUE)</formula>
    </cfRule>
    <cfRule type="expression" dxfId="2084" priority="2096">
      <formula>IF(RIGHT(TEXT(Y870,"0.#"),1)=".",TRUE,FALSE)</formula>
    </cfRule>
  </conditionalFormatting>
  <conditionalFormatting sqref="Y905:Y932">
    <cfRule type="expression" dxfId="2083" priority="2089">
      <formula>IF(RIGHT(TEXT(Y905,"0.#"),1)=".",FALSE,TRUE)</formula>
    </cfRule>
    <cfRule type="expression" dxfId="2082" priority="2090">
      <formula>IF(RIGHT(TEXT(Y905,"0.#"),1)=".",TRUE,FALSE)</formula>
    </cfRule>
  </conditionalFormatting>
  <conditionalFormatting sqref="Y903:Y904">
    <cfRule type="expression" dxfId="2081" priority="2083">
      <formula>IF(RIGHT(TEXT(Y903,"0.#"),1)=".",FALSE,TRUE)</formula>
    </cfRule>
    <cfRule type="expression" dxfId="2080" priority="2084">
      <formula>IF(RIGHT(TEXT(Y903,"0.#"),1)=".",TRUE,FALSE)</formula>
    </cfRule>
  </conditionalFormatting>
  <conditionalFormatting sqref="Y938:Y965">
    <cfRule type="expression" dxfId="2079" priority="2077">
      <formula>IF(RIGHT(TEXT(Y938,"0.#"),1)=".",FALSE,TRUE)</formula>
    </cfRule>
    <cfRule type="expression" dxfId="2078" priority="2078">
      <formula>IF(RIGHT(TEXT(Y938,"0.#"),1)=".",TRUE,FALSE)</formula>
    </cfRule>
  </conditionalFormatting>
  <conditionalFormatting sqref="Y936:Y937">
    <cfRule type="expression" dxfId="2077" priority="2071">
      <formula>IF(RIGHT(TEXT(Y936,"0.#"),1)=".",FALSE,TRUE)</formula>
    </cfRule>
    <cfRule type="expression" dxfId="2076" priority="2072">
      <formula>IF(RIGHT(TEXT(Y936,"0.#"),1)=".",TRUE,FALSE)</formula>
    </cfRule>
  </conditionalFormatting>
  <conditionalFormatting sqref="Y971:Y998">
    <cfRule type="expression" dxfId="2075" priority="2065">
      <formula>IF(RIGHT(TEXT(Y971,"0.#"),1)=".",FALSE,TRUE)</formula>
    </cfRule>
    <cfRule type="expression" dxfId="2074" priority="2066">
      <formula>IF(RIGHT(TEXT(Y971,"0.#"),1)=".",TRUE,FALSE)</formula>
    </cfRule>
  </conditionalFormatting>
  <conditionalFormatting sqref="Y969:Y970">
    <cfRule type="expression" dxfId="2073" priority="2059">
      <formula>IF(RIGHT(TEXT(Y969,"0.#"),1)=".",FALSE,TRUE)</formula>
    </cfRule>
    <cfRule type="expression" dxfId="2072" priority="2060">
      <formula>IF(RIGHT(TEXT(Y969,"0.#"),1)=".",TRUE,FALSE)</formula>
    </cfRule>
  </conditionalFormatting>
  <conditionalFormatting sqref="Y1004:Y1031">
    <cfRule type="expression" dxfId="2071" priority="2053">
      <formula>IF(RIGHT(TEXT(Y1004,"0.#"),1)=".",FALSE,TRUE)</formula>
    </cfRule>
    <cfRule type="expression" dxfId="2070" priority="2054">
      <formula>IF(RIGHT(TEXT(Y1004,"0.#"),1)=".",TRUE,FALSE)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6:W27">
    <cfRule type="expression" dxfId="2067" priority="2335">
      <formula>IF(RIGHT(TEXT(W26,"0.#"),1)=".",FALSE,TRUE)</formula>
    </cfRule>
    <cfRule type="expression" dxfId="2066" priority="2336">
      <formula>IF(RIGHT(TEXT(W26,"0.#"),1)=".",TRUE,FALSE)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3">
    <cfRule type="expression" dxfId="2063" priority="2325">
      <formula>IF(RIGHT(TEXT(P23,"0.#"),1)=".",FALSE,TRUE)</formula>
    </cfRule>
    <cfRule type="expression" dxfId="2062" priority="2326">
      <formula>IF(RIGHT(TEXT(P23,"0.#"),1)=".",TRUE,FALSE)</formula>
    </cfRule>
  </conditionalFormatting>
  <conditionalFormatting sqref="P26:P27">
    <cfRule type="expression" dxfId="2061" priority="2323">
      <formula>IF(RIGHT(TEXT(P26,"0.#"),1)=".",FALSE,TRUE)</formula>
    </cfRule>
    <cfRule type="expression" dxfId="2060" priority="2324">
      <formula>IF(RIGHT(TEXT(P26,"0.#"),1)=".",TRUE,FALSE)</formula>
    </cfRule>
  </conditionalFormatting>
  <conditionalFormatting sqref="P28">
    <cfRule type="expression" dxfId="2059" priority="2321">
      <formula>IF(RIGHT(TEXT(P28,"0.#"),1)=".",FALSE,TRUE)</formula>
    </cfRule>
    <cfRule type="expression" dxfId="2058" priority="2322">
      <formula>IF(RIGHT(TEXT(P28,"0.#"),1)=".",TRUE,FALSE)</formula>
    </cfRule>
  </conditionalFormatting>
  <conditionalFormatting sqref="AQ114">
    <cfRule type="expression" dxfId="2057" priority="2305">
      <formula>IF(RIGHT(TEXT(AQ114,"0.#"),1)=".",FALSE,TRUE)</formula>
    </cfRule>
    <cfRule type="expression" dxfId="2056" priority="2306">
      <formula>IF(RIGHT(TEXT(AQ114,"0.#"),1)=".",TRUE,FALSE)</formula>
    </cfRule>
  </conditionalFormatting>
  <conditionalFormatting sqref="AQ104">
    <cfRule type="expression" dxfId="2055" priority="2319">
      <formula>IF(RIGHT(TEXT(AQ104,"0.#"),1)=".",FALSE,TRUE)</formula>
    </cfRule>
    <cfRule type="expression" dxfId="2054" priority="2320">
      <formula>IF(RIGHT(TEXT(AQ104,"0.#"),1)=".",TRUE,FALSE)</formula>
    </cfRule>
  </conditionalFormatting>
  <conditionalFormatting sqref="AQ105">
    <cfRule type="expression" dxfId="2053" priority="2317">
      <formula>IF(RIGHT(TEXT(AQ105,"0.#"),1)=".",FALSE,TRUE)</formula>
    </cfRule>
    <cfRule type="expression" dxfId="2052" priority="2318">
      <formula>IF(RIGHT(TEXT(AQ105,"0.#"),1)=".",TRUE,FALSE)</formula>
    </cfRule>
  </conditionalFormatting>
  <conditionalFormatting sqref="AQ107">
    <cfRule type="expression" dxfId="2051" priority="2315">
      <formula>IF(RIGHT(TEXT(AQ107,"0.#"),1)=".",FALSE,TRUE)</formula>
    </cfRule>
    <cfRule type="expression" dxfId="2050" priority="2316">
      <formula>IF(RIGHT(TEXT(AQ107,"0.#"),1)=".",TRUE,FALSE)</formula>
    </cfRule>
  </conditionalFormatting>
  <conditionalFormatting sqref="AQ108">
    <cfRule type="expression" dxfId="2049" priority="2313">
      <formula>IF(RIGHT(TEXT(AQ108,"0.#"),1)=".",FALSE,TRUE)</formula>
    </cfRule>
    <cfRule type="expression" dxfId="2048" priority="2314">
      <formula>IF(RIGHT(TEXT(AQ108,"0.#"),1)=".",TRUE,FALSE)</formula>
    </cfRule>
  </conditionalFormatting>
  <conditionalFormatting sqref="AQ110">
    <cfRule type="expression" dxfId="2047" priority="2311">
      <formula>IF(RIGHT(TEXT(AQ110,"0.#"),1)=".",FALSE,TRUE)</formula>
    </cfRule>
    <cfRule type="expression" dxfId="2046" priority="2312">
      <formula>IF(RIGHT(TEXT(AQ110,"0.#"),1)=".",TRUE,FALSE)</formula>
    </cfRule>
  </conditionalFormatting>
  <conditionalFormatting sqref="AQ111">
    <cfRule type="expression" dxfId="2045" priority="2309">
      <formula>IF(RIGHT(TEXT(AQ111,"0.#"),1)=".",FALSE,TRUE)</formula>
    </cfRule>
    <cfRule type="expression" dxfId="2044" priority="2310">
      <formula>IF(RIGHT(TEXT(AQ111,"0.#"),1)=".",TRUE,FALSE)</formula>
    </cfRule>
  </conditionalFormatting>
  <conditionalFormatting sqref="AQ113">
    <cfRule type="expression" dxfId="2043" priority="2307">
      <formula>IF(RIGHT(TEXT(AQ113,"0.#"),1)=".",FALSE,TRUE)</formula>
    </cfRule>
    <cfRule type="expression" dxfId="2042" priority="2308">
      <formula>IF(RIGHT(TEXT(AQ113,"0.#"),1)=".",TRUE,FALSE)</formula>
    </cfRule>
  </conditionalFormatting>
  <conditionalFormatting sqref="AE67">
    <cfRule type="expression" dxfId="2041" priority="2237">
      <formula>IF(RIGHT(TEXT(AE67,"0.#"),1)=".",FALSE,TRUE)</formula>
    </cfRule>
    <cfRule type="expression" dxfId="2040" priority="2238">
      <formula>IF(RIGHT(TEXT(AE67,"0.#"),1)=".",TRUE,FALSE)</formula>
    </cfRule>
  </conditionalFormatting>
  <conditionalFormatting sqref="AE68">
    <cfRule type="expression" dxfId="2039" priority="2235">
      <formula>IF(RIGHT(TEXT(AE68,"0.#"),1)=".",FALSE,TRUE)</formula>
    </cfRule>
    <cfRule type="expression" dxfId="2038" priority="2236">
      <formula>IF(RIGHT(TEXT(AE68,"0.#"),1)=".",TRUE,FALSE)</formula>
    </cfRule>
  </conditionalFormatting>
  <conditionalFormatting sqref="AE69">
    <cfRule type="expression" dxfId="2037" priority="2233">
      <formula>IF(RIGHT(TEXT(AE69,"0.#"),1)=".",FALSE,TRUE)</formula>
    </cfRule>
    <cfRule type="expression" dxfId="2036" priority="2234">
      <formula>IF(RIGHT(TEXT(AE69,"0.#"),1)=".",TRUE,FALSE)</formula>
    </cfRule>
  </conditionalFormatting>
  <conditionalFormatting sqref="AI69">
    <cfRule type="expression" dxfId="2035" priority="2231">
      <formula>IF(RIGHT(TEXT(AI69,"0.#"),1)=".",FALSE,TRUE)</formula>
    </cfRule>
    <cfRule type="expression" dxfId="2034" priority="2232">
      <formula>IF(RIGHT(TEXT(AI69,"0.#"),1)=".",TRUE,FALSE)</formula>
    </cfRule>
  </conditionalFormatting>
  <conditionalFormatting sqref="AI68">
    <cfRule type="expression" dxfId="2033" priority="2229">
      <formula>IF(RIGHT(TEXT(AI68,"0.#"),1)=".",FALSE,TRUE)</formula>
    </cfRule>
    <cfRule type="expression" dxfId="2032" priority="2230">
      <formula>IF(RIGHT(TEXT(AI68,"0.#"),1)=".",TRUE,FALSE)</formula>
    </cfRule>
  </conditionalFormatting>
  <conditionalFormatting sqref="AI67">
    <cfRule type="expression" dxfId="2031" priority="2227">
      <formula>IF(RIGHT(TEXT(AI67,"0.#"),1)=".",FALSE,TRUE)</formula>
    </cfRule>
    <cfRule type="expression" dxfId="2030" priority="2228">
      <formula>IF(RIGHT(TEXT(AI67,"0.#"),1)=".",TRUE,FALSE)</formula>
    </cfRule>
  </conditionalFormatting>
  <conditionalFormatting sqref="AM67">
    <cfRule type="expression" dxfId="2029" priority="2225">
      <formula>IF(RIGHT(TEXT(AM67,"0.#"),1)=".",FALSE,TRUE)</formula>
    </cfRule>
    <cfRule type="expression" dxfId="2028" priority="2226">
      <formula>IF(RIGHT(TEXT(AM67,"0.#"),1)=".",TRUE,FALSE)</formula>
    </cfRule>
  </conditionalFormatting>
  <conditionalFormatting sqref="AM68">
    <cfRule type="expression" dxfId="2027" priority="2223">
      <formula>IF(RIGHT(TEXT(AM68,"0.#"),1)=".",FALSE,TRUE)</formula>
    </cfRule>
    <cfRule type="expression" dxfId="2026" priority="2224">
      <formula>IF(RIGHT(TEXT(AM68,"0.#"),1)=".",TRUE,FALSE)</formula>
    </cfRule>
  </conditionalFormatting>
  <conditionalFormatting sqref="AM69">
    <cfRule type="expression" dxfId="2025" priority="2221">
      <formula>IF(RIGHT(TEXT(AM69,"0.#"),1)=".",FALSE,TRUE)</formula>
    </cfRule>
    <cfRule type="expression" dxfId="2024" priority="2222">
      <formula>IF(RIGHT(TEXT(AM69,"0.#"),1)=".",TRUE,FALSE)</formula>
    </cfRule>
  </conditionalFormatting>
  <conditionalFormatting sqref="AQ67:AQ69">
    <cfRule type="expression" dxfId="2023" priority="2219">
      <formula>IF(RIGHT(TEXT(AQ67,"0.#"),1)=".",FALSE,TRUE)</formula>
    </cfRule>
    <cfRule type="expression" dxfId="2022" priority="2220">
      <formula>IF(RIGHT(TEXT(AQ67,"0.#"),1)=".",TRUE,FALSE)</formula>
    </cfRule>
  </conditionalFormatting>
  <conditionalFormatting sqref="AU67:AU69">
    <cfRule type="expression" dxfId="2021" priority="2217">
      <formula>IF(RIGHT(TEXT(AU67,"0.#"),1)=".",FALSE,TRUE)</formula>
    </cfRule>
    <cfRule type="expression" dxfId="2020" priority="2218">
      <formula>IF(RIGHT(TEXT(AU67,"0.#"),1)=".",TRUE,FALSE)</formula>
    </cfRule>
  </conditionalFormatting>
  <conditionalFormatting sqref="AE70">
    <cfRule type="expression" dxfId="2019" priority="2215">
      <formula>IF(RIGHT(TEXT(AE70,"0.#"),1)=".",FALSE,TRUE)</formula>
    </cfRule>
    <cfRule type="expression" dxfId="2018" priority="2216">
      <formula>IF(RIGHT(TEXT(AE70,"0.#"),1)=".",TRUE,FALSE)</formula>
    </cfRule>
  </conditionalFormatting>
  <conditionalFormatting sqref="AE71">
    <cfRule type="expression" dxfId="2017" priority="2213">
      <formula>IF(RIGHT(TEXT(AE71,"0.#"),1)=".",FALSE,TRUE)</formula>
    </cfRule>
    <cfRule type="expression" dxfId="2016" priority="2214">
      <formula>IF(RIGHT(TEXT(AE71,"0.#"),1)=".",TRUE,FALSE)</formula>
    </cfRule>
  </conditionalFormatting>
  <conditionalFormatting sqref="AE72">
    <cfRule type="expression" dxfId="2015" priority="2211">
      <formula>IF(RIGHT(TEXT(AE72,"0.#"),1)=".",FALSE,TRUE)</formula>
    </cfRule>
    <cfRule type="expression" dxfId="2014" priority="2212">
      <formula>IF(RIGHT(TEXT(AE72,"0.#"),1)=".",TRUE,FALSE)</formula>
    </cfRule>
  </conditionalFormatting>
  <conditionalFormatting sqref="AI72">
    <cfRule type="expression" dxfId="2013" priority="2209">
      <formula>IF(RIGHT(TEXT(AI72,"0.#"),1)=".",FALSE,TRUE)</formula>
    </cfRule>
    <cfRule type="expression" dxfId="2012" priority="2210">
      <formula>IF(RIGHT(TEXT(AI72,"0.#"),1)=".",TRUE,FALSE)</formula>
    </cfRule>
  </conditionalFormatting>
  <conditionalFormatting sqref="AI71">
    <cfRule type="expression" dxfId="2011" priority="2207">
      <formula>IF(RIGHT(TEXT(AI71,"0.#"),1)=".",FALSE,TRUE)</formula>
    </cfRule>
    <cfRule type="expression" dxfId="2010" priority="2208">
      <formula>IF(RIGHT(TEXT(AI71,"0.#"),1)=".",TRUE,FALSE)</formula>
    </cfRule>
  </conditionalFormatting>
  <conditionalFormatting sqref="AI70">
    <cfRule type="expression" dxfId="2009" priority="2205">
      <formula>IF(RIGHT(TEXT(AI70,"0.#"),1)=".",FALSE,TRUE)</formula>
    </cfRule>
    <cfRule type="expression" dxfId="2008" priority="2206">
      <formula>IF(RIGHT(TEXT(AI70,"0.#"),1)=".",TRUE,FALSE)</formula>
    </cfRule>
  </conditionalFormatting>
  <conditionalFormatting sqref="AM70">
    <cfRule type="expression" dxfId="2007" priority="2203">
      <formula>IF(RIGHT(TEXT(AM70,"0.#"),1)=".",FALSE,TRUE)</formula>
    </cfRule>
    <cfRule type="expression" dxfId="2006" priority="2204">
      <formula>IF(RIGHT(TEXT(AM70,"0.#"),1)=".",TRUE,FALSE)</formula>
    </cfRule>
  </conditionalFormatting>
  <conditionalFormatting sqref="AM71">
    <cfRule type="expression" dxfId="2005" priority="2201">
      <formula>IF(RIGHT(TEXT(AM71,"0.#"),1)=".",FALSE,TRUE)</formula>
    </cfRule>
    <cfRule type="expression" dxfId="2004" priority="2202">
      <formula>IF(RIGHT(TEXT(AM71,"0.#"),1)=".",TRUE,FALSE)</formula>
    </cfRule>
  </conditionalFormatting>
  <conditionalFormatting sqref="AM72">
    <cfRule type="expression" dxfId="2003" priority="2199">
      <formula>IF(RIGHT(TEXT(AM72,"0.#"),1)=".",FALSE,TRUE)</formula>
    </cfRule>
    <cfRule type="expression" dxfId="2002" priority="2200">
      <formula>IF(RIGHT(TEXT(AM72,"0.#"),1)=".",TRUE,FALSE)</formula>
    </cfRule>
  </conditionalFormatting>
  <conditionalFormatting sqref="AQ70:AQ72">
    <cfRule type="expression" dxfId="2001" priority="2197">
      <formula>IF(RIGHT(TEXT(AQ70,"0.#"),1)=".",FALSE,TRUE)</formula>
    </cfRule>
    <cfRule type="expression" dxfId="2000" priority="2198">
      <formula>IF(RIGHT(TEXT(AQ70,"0.#"),1)=".",TRUE,FALSE)</formula>
    </cfRule>
  </conditionalFormatting>
  <conditionalFormatting sqref="AU70:AU72">
    <cfRule type="expression" dxfId="1999" priority="2195">
      <formula>IF(RIGHT(TEXT(AU70,"0.#"),1)=".",FALSE,TRUE)</formula>
    </cfRule>
    <cfRule type="expression" dxfId="1998" priority="2196">
      <formula>IF(RIGHT(TEXT(AU70,"0.#"),1)=".",TRUE,FALSE)</formula>
    </cfRule>
  </conditionalFormatting>
  <conditionalFormatting sqref="AU656">
    <cfRule type="expression" dxfId="1997" priority="713">
      <formula>IF(RIGHT(TEXT(AU656,"0.#"),1)=".",FALSE,TRUE)</formula>
    </cfRule>
    <cfRule type="expression" dxfId="1996" priority="714">
      <formula>IF(RIGHT(TEXT(AU656,"0.#"),1)=".",TRUE,FALSE)</formula>
    </cfRule>
  </conditionalFormatting>
  <conditionalFormatting sqref="AQ655">
    <cfRule type="expression" dxfId="1995" priority="705">
      <formula>IF(RIGHT(TEXT(AQ655,"0.#"),1)=".",FALSE,TRUE)</formula>
    </cfRule>
    <cfRule type="expression" dxfId="1994" priority="706">
      <formula>IF(RIGHT(TEXT(AQ655,"0.#"),1)=".",TRUE,FALSE)</formula>
    </cfRule>
  </conditionalFormatting>
  <conditionalFormatting sqref="AI696">
    <cfRule type="expression" dxfId="1993" priority="497">
      <formula>IF(RIGHT(TEXT(AI696,"0.#"),1)=".",FALSE,TRUE)</formula>
    </cfRule>
    <cfRule type="expression" dxfId="1992" priority="498">
      <formula>IF(RIGHT(TEXT(AI696,"0.#"),1)=".",TRUE,FALSE)</formula>
    </cfRule>
  </conditionalFormatting>
  <conditionalFormatting sqref="AQ694">
    <cfRule type="expression" dxfId="1991" priority="491">
      <formula>IF(RIGHT(TEXT(AQ694,"0.#"),1)=".",FALSE,TRUE)</formula>
    </cfRule>
    <cfRule type="expression" dxfId="1990" priority="492">
      <formula>IF(RIGHT(TEXT(AQ694,"0.#"),1)=".",TRUE,FALSE)</formula>
    </cfRule>
  </conditionalFormatting>
  <conditionalFormatting sqref="AL872:AO899">
    <cfRule type="expression" dxfId="1989" priority="2103">
      <formula>IF(AND(AL872&gt;=0, RIGHT(TEXT(AL872,"0.#"),1)&lt;&gt;"."),TRUE,FALSE)</formula>
    </cfRule>
    <cfRule type="expression" dxfId="1988" priority="2104">
      <formula>IF(AND(AL872&gt;=0, RIGHT(TEXT(AL872,"0.#"),1)="."),TRUE,FALSE)</formula>
    </cfRule>
    <cfRule type="expression" dxfId="1987" priority="2105">
      <formula>IF(AND(AL872&lt;0, RIGHT(TEXT(AL872,"0.#"),1)&lt;&gt;"."),TRUE,FALSE)</formula>
    </cfRule>
    <cfRule type="expression" dxfId="1986" priority="2106">
      <formula>IF(AND(AL872&lt;0, RIGHT(TEXT(AL872,"0.#"),1)="."),TRUE,FALSE)</formula>
    </cfRule>
  </conditionalFormatting>
  <conditionalFormatting sqref="AL870:AO871">
    <cfRule type="expression" dxfId="1985" priority="2097">
      <formula>IF(AND(AL870&gt;=0, RIGHT(TEXT(AL870,"0.#"),1)&lt;&gt;"."),TRUE,FALSE)</formula>
    </cfRule>
    <cfRule type="expression" dxfId="1984" priority="2098">
      <formula>IF(AND(AL870&gt;=0, RIGHT(TEXT(AL870,"0.#"),1)="."),TRUE,FALSE)</formula>
    </cfRule>
    <cfRule type="expression" dxfId="1983" priority="2099">
      <formula>IF(AND(AL870&lt;0, RIGHT(TEXT(AL870,"0.#"),1)&lt;&gt;"."),TRUE,FALSE)</formula>
    </cfRule>
    <cfRule type="expression" dxfId="1982" priority="2100">
      <formula>IF(AND(AL870&lt;0, RIGHT(TEXT(AL870,"0.#"),1)="."),TRUE,FALSE)</formula>
    </cfRule>
  </conditionalFormatting>
  <conditionalFormatting sqref="AL905:AO932">
    <cfRule type="expression" dxfId="1981" priority="2091">
      <formula>IF(AND(AL905&gt;=0, RIGHT(TEXT(AL905,"0.#"),1)&lt;&gt;"."),TRUE,FALSE)</formula>
    </cfRule>
    <cfRule type="expression" dxfId="1980" priority="2092">
      <formula>IF(AND(AL905&gt;=0, RIGHT(TEXT(AL905,"0.#"),1)="."),TRUE,FALSE)</formula>
    </cfRule>
    <cfRule type="expression" dxfId="1979" priority="2093">
      <formula>IF(AND(AL905&lt;0, RIGHT(TEXT(AL905,"0.#"),1)&lt;&gt;"."),TRUE,FALSE)</formula>
    </cfRule>
    <cfRule type="expression" dxfId="1978" priority="2094">
      <formula>IF(AND(AL905&lt;0, RIGHT(TEXT(AL905,"0.#"),1)="."),TRUE,FALSE)</formula>
    </cfRule>
  </conditionalFormatting>
  <conditionalFormatting sqref="AL903:AO904">
    <cfRule type="expression" dxfId="1977" priority="2085">
      <formula>IF(AND(AL903&gt;=0, RIGHT(TEXT(AL903,"0.#"),1)&lt;&gt;"."),TRUE,FALSE)</formula>
    </cfRule>
    <cfRule type="expression" dxfId="1976" priority="2086">
      <formula>IF(AND(AL903&gt;=0, RIGHT(TEXT(AL903,"0.#"),1)="."),TRUE,FALSE)</formula>
    </cfRule>
    <cfRule type="expression" dxfId="1975" priority="2087">
      <formula>IF(AND(AL903&lt;0, RIGHT(TEXT(AL903,"0.#"),1)&lt;&gt;"."),TRUE,FALSE)</formula>
    </cfRule>
    <cfRule type="expression" dxfId="1974" priority="2088">
      <formula>IF(AND(AL903&lt;0, RIGHT(TEXT(AL903,"0.#"),1)="."),TRUE,FALSE)</formula>
    </cfRule>
  </conditionalFormatting>
  <conditionalFormatting sqref="AL938:AO965">
    <cfRule type="expression" dxfId="1973" priority="2079">
      <formula>IF(AND(AL938&gt;=0, RIGHT(TEXT(AL938,"0.#"),1)&lt;&gt;"."),TRUE,FALSE)</formula>
    </cfRule>
    <cfRule type="expression" dxfId="1972" priority="2080">
      <formula>IF(AND(AL938&gt;=0, RIGHT(TEXT(AL938,"0.#"),1)="."),TRUE,FALSE)</formula>
    </cfRule>
    <cfRule type="expression" dxfId="1971" priority="2081">
      <formula>IF(AND(AL938&lt;0, RIGHT(TEXT(AL938,"0.#"),1)&lt;&gt;"."),TRUE,FALSE)</formula>
    </cfRule>
    <cfRule type="expression" dxfId="1970" priority="2082">
      <formula>IF(AND(AL938&lt;0, RIGHT(TEXT(AL938,"0.#"),1)="."),TRUE,FALSE)</formula>
    </cfRule>
  </conditionalFormatting>
  <conditionalFormatting sqref="AL936:AO937">
    <cfRule type="expression" dxfId="1969" priority="2073">
      <formula>IF(AND(AL936&gt;=0, RIGHT(TEXT(AL936,"0.#"),1)&lt;&gt;"."),TRUE,FALSE)</formula>
    </cfRule>
    <cfRule type="expression" dxfId="1968" priority="2074">
      <formula>IF(AND(AL936&gt;=0, RIGHT(TEXT(AL936,"0.#"),1)="."),TRUE,FALSE)</formula>
    </cfRule>
    <cfRule type="expression" dxfId="1967" priority="2075">
      <formula>IF(AND(AL936&lt;0, RIGHT(TEXT(AL936,"0.#"),1)&lt;&gt;"."),TRUE,FALSE)</formula>
    </cfRule>
    <cfRule type="expression" dxfId="1966" priority="2076">
      <formula>IF(AND(AL936&lt;0, RIGHT(TEXT(AL936,"0.#"),1)="."),TRUE,FALSE)</formula>
    </cfRule>
  </conditionalFormatting>
  <conditionalFormatting sqref="AL971:AO998">
    <cfRule type="expression" dxfId="1965" priority="2067">
      <formula>IF(AND(AL971&gt;=0, RIGHT(TEXT(AL971,"0.#"),1)&lt;&gt;"."),TRUE,FALSE)</formula>
    </cfRule>
    <cfRule type="expression" dxfId="1964" priority="2068">
      <formula>IF(AND(AL971&gt;=0, RIGHT(TEXT(AL971,"0.#"),1)="."),TRUE,FALSE)</formula>
    </cfRule>
    <cfRule type="expression" dxfId="1963" priority="2069">
      <formula>IF(AND(AL971&lt;0, RIGHT(TEXT(AL971,"0.#"),1)&lt;&gt;"."),TRUE,FALSE)</formula>
    </cfRule>
    <cfRule type="expression" dxfId="1962" priority="2070">
      <formula>IF(AND(AL971&lt;0, RIGHT(TEXT(AL971,"0.#"),1)="."),TRUE,FALSE)</formula>
    </cfRule>
  </conditionalFormatting>
  <conditionalFormatting sqref="AL969:AO970">
    <cfRule type="expression" dxfId="1961" priority="2061">
      <formula>IF(AND(AL969&gt;=0, RIGHT(TEXT(AL969,"0.#"),1)&lt;&gt;"."),TRUE,FALSE)</formula>
    </cfRule>
    <cfRule type="expression" dxfId="1960" priority="2062">
      <formula>IF(AND(AL969&gt;=0, RIGHT(TEXT(AL969,"0.#"),1)="."),TRUE,FALSE)</formula>
    </cfRule>
    <cfRule type="expression" dxfId="1959" priority="2063">
      <formula>IF(AND(AL969&lt;0, RIGHT(TEXT(AL969,"0.#"),1)&lt;&gt;"."),TRUE,FALSE)</formula>
    </cfRule>
    <cfRule type="expression" dxfId="1958" priority="2064">
      <formula>IF(AND(AL969&lt;0, RIGHT(TEXT(AL969,"0.#"),1)="."),TRUE,FALSE)</formula>
    </cfRule>
  </conditionalFormatting>
  <conditionalFormatting sqref="AL1004:AO1031">
    <cfRule type="expression" dxfId="1957" priority="2055">
      <formula>IF(AND(AL1004&gt;=0, RIGHT(TEXT(AL1004,"0.#"),1)&lt;&gt;"."),TRUE,FALSE)</formula>
    </cfRule>
    <cfRule type="expression" dxfId="1956" priority="2056">
      <formula>IF(AND(AL1004&gt;=0, RIGHT(TEXT(AL1004,"0.#"),1)="."),TRUE,FALSE)</formula>
    </cfRule>
    <cfRule type="expression" dxfId="1955" priority="2057">
      <formula>IF(AND(AL1004&lt;0, RIGHT(TEXT(AL1004,"0.#"),1)&lt;&gt;"."),TRUE,FALSE)</formula>
    </cfRule>
    <cfRule type="expression" dxfId="1954" priority="2058">
      <formula>IF(AND(AL1004&lt;0, RIGHT(TEXT(AL1004,"0.#"),1)="."),TRUE,FALSE)</formula>
    </cfRule>
  </conditionalFormatting>
  <conditionalFormatting sqref="AL1002:AO1003">
    <cfRule type="expression" dxfId="1953" priority="2049">
      <formula>IF(AND(AL1002&gt;=0, RIGHT(TEXT(AL1002,"0.#"),1)&lt;&gt;"."),TRUE,FALSE)</formula>
    </cfRule>
    <cfRule type="expression" dxfId="1952" priority="2050">
      <formula>IF(AND(AL1002&gt;=0, RIGHT(TEXT(AL1002,"0.#"),1)="."),TRUE,FALSE)</formula>
    </cfRule>
    <cfRule type="expression" dxfId="1951" priority="2051">
      <formula>IF(AND(AL1002&lt;0, RIGHT(TEXT(AL1002,"0.#"),1)&lt;&gt;"."),TRUE,FALSE)</formula>
    </cfRule>
    <cfRule type="expression" dxfId="1950" priority="2052">
      <formula>IF(AND(AL1002&lt;0, RIGHT(TEXT(AL1002,"0.#"),1)="."),TRUE,FALSE)</formula>
    </cfRule>
  </conditionalFormatting>
  <conditionalFormatting sqref="Y1002:Y1003">
    <cfRule type="expression" dxfId="1949" priority="2047">
      <formula>IF(RIGHT(TEXT(Y1002,"0.#"),1)=".",FALSE,TRUE)</formula>
    </cfRule>
    <cfRule type="expression" dxfId="1948" priority="2048">
      <formula>IF(RIGHT(TEXT(Y1002,"0.#"),1)=".",TRUE,FALSE)</formula>
    </cfRule>
  </conditionalFormatting>
  <conditionalFormatting sqref="AL1037:AO1064">
    <cfRule type="expression" dxfId="1947" priority="2043">
      <formula>IF(AND(AL1037&gt;=0, RIGHT(TEXT(AL1037,"0.#"),1)&lt;&gt;"."),TRUE,FALSE)</formula>
    </cfRule>
    <cfRule type="expression" dxfId="1946" priority="2044">
      <formula>IF(AND(AL1037&gt;=0, RIGHT(TEXT(AL1037,"0.#"),1)="."),TRUE,FALSE)</formula>
    </cfRule>
    <cfRule type="expression" dxfId="1945" priority="2045">
      <formula>IF(AND(AL1037&lt;0, RIGHT(TEXT(AL1037,"0.#"),1)&lt;&gt;"."),TRUE,FALSE)</formula>
    </cfRule>
    <cfRule type="expression" dxfId="1944" priority="2046">
      <formula>IF(AND(AL1037&lt;0, RIGHT(TEXT(AL1037,"0.#"),1)="."),TRUE,FALSE)</formula>
    </cfRule>
  </conditionalFormatting>
  <conditionalFormatting sqref="Y1037:Y1064">
    <cfRule type="expression" dxfId="1943" priority="2041">
      <formula>IF(RIGHT(TEXT(Y1037,"0.#"),1)=".",FALSE,TRUE)</formula>
    </cfRule>
    <cfRule type="expression" dxfId="1942" priority="2042">
      <formula>IF(RIGHT(TEXT(Y1037,"0.#"),1)=".",TRUE,FALSE)</formula>
    </cfRule>
  </conditionalFormatting>
  <conditionalFormatting sqref="AL1035:AO1036">
    <cfRule type="expression" dxfId="1941" priority="2037">
      <formula>IF(AND(AL1035&gt;=0, RIGHT(TEXT(AL1035,"0.#"),1)&lt;&gt;"."),TRUE,FALSE)</formula>
    </cfRule>
    <cfRule type="expression" dxfId="1940" priority="2038">
      <formula>IF(AND(AL1035&gt;=0, RIGHT(TEXT(AL1035,"0.#"),1)="."),TRUE,FALSE)</formula>
    </cfRule>
    <cfRule type="expression" dxfId="1939" priority="2039">
      <formula>IF(AND(AL1035&lt;0, RIGHT(TEXT(AL1035,"0.#"),1)&lt;&gt;"."),TRUE,FALSE)</formula>
    </cfRule>
    <cfRule type="expression" dxfId="1938" priority="2040">
      <formula>IF(AND(AL1035&lt;0, RIGHT(TEXT(AL1035,"0.#"),1)="."),TRUE,FALSE)</formula>
    </cfRule>
  </conditionalFormatting>
  <conditionalFormatting sqref="Y1035:Y1036">
    <cfRule type="expression" dxfId="1937" priority="2035">
      <formula>IF(RIGHT(TEXT(Y1035,"0.#"),1)=".",FALSE,TRUE)</formula>
    </cfRule>
    <cfRule type="expression" dxfId="1936" priority="2036">
      <formula>IF(RIGHT(TEXT(Y1035,"0.#"),1)=".",TRUE,FALSE)</formula>
    </cfRule>
  </conditionalFormatting>
  <conditionalFormatting sqref="AL1070:AO1097">
    <cfRule type="expression" dxfId="1935" priority="2031">
      <formula>IF(AND(AL1070&gt;=0, RIGHT(TEXT(AL1070,"0.#"),1)&lt;&gt;"."),TRUE,FALSE)</formula>
    </cfRule>
    <cfRule type="expression" dxfId="1934" priority="2032">
      <formula>IF(AND(AL1070&gt;=0, RIGHT(TEXT(AL1070,"0.#"),1)="."),TRUE,FALSE)</formula>
    </cfRule>
    <cfRule type="expression" dxfId="1933" priority="2033">
      <formula>IF(AND(AL1070&lt;0, RIGHT(TEXT(AL1070,"0.#"),1)&lt;&gt;"."),TRUE,FALSE)</formula>
    </cfRule>
    <cfRule type="expression" dxfId="1932" priority="2034">
      <formula>IF(AND(AL1070&lt;0, RIGHT(TEXT(AL1070,"0.#"),1)="."),TRUE,FALSE)</formula>
    </cfRule>
  </conditionalFormatting>
  <conditionalFormatting sqref="Y1070:Y1097">
    <cfRule type="expression" dxfId="1931" priority="2029">
      <formula>IF(RIGHT(TEXT(Y1070,"0.#"),1)=".",FALSE,TRUE)</formula>
    </cfRule>
    <cfRule type="expression" dxfId="1930" priority="2030">
      <formula>IF(RIGHT(TEXT(Y1070,"0.#"),1)=".",TRUE,FALSE)</formula>
    </cfRule>
  </conditionalFormatting>
  <conditionalFormatting sqref="AL1068:AO1069">
    <cfRule type="expression" dxfId="1929" priority="2025">
      <formula>IF(AND(AL1068&gt;=0, RIGHT(TEXT(AL1068,"0.#"),1)&lt;&gt;"."),TRUE,FALSE)</formula>
    </cfRule>
    <cfRule type="expression" dxfId="1928" priority="2026">
      <formula>IF(AND(AL1068&gt;=0, RIGHT(TEXT(AL1068,"0.#"),1)="."),TRUE,FALSE)</formula>
    </cfRule>
    <cfRule type="expression" dxfId="1927" priority="2027">
      <formula>IF(AND(AL1068&lt;0, RIGHT(TEXT(AL1068,"0.#"),1)&lt;&gt;"."),TRUE,FALSE)</formula>
    </cfRule>
    <cfRule type="expression" dxfId="1926" priority="2028">
      <formula>IF(AND(AL1068&lt;0, RIGHT(TEXT(AL1068,"0.#"),1)="."),TRUE,FALSE)</formula>
    </cfRule>
  </conditionalFormatting>
  <conditionalFormatting sqref="Y1068:Y1069">
    <cfRule type="expression" dxfId="1925" priority="2023">
      <formula>IF(RIGHT(TEXT(Y1068,"0.#"),1)=".",FALSE,TRUE)</formula>
    </cfRule>
    <cfRule type="expression" dxfId="1924" priority="2024">
      <formula>IF(RIGHT(TEXT(Y1068,"0.#"),1)=".",TRUE,FALSE)</formula>
    </cfRule>
  </conditionalFormatting>
  <conditionalFormatting sqref="AE39">
    <cfRule type="expression" dxfId="1923" priority="2021">
      <formula>IF(RIGHT(TEXT(AE39,"0.#"),1)=".",FALSE,TRUE)</formula>
    </cfRule>
    <cfRule type="expression" dxfId="1922" priority="2022">
      <formula>IF(RIGHT(TEXT(AE39,"0.#"),1)=".",TRUE,FALSE)</formula>
    </cfRule>
  </conditionalFormatting>
  <conditionalFormatting sqref="AM41">
    <cfRule type="expression" dxfId="1921" priority="2005">
      <formula>IF(RIGHT(TEXT(AM41,"0.#"),1)=".",FALSE,TRUE)</formula>
    </cfRule>
    <cfRule type="expression" dxfId="1920" priority="2006">
      <formula>IF(RIGHT(TEXT(AM41,"0.#"),1)=".",TRUE,FALSE)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1">
    <cfRule type="expression" dxfId="1915" priority="2015">
      <formula>IF(RIGHT(TEXT(AI41,"0.#"),1)=".",FALSE,TRUE)</formula>
    </cfRule>
    <cfRule type="expression" dxfId="1914" priority="2016">
      <formula>IF(RIGHT(TEXT(AI41,"0.#"),1)=".",TRUE,FALSE)</formula>
    </cfRule>
  </conditionalFormatting>
  <conditionalFormatting sqref="AI40">
    <cfRule type="expression" dxfId="1913" priority="2013">
      <formula>IF(RIGHT(TEXT(AI40,"0.#"),1)=".",FALSE,TRUE)</formula>
    </cfRule>
    <cfRule type="expression" dxfId="1912" priority="2014">
      <formula>IF(RIGHT(TEXT(AI40,"0.#"),1)=".",TRUE,FALSE)</formula>
    </cfRule>
  </conditionalFormatting>
  <conditionalFormatting sqref="AI39">
    <cfRule type="expression" dxfId="1911" priority="2011">
      <formula>IF(RIGHT(TEXT(AI39,"0.#"),1)=".",FALSE,TRUE)</formula>
    </cfRule>
    <cfRule type="expression" dxfId="1910" priority="2012">
      <formula>IF(RIGHT(TEXT(AI39,"0.#"),1)=".",TRUE,FALSE)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AU102">
    <cfRule type="expression" dxfId="1183" priority="489">
      <formula>IF(RIGHT(TEXT(AU101,"0.#"),1)=".",FALSE,TRUE)</formula>
    </cfRule>
    <cfRule type="expression" dxfId="1182" priority="490">
      <formula>IF(RIGHT(TEXT(AU101,"0.#"),1)=".",TRUE,FALSE)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M460">
    <cfRule type="expression" dxfId="731" priority="27">
      <formula>IF(RIGHT(TEXT(AM460,"0.#"),1)=".",FALSE,TRUE)</formula>
    </cfRule>
    <cfRule type="expression" dxfId="730" priority="28">
      <formula>IF(RIGHT(TEXT(AM460,"0.#"),1)=".",TRUE,FALSE)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M459">
    <cfRule type="expression" dxfId="727" priority="29">
      <formula>IF(RIGHT(TEXT(AM459,"0.#"),1)=".",FALSE,TRUE)</formula>
    </cfRule>
    <cfRule type="expression" dxfId="726" priority="30">
      <formula>IF(RIGHT(TEXT(AM459,"0.#"),1)=".",TRUE,FALSE)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5">
      <formula>IF(RIGHT(TEXT(AI460,"0.#"),1)=".",FALSE,TRUE)</formula>
    </cfRule>
    <cfRule type="expression" dxfId="718" priority="16">
      <formula>IF(RIGHT(TEXT(AI460,"0.#"),1)=".",TRUE,FALSE)</formula>
    </cfRule>
  </conditionalFormatting>
  <conditionalFormatting sqref="AI458">
    <cfRule type="expression" dxfId="717" priority="19">
      <formula>IF(RIGHT(TEXT(AI458,"0.#"),1)=".",FALSE,TRUE)</formula>
    </cfRule>
    <cfRule type="expression" dxfId="716" priority="20">
      <formula>IF(RIGHT(TEXT(AI458,"0.#"),1)=".",TRUE,FALSE)</formula>
    </cfRule>
  </conditionalFormatting>
  <conditionalFormatting sqref="AI459">
    <cfRule type="expression" dxfId="715" priority="17">
      <formula>IF(RIGHT(TEXT(AI459,"0.#"),1)=".",FALSE,TRUE)</formula>
    </cfRule>
    <cfRule type="expression" dxfId="714" priority="18">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79" max="49" man="1"/>
    <brk id="699"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489</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470</v>
      </c>
      <c r="AN2" s="1001"/>
      <c r="AO2" s="1001"/>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681"/>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2" t="s">
        <v>489</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470</v>
      </c>
      <c r="AN9" s="1001"/>
      <c r="AO9" s="1001"/>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681"/>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2" t="s">
        <v>489</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470</v>
      </c>
      <c r="AN16" s="1001"/>
      <c r="AO16" s="1001"/>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681"/>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2" t="s">
        <v>489</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470</v>
      </c>
      <c r="AN23" s="1001"/>
      <c r="AO23" s="1001"/>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681"/>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2" t="s">
        <v>489</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470</v>
      </c>
      <c r="AN30" s="1001"/>
      <c r="AO30" s="1001"/>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681"/>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2" t="s">
        <v>489</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470</v>
      </c>
      <c r="AN37" s="1001"/>
      <c r="AO37" s="1001"/>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681"/>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2" t="s">
        <v>489</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470</v>
      </c>
      <c r="AN44" s="1001"/>
      <c r="AO44" s="1001"/>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681"/>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2" t="s">
        <v>489</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470</v>
      </c>
      <c r="AN51" s="1001"/>
      <c r="AO51" s="1001"/>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681"/>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2" t="s">
        <v>489</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470</v>
      </c>
      <c r="AN58" s="1001"/>
      <c r="AO58" s="1001"/>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681"/>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2" t="s">
        <v>489</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470</v>
      </c>
      <c r="AN65" s="1001"/>
      <c r="AO65" s="1001"/>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681"/>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2018-08-20T06:59:02Z</cp:lastPrinted>
  <dcterms:created xsi:type="dcterms:W3CDTF">2012-03-13T00:50:25Z</dcterms:created>
  <dcterms:modified xsi:type="dcterms:W3CDTF">2020-11-18T08:42:47Z</dcterms:modified>
</cp:coreProperties>
</file>