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9_【最終公表】HP掲載用\0907_最終公表2\CMS掲載用\1-3（0028~0034）\"/>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7520" windowHeight="12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<sst xmlns="http://schemas.openxmlformats.org/spreadsheetml/2006/main" count="2981" uniqueCount="688">
  <si>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</si>
  <si>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</si>
  <si>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</si>
  <si>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</si>
  <si>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</si>
  <si>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</si>
  <si>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</si>
  <si>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</si>
  <si>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</si>
  <si>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</si>
  <si>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</si>
  <si>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</si>
  <si>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</si>
  <si>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</si>
  <si>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</si>
  <si>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</si>
  <si>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</si>
  <si>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</si>
  <si>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</si>
  <si>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</si>
  <si>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</si>
  <si>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</si>
  <si>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</si>
  <si>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</si>
  <si>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</si>
  <si>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</si>
  <si>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</si>
  <si>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</si>
  <si>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</si>
  <si>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</si>
  <si>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</si>
  <si>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</si>
  <si>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</si>
  <si>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</si>
  <si>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</si>
  <si>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</si>
  <si>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</si>
  <si>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</si>
  <si>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</si>
  <si>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</si>
  <si>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</si>
  <si>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</si>
  <si>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</si>
  <si>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</si>
  <si>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</si>
  <si>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</si>
  <si>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</si>
  <si>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</si>
  <si>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</si>
  <si>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</si>
  <si>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</si>
  <si>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</si>
  <si>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</si>
  <si>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</si>
  <si>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</si>
  <si>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</si>
  <si>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</si>
  <si>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</si>
  <si>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</si>
  <si>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</si>
  <si>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</si>
  <si>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</si>
  <si>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</si>
  <si>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</si>
  <si>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</si>
  <si>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</si>
  <si>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</si>
  <si>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</si>
  <si>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</si>
  <si>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</si>
  <si>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</si>
  <si>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</si>
  <si>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</si>
  <si>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</si>
  <si>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</si>
  <si>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</si>
  <si>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</si>
  <si>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</si>
  <si>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</si>
  <si>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</si>
  <si>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</si>
  <si>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</si>
  <si>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</si>
  <si>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</si>
  <si>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</si>
  <si>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</si>
  <si>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</si>
  <si>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</si>
  <si>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</si>
  <si>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</si>
  <si>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</si>
  <si>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</si>
  <si>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</si>
  <si>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</si>
  <si>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</si>
  <si>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</si>
  <si>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</si>
  <si>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</si>
  <si>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</si>
  <si>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</si>
  <si>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</si>
  <si>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</si>
  <si>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</si>
  <si>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</si>
  <si>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</si>
  <si>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</si>
  <si>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</si>
  <si>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</si>
  <si>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</si>
  <si>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</si>
  <si>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</si>
  <si>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</si>
  <si>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</si>
  <si>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</si>
  <si>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</si>
  <si>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</si>
  <si>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</si>
  <si>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</si>
  <si>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</si>
  <si>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</si>
  <si>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</si>
  <si>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</si>
  <si>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</si>
  <si>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</si>
  <si>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</si>
  <si>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</si>
  <si>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</si>
  <si>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</si>
  <si>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</si>
  <si>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</si>
  <si>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</si>
  <si>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</si>
  <si>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</si>
  <si>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</si>
  <si>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</si>
  <si>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</si>
  <si>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</si>
  <si>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</si>
  <si>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</si>
  <si>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</si>
  <si>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</si>
  <si>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</si>
  <si>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</si>
  <si>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</si>
  <si>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</si>
  <si>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</si>
  <si>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</si>
  <si>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</si>
  <si>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</si>
  <si>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</si>
  <si>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</si>
  <si>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</si>
  <si>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</si>
  <si>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</si>
  <si>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</si>
  <si>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</si>
  <si>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</si>
  <si>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</si>
  <si>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</si>
  <si>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</si>
  <si>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</si>
  <si>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</si>
  <si>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</si>
  <si>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</si>
  <si>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</si>
  <si>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</si>
  <si>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</si>
  <si>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</si>
  <si>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</si>
  <si>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</si>
  <si>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</si>
  <si>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</si>
  <si>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</si>
  <si>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</si>
  <si>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</si>
  <si>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</si>
  <si>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</si>
  <si>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</si>
  <si>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</si>
  <si>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</si>
  <si>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</si>
  <si>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</si>
  <si>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</si>
  <si>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</si>
  <si>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</si>
  <si>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</si>
  <si>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</si>
  <si>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</si>
  <si>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</si>
  <si>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</si>
  <si>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</si>
  <si>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</si>
  <si>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</si>
  <si>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</si>
  <si>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</si>
  <si>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</si>
  <si>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</si>
  <si>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</si>
  <si>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</si>
  <si>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</si>
  <si>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</si>
  <si>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</si>
  <si>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</si>
  <si>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</si>
  <si>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</si>
  <si>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</si>
  <si>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</si>
  <si>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</si>
  <si>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</si>
  <si>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</si>
  <si>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</si>
  <si>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</si>
  <si>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</si>
  <si>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</si>
  <si>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</si>
  <si>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</si>
  <si>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</si>
  <si>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</si>
  <si>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</si>
  <si>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</si>
  <si>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</si>
  <si>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</si>
  <si>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</si>
  <si>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</si>
  <si>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</si>
  <si>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</si>
  <si>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</si>
  <si>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</si>
  <si>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</si>
  <si>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</si>
  <si>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</si>
  <si>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</si>
  <si>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</si>
  <si>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</si>
  <si>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</si>
  <si>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</si>
  <si>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</si>
  <si>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</si>
  <si>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</si>
  <si>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</si>
  <si>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</si>
  <si>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</si>
  <si>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</si>
  <si>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</si>
  <si>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</si>
  <si>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</si>
  <si>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</si>
  <si>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</si>
  <si>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</si>
  <si>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</si>
  <si>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</si>
  <si>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</si>
  <si>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</si>
  <si>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</si>
  <si>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</si>
  <si>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</si>
  <si>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</si>
  <si>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</si>
  <si>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</si>
  <si>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</si>
  <si>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</si>
  <si>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</si>
  <si>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</si>
  <si>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</si>
  <si>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</si>
  <si>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</si>
  <si>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</si>
  <si>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</si>
  <si>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</si>
  <si>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</si>
  <si>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</si>
  <si>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</si>
  <si>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</si>
  <si>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</si>
  <si>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</si>
  <si>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</si>
  <si>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</si>
  <si>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</si>
  <si>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</si>
  <si>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</si>
  <si>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</si>
  <si>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</si>
  <si>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</si>
  <si>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</si>
  <si>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</si>
  <si>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</si>
  <si>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</si>
  <si>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</si>
  <si>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</si>
  <si>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</si>
  <si>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</si>
  <si>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</si>
  <si>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</si>
  <si>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</si>
  <si>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</si>
  <si>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</si>
  <si>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</si>
  <si>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</si>
  <si>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</si>
  <si>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</si>
  <si>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</si>
  <si>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</si>
  <si>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</si>
  <si>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</si>
  <si>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</si>
  <si>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</si>
  <si>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</si>
  <si>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</si>
  <si>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</si>
  <si>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</si>
  <si>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</si>
  <si>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</si>
  <si>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</si>
  <si>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</si>
  <si>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</si>
  <si>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</si>
  <si>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</si>
  <si>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</si>
  <si>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</si>
  <si>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</si>
  <si>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</si>
  <si>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</si>
  <si>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</si>
  <si>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</si>
  <si>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</si>
  <si>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</si>
  <si>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</si>
  <si>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</si>
  <si>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</si>
  <si>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</si>
  <si>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</si>
  <si>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</si>
  <si>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</si>
  <si>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</si>
  <si>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</si>
  <si>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</si>
  <si>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</si>
  <si>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</si>
  <si>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</si>
  <si>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</si>
  <si>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</si>
  <si>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</si>
  <si>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</si>
  <si>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</si>
  <si>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</si>
  <si>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</si>
  <si>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</si>
  <si>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</si>
  <si>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</si>
  <si>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</si>
  <si>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</si>
  <si>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</si>
  <si>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</si>
  <si>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</si>
  <si>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</si>
  <si>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</si>
  <si>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</si>
  <si>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</si>
  <si>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</si>
  <si>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</si>
  <si>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</si>
  <si>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</si>
  <si>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</si>
  <si>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</si>
  <si>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</si>
  <si>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</si>
  <si>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</si>
  <si>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</si>
  <si>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</si>
  <si>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</si>
  <si>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</si>
  <si>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</si>
  <si>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</si>
  <si>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</si>
  <si>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</si>
  <si>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</si>
  <si>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</si>
  <si>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</si>
  <si>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</si>
  <si>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</si>
  <si>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</si>
  <si>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</si>
  <si>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</si>
  <si>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</si>
  <si>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</si>
  <si>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</si>
  <si>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</si>
  <si>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</si>
  <si>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</si>
  <si>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</si>
  <si>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</si>
  <si>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</si>
  <si>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</si>
  <si>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</si>
  <si>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</si>
  <si>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</si>
  <si>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</si>
  <si>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</si>
  <si>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</si>
  <si>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</si>
  <si>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</si>
  <si>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</si>
  <si>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</si>
  <si>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</si>
  <si>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</si>
  <si>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</si>
  <si>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</si>
  <si>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</si>
  <si>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</si>
  <si>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</si>
  <si>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</si>
  <si>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</si>
  <si>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</si>
  <si>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</si>
  <si>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</si>
  <si>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</si>
  <si>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</si>
  <si>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</si>
  <si>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</si>
  <si>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</si>
  <si>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</si>
  <si>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</si>
  <si>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</si>
  <si>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</si>
  <si>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</si>
  <si>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</si>
  <si>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</si>
  <si>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</si>
  <si>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</si>
  <si>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</si>
  <si>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</si>
  <si>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</si>
  <si>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</si>
  <si>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</si>
  <si>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</si>
  <si>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</si>
  <si>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</si>
  <si>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</si>
  <si>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</si>
  <si>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</si>
  <si>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</si>
  <si>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</si>
  <si>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</si>
  <si>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</si>
  <si>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</si>
  <si>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</si>
  <si>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</si>
  <si>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</si>
  <si>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</si>
  <si>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</si>
  <si>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</si>
  <si>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</si>
  <si>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</si>
  <si>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</si>
  <si>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</si>
  <si>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</si>
  <si>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</si>
  <si>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</si>
  <si>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</si>
  <si>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</si>
  <si>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</si>
  <si>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</si>
  <si>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</si>
  <si>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</si>
  <si>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</si>
  <si>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</si>
  <si>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</si>
  <si>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</si>
  <si>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</si>
  <si>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</si>
  <si>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</si>
  <si>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</si>
  <si>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</si>
  <si>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</si>
  <si>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</si>
  <si>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</si>
  <si>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</si>
  <si>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</si>
  <si>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</si>
  <si>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</si>
  <si>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</si>
  <si>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</si>
  <si>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</si>
  <si>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</si>
  <si>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</si>
  <si>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</si>
  <si>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</si>
  <si>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</si>
  <si>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</si>
  <si>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</si>
  <si>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</si>
  <si>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</si>
  <si>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</si>
  <si>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</si>
  <si>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</si>
  <si>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</si>
  <si>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</si>
  <si>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</si>
  <si>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</si>
  <si>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</si>
  <si>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</si>
  <si>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</si>
  <si>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</si>
  <si>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</si>
  <si>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</si>
  <si>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</si>
  <si>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</si>
  <si>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</si>
  <si>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</si>
  <si>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</si>
  <si>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</si>
  <si>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</si>
  <si>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</si>
  <si>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</si>
  <si>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</si>
  <si>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</si>
  <si>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</si>
  <si>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</si>
  <si>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</si>
  <si>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</si>
  <si>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</si>
  <si>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</si>
  <si>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</si>
  <si>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</si>
  <si>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</si>
  <si>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</si>
  <si>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</si>
  <si>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</si>
  <si>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</si>
  <si>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</si>
  <si>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</si>
  <si>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</si>
  <si>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</si>
  <si>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</si>
  <si>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</si>
  <si>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</si>
  <si>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</si>
  <si>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</si>
  <si>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</si>
  <si>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</si>
  <si>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</si>
  <si>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</si>
  <si>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</si>
  <si>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</si>
  <si>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</si>
  <si>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</si>
  <si>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社会教育を推進するための指導者の資質向上等</t>
  </si>
  <si>
    <t>生涯学習政策局</t>
    <rPh sb="0" eb="2">
      <t>ショウガイ</t>
    </rPh>
    <rPh sb="2" eb="4">
      <t>ガクシュウ</t>
    </rPh>
    <rPh sb="4" eb="7">
      <t>セイサクキョク</t>
    </rPh>
    <phoneticPr fontId="5"/>
  </si>
  <si>
    <t>社会教育課</t>
    <rPh sb="0" eb="2">
      <t>シャカイ</t>
    </rPh>
    <rPh sb="2" eb="5">
      <t>キョウイクカ</t>
    </rPh>
    <phoneticPr fontId="5"/>
  </si>
  <si>
    <t>社会教育法第9条の5、第9条の6、第28条の2
図書館法第7条、博物館法第5条第1項第3号、第7号</t>
    <rPh sb="0" eb="2">
      <t>シャカイ</t>
    </rPh>
    <rPh sb="2" eb="5">
      <t>キョウイクホウ</t>
    </rPh>
    <rPh sb="5" eb="6">
      <t>ダイ</t>
    </rPh>
    <rPh sb="7" eb="8">
      <t>ジョウ</t>
    </rPh>
    <rPh sb="11" eb="12">
      <t>ダイ</t>
    </rPh>
    <rPh sb="13" eb="14">
      <t>ジョウ</t>
    </rPh>
    <rPh sb="17" eb="18">
      <t>ダイ</t>
    </rPh>
    <rPh sb="20" eb="21">
      <t>ジョウ</t>
    </rPh>
    <rPh sb="24" eb="27">
      <t>トショカン</t>
    </rPh>
    <rPh sb="27" eb="28">
      <t>ホウ</t>
    </rPh>
    <rPh sb="28" eb="29">
      <t>ダイ</t>
    </rPh>
    <rPh sb="30" eb="31">
      <t>ジョウ</t>
    </rPh>
    <rPh sb="32" eb="35">
      <t>ハクブツカン</t>
    </rPh>
    <rPh sb="35" eb="36">
      <t>ホウ</t>
    </rPh>
    <rPh sb="36" eb="37">
      <t>ダイ</t>
    </rPh>
    <rPh sb="38" eb="39">
      <t>ジョウ</t>
    </rPh>
    <rPh sb="39" eb="40">
      <t>ダイ</t>
    </rPh>
    <rPh sb="41" eb="42">
      <t>コウ</t>
    </rPh>
    <rPh sb="42" eb="43">
      <t>ダイ</t>
    </rPh>
    <rPh sb="44" eb="45">
      <t>ゴウ</t>
    </rPh>
    <rPh sb="46" eb="47">
      <t>ダイ</t>
    </rPh>
    <rPh sb="48" eb="49">
      <t>ゴウ</t>
    </rPh>
    <phoneticPr fontId="5"/>
  </si>
  <si>
    <t>第2期教育振興基本計画（平成25年6月14日閣議決定）</t>
    <rPh sb="0" eb="1">
      <t>ダイ</t>
    </rPh>
    <rPh sb="2" eb="3">
      <t>キ</t>
    </rPh>
    <rPh sb="3" eb="5">
      <t>キョウイク</t>
    </rPh>
    <rPh sb="5" eb="7">
      <t>シンコウ</t>
    </rPh>
    <rPh sb="7" eb="9">
      <t>キホン</t>
    </rPh>
    <rPh sb="9" eb="11">
      <t>ケイカク</t>
    </rPh>
    <rPh sb="12" eb="14">
      <t>ヘイセイ</t>
    </rPh>
    <rPh sb="16" eb="17">
      <t>ネン</t>
    </rPh>
    <rPh sb="18" eb="19">
      <t>ガツ</t>
    </rPh>
    <rPh sb="21" eb="22">
      <t>ニチ</t>
    </rPh>
    <rPh sb="22" eb="24">
      <t>カクギ</t>
    </rPh>
    <rPh sb="24" eb="26">
      <t>ケッテイ</t>
    </rPh>
    <phoneticPr fontId="5"/>
  </si>
  <si>
    <t>　社会教育主事、学芸員及び司書等の社会教育の専門的職員は、昨今の多様化、専門化した個人の要望や社会の要請に地域の指導者として高度な役割が求められている。
　そのため、社会教育の専門的職員に必要な資質・能力について必要な資格要件を定め、資格付与講習や認定試験を行い、また、資格取得後も社会の変化や地域の実情に対応できるように資質向上の研修を実施する。</t>
  </si>
  <si>
    <t>-</t>
  </si>
  <si>
    <t>-</t>
    <phoneticPr fontId="5"/>
  </si>
  <si>
    <t>0032</t>
    <phoneticPr fontId="5"/>
  </si>
  <si>
    <t>0057</t>
    <phoneticPr fontId="5"/>
  </si>
  <si>
    <t>0056</t>
    <phoneticPr fontId="5"/>
  </si>
  <si>
    <t>0025</t>
    <phoneticPr fontId="5"/>
  </si>
  <si>
    <t>0024</t>
    <phoneticPr fontId="5"/>
  </si>
  <si>
    <t>0026</t>
    <phoneticPr fontId="5"/>
  </si>
  <si>
    <t>0026</t>
    <phoneticPr fontId="5"/>
  </si>
  <si>
    <t>委員等旅費</t>
  </si>
  <si>
    <t>学芸員等外国研修旅費</t>
    <rPh sb="0" eb="3">
      <t>ガクゲイイン</t>
    </rPh>
    <rPh sb="3" eb="4">
      <t>トウ</t>
    </rPh>
    <rPh sb="4" eb="6">
      <t>ガイコク</t>
    </rPh>
    <rPh sb="6" eb="8">
      <t>ケンシュウ</t>
    </rPh>
    <rPh sb="8" eb="10">
      <t>リョヒ</t>
    </rPh>
    <phoneticPr fontId="5"/>
  </si>
  <si>
    <t>諸謝金</t>
    <rPh sb="0" eb="3">
      <t>ショシャキン</t>
    </rPh>
    <phoneticPr fontId="5"/>
  </si>
  <si>
    <t>庁費</t>
    <rPh sb="0" eb="1">
      <t>チョウ</t>
    </rPh>
    <rPh sb="1" eb="2">
      <t>ヒ</t>
    </rPh>
    <phoneticPr fontId="5"/>
  </si>
  <si>
    <t>講習受講者のうち、今後の仕事に大いに役立つと回答した者の割合を60%以上にする。</t>
    <rPh sb="15" eb="16">
      <t>オオ</t>
    </rPh>
    <phoneticPr fontId="5"/>
  </si>
  <si>
    <t>講習受講者のうち、今後の仕事に大いに役立つと回答した者の割合</t>
    <rPh sb="15" eb="16">
      <t>オオ</t>
    </rPh>
    <phoneticPr fontId="5"/>
  </si>
  <si>
    <t>講習受講者に対するアンケート集計結果</t>
    <rPh sb="4" eb="5">
      <t>シャ</t>
    </rPh>
    <rPh sb="6" eb="7">
      <t>タイ</t>
    </rPh>
    <rPh sb="14" eb="16">
      <t>シュウケイ</t>
    </rPh>
    <rPh sb="16" eb="18">
      <t>ケッカ</t>
    </rPh>
    <phoneticPr fontId="5"/>
  </si>
  <si>
    <t>社会教育主事講習、新任図書館長研修、図書館地区別研修の受講者数の合計</t>
  </si>
  <si>
    <t>人</t>
    <rPh sb="0" eb="1">
      <t>ニン</t>
    </rPh>
    <phoneticPr fontId="5"/>
  </si>
  <si>
    <t>委託費支出額／委託契約件数　　　　　　　　　</t>
  </si>
  <si>
    <t>千円</t>
    <rPh sb="0" eb="2">
      <t>センエン</t>
    </rPh>
    <phoneticPr fontId="5"/>
  </si>
  <si>
    <t>千円/件</t>
    <rPh sb="0" eb="2">
      <t>センエン</t>
    </rPh>
    <rPh sb="3" eb="4">
      <t>ケン</t>
    </rPh>
    <phoneticPr fontId="5"/>
  </si>
  <si>
    <t>37,439/19</t>
  </si>
  <si>
    <t>31,896/18</t>
  </si>
  <si>
    <t>33,191/19</t>
    <phoneticPr fontId="5"/>
  </si>
  <si>
    <t>34,790/19</t>
    <phoneticPr fontId="5"/>
  </si>
  <si>
    <t>1　生涯学習社会の実現</t>
  </si>
  <si>
    <t>1-3　地域の教育力の向上</t>
  </si>
  <si>
    <t>参加した職員の所属する職場が「研修の結果、期待した効果を得ることができた」と回答した割合</t>
    <rPh sb="18" eb="20">
      <t>ケッカ</t>
    </rPh>
    <rPh sb="21" eb="23">
      <t>キタイ</t>
    </rPh>
    <rPh sb="28" eb="29">
      <t>エ</t>
    </rPh>
    <phoneticPr fontId="5"/>
  </si>
  <si>
    <t>本事業では、社会教育の専門的職員に必要な資質・能力について必要な資格要件を定め、資格付与講習や認定試験を行い、また、資格取得後も社会の変化や地域の実情に対応できるように資質向上の研修を実施している。29年度は、計1,818人が受講し、参加者のほとんどが今後の仕事に役立つと回答がなされた。また、研修後半年後をめどに所属する職場へのアンケートによる事後追跡調査を行い、講座等の参加者が得た内容を実際にその後の業務に生かすことができたか、その有用度を計り、都道府県等において社会教育に係る活動の中核的なリーダーとなり得る専門的職員の質の向上を図ることにより地域の教育力の向上を図る。</t>
    <phoneticPr fontId="5"/>
  </si>
  <si>
    <t>%</t>
  </si>
  <si>
    <t>-</t>
    <phoneticPr fontId="5"/>
  </si>
  <si>
    <t>-</t>
    <phoneticPr fontId="5"/>
  </si>
  <si>
    <t>-</t>
    <phoneticPr fontId="5"/>
  </si>
  <si>
    <t>-</t>
    <phoneticPr fontId="5"/>
  </si>
  <si>
    <t>-</t>
    <phoneticPr fontId="5"/>
  </si>
  <si>
    <t>-</t>
    <phoneticPr fontId="5"/>
  </si>
  <si>
    <t>-</t>
    <phoneticPr fontId="5"/>
  </si>
  <si>
    <t>-</t>
    <phoneticPr fontId="5"/>
  </si>
  <si>
    <t>社会教育の指導者の資質を向上させることは、各自治体の社会教育行政や生涯学習行政の推進に寄与するものであり、国民や地域社会の課題解決等にも寄与するものである。</t>
  </si>
  <si>
    <t>当事業は社会教育主事、図書館司書、学芸員資格認定の制度に係わる事業であり、地方や民間が個別に行うものではなく、国が全面的に行う必要がある。</t>
  </si>
  <si>
    <t>中央教育審議会生涯学習分科会における議論の結果、社会教育行政が地域の絆づくり、地域づくりに今後一層の役割を果たしていくことが求められており、社会教育行政を担う職員等の資質を向上させる本事業の優先度は高い。</t>
  </si>
  <si>
    <t>無</t>
  </si>
  <si>
    <t>研修内容によっては、研修参加者による受益者負担を求めており、適正に公費との切り分けが行われている。</t>
  </si>
  <si>
    <t>事業費については、事業計画を精査の上、国、国立大学法人の会計基準に則して取組に真に必要とされる経費のみを積算しており、低コストで実施している。</t>
    <rPh sb="25" eb="27">
      <t>ホウジン</t>
    </rPh>
    <rPh sb="59" eb="60">
      <t>テイ</t>
    </rPh>
    <rPh sb="64" eb="66">
      <t>ジッシ</t>
    </rPh>
    <phoneticPr fontId="5"/>
  </si>
  <si>
    <t>事業費については、事業計画を精査の上、国、国立大学法人の会計基準に則して取組に真に必要とされる経費のみを積算しており、経費の支出については、合理的なものとなっている。</t>
    <rPh sb="25" eb="27">
      <t>ホウジン</t>
    </rPh>
    <rPh sb="59" eb="61">
      <t>ケイヒ</t>
    </rPh>
    <rPh sb="62" eb="64">
      <t>シシュツ</t>
    </rPh>
    <rPh sb="70" eb="73">
      <t>ゴウリテキ</t>
    </rPh>
    <phoneticPr fontId="5"/>
  </si>
  <si>
    <t>事業費については、事業計画を精査の上、国、国立大学法人の会計基準に則して取組に真に必要とされる経費のみを積算している。</t>
    <rPh sb="25" eb="27">
      <t>ホウジン</t>
    </rPh>
    <phoneticPr fontId="5"/>
  </si>
  <si>
    <t>研修等の実施機関と研修計画について十分に事前協議を行い、研修プログラムに重複等の無駄が生じないよう留意している。</t>
  </si>
  <si>
    <t>‐</t>
  </si>
  <si>
    <t>目標を上回る成果実績となっている。</t>
  </si>
  <si>
    <t>研修を実施するに当たっては、各々の分野に関する高度な専門的知見が必要となることから、それらを有する各地方の国立大学、教育委員会に委託を行った。</t>
  </si>
  <si>
    <t>受講者に必要な内容について着実に研修を行い、受講者から各々の仕事に役立つ内容であるとの評価を得ている。</t>
  </si>
  <si>
    <t>講習等修了者が全国の教育委員会や社会教育施設等で活躍している。</t>
  </si>
  <si>
    <t>今後も引き続き、経費の効率的な執行を行うとともに、社会教育主事の見直しや評価を踏まえ、研修内容の更なる充実を行い，高度な指導者の資質向上が図れるような改善を行っていくこととする。</t>
    <rPh sb="25" eb="27">
      <t>シャカイ</t>
    </rPh>
    <rPh sb="27" eb="29">
      <t>キョウイク</t>
    </rPh>
    <rPh sb="29" eb="31">
      <t>シュジ</t>
    </rPh>
    <rPh sb="32" eb="34">
      <t>ミナオ</t>
    </rPh>
    <phoneticPr fontId="5"/>
  </si>
  <si>
    <t>A.国立大学法人九州大学</t>
    <rPh sb="2" eb="4">
      <t>コクリツ</t>
    </rPh>
    <rPh sb="4" eb="6">
      <t>ダイガク</t>
    </rPh>
    <rPh sb="6" eb="8">
      <t>ホウジン</t>
    </rPh>
    <rPh sb="8" eb="10">
      <t>キュウシュウ</t>
    </rPh>
    <rPh sb="10" eb="12">
      <t>ダイガク</t>
    </rPh>
    <phoneticPr fontId="5"/>
  </si>
  <si>
    <t>諸謝金</t>
    <rPh sb="0" eb="3">
      <t>ショシャキン</t>
    </rPh>
    <phoneticPr fontId="5"/>
  </si>
  <si>
    <t>旅費</t>
    <rPh sb="0" eb="2">
      <t>リョヒ</t>
    </rPh>
    <phoneticPr fontId="5"/>
  </si>
  <si>
    <t>賃金</t>
    <rPh sb="0" eb="2">
      <t>チンギン</t>
    </rPh>
    <phoneticPr fontId="5"/>
  </si>
  <si>
    <t>印刷製本費</t>
    <rPh sb="0" eb="2">
      <t>インサツ</t>
    </rPh>
    <rPh sb="2" eb="4">
      <t>セイホン</t>
    </rPh>
    <rPh sb="4" eb="5">
      <t>ヒ</t>
    </rPh>
    <phoneticPr fontId="5"/>
  </si>
  <si>
    <t>消耗品費</t>
    <rPh sb="0" eb="3">
      <t>ショウモウヒン</t>
    </rPh>
    <rPh sb="3" eb="4">
      <t>ヒ</t>
    </rPh>
    <phoneticPr fontId="5"/>
  </si>
  <si>
    <t>講師等謝金、研究報告集録編集謝金</t>
    <rPh sb="0" eb="2">
      <t>コウシ</t>
    </rPh>
    <rPh sb="2" eb="3">
      <t>トウ</t>
    </rPh>
    <rPh sb="3" eb="5">
      <t>シャキン</t>
    </rPh>
    <rPh sb="6" eb="8">
      <t>ケンキュウ</t>
    </rPh>
    <rPh sb="8" eb="10">
      <t>ホウコク</t>
    </rPh>
    <rPh sb="10" eb="11">
      <t>シュウ</t>
    </rPh>
    <rPh sb="11" eb="12">
      <t>ロク</t>
    </rPh>
    <rPh sb="12" eb="14">
      <t>ヘンシュウ</t>
    </rPh>
    <rPh sb="14" eb="16">
      <t>シャキン</t>
    </rPh>
    <phoneticPr fontId="5"/>
  </si>
  <si>
    <t>講師等旅費</t>
    <rPh sb="0" eb="2">
      <t>コウシ</t>
    </rPh>
    <rPh sb="2" eb="3">
      <t>トウ</t>
    </rPh>
    <rPh sb="3" eb="5">
      <t>リョヒ</t>
    </rPh>
    <phoneticPr fontId="5"/>
  </si>
  <si>
    <t>事務補助員賃金</t>
    <rPh sb="0" eb="2">
      <t>ジム</t>
    </rPh>
    <rPh sb="2" eb="5">
      <t>ホジョイン</t>
    </rPh>
    <rPh sb="5" eb="7">
      <t>チンギン</t>
    </rPh>
    <phoneticPr fontId="5"/>
  </si>
  <si>
    <t>パンフレット、研究報告集録</t>
    <rPh sb="7" eb="9">
      <t>ケンキュウ</t>
    </rPh>
    <rPh sb="9" eb="11">
      <t>ホウコク</t>
    </rPh>
    <rPh sb="11" eb="12">
      <t>シュウ</t>
    </rPh>
    <rPh sb="12" eb="13">
      <t>ロク</t>
    </rPh>
    <phoneticPr fontId="5"/>
  </si>
  <si>
    <t>模造紙、紙コップ、PPC用紙等</t>
    <rPh sb="0" eb="3">
      <t>モゾウシ</t>
    </rPh>
    <rPh sb="4" eb="5">
      <t>カミ</t>
    </rPh>
    <rPh sb="12" eb="14">
      <t>ヨウシ</t>
    </rPh>
    <rPh sb="14" eb="15">
      <t>トウ</t>
    </rPh>
    <phoneticPr fontId="5"/>
  </si>
  <si>
    <t>B.国立大学法人筑波大学</t>
    <rPh sb="2" eb="4">
      <t>コクリツ</t>
    </rPh>
    <rPh sb="4" eb="6">
      <t>ダイガク</t>
    </rPh>
    <rPh sb="6" eb="8">
      <t>ホウジン</t>
    </rPh>
    <rPh sb="8" eb="10">
      <t>ツクバ</t>
    </rPh>
    <rPh sb="10" eb="12">
      <t>ダイガク</t>
    </rPh>
    <phoneticPr fontId="5"/>
  </si>
  <si>
    <t>雑役務費</t>
    <rPh sb="0" eb="2">
      <t>ザツエキ</t>
    </rPh>
    <rPh sb="2" eb="4">
      <t>ムヒ</t>
    </rPh>
    <phoneticPr fontId="5"/>
  </si>
  <si>
    <t>ネット配信費等</t>
    <rPh sb="3" eb="5">
      <t>ハイシン</t>
    </rPh>
    <rPh sb="5" eb="6">
      <t>ヒ</t>
    </rPh>
    <rPh sb="6" eb="7">
      <t>トウ</t>
    </rPh>
    <phoneticPr fontId="5"/>
  </si>
  <si>
    <t>印刷製本費</t>
    <rPh sb="0" eb="2">
      <t>インサツ</t>
    </rPh>
    <rPh sb="2" eb="5">
      <t>セイホンヒ</t>
    </rPh>
    <phoneticPr fontId="5"/>
  </si>
  <si>
    <t>講義要綱印刷</t>
    <rPh sb="0" eb="2">
      <t>コウギ</t>
    </rPh>
    <rPh sb="2" eb="4">
      <t>ヨウコウ</t>
    </rPh>
    <rPh sb="4" eb="6">
      <t>インサツ</t>
    </rPh>
    <phoneticPr fontId="5"/>
  </si>
  <si>
    <t>通信運搬費、保険料</t>
    <rPh sb="0" eb="2">
      <t>ツウシン</t>
    </rPh>
    <rPh sb="2" eb="4">
      <t>ウンパン</t>
    </rPh>
    <rPh sb="4" eb="5">
      <t>ヒ</t>
    </rPh>
    <rPh sb="6" eb="9">
      <t>ホケンリョウ</t>
    </rPh>
    <phoneticPr fontId="5"/>
  </si>
  <si>
    <t>講師謝金等</t>
    <rPh sb="0" eb="2">
      <t>コウシ</t>
    </rPh>
    <rPh sb="2" eb="4">
      <t>シャキン</t>
    </rPh>
    <rPh sb="4" eb="5">
      <t>トウ</t>
    </rPh>
    <phoneticPr fontId="5"/>
  </si>
  <si>
    <t>借料及び損料</t>
    <rPh sb="0" eb="2">
      <t>シャクリョウ</t>
    </rPh>
    <rPh sb="2" eb="3">
      <t>オヨ</t>
    </rPh>
    <rPh sb="4" eb="6">
      <t>ソンリョウ</t>
    </rPh>
    <phoneticPr fontId="5"/>
  </si>
  <si>
    <t>コピー機借料等</t>
    <rPh sb="3" eb="4">
      <t>キ</t>
    </rPh>
    <rPh sb="4" eb="6">
      <t>シャクリョウ</t>
    </rPh>
    <rPh sb="6" eb="7">
      <t>トウ</t>
    </rPh>
    <phoneticPr fontId="5"/>
  </si>
  <si>
    <t>通信運搬費、賃金、消耗品費、会議費、消費税相当額</t>
    <rPh sb="0" eb="2">
      <t>ツウシン</t>
    </rPh>
    <rPh sb="2" eb="4">
      <t>ウンパン</t>
    </rPh>
    <rPh sb="4" eb="5">
      <t>ヒ</t>
    </rPh>
    <rPh sb="6" eb="8">
      <t>チンギン</t>
    </rPh>
    <rPh sb="9" eb="12">
      <t>ショウモウヒン</t>
    </rPh>
    <rPh sb="12" eb="13">
      <t>ヒ</t>
    </rPh>
    <rPh sb="14" eb="17">
      <t>カイギヒ</t>
    </rPh>
    <rPh sb="18" eb="21">
      <t>ショウヒゼイ</t>
    </rPh>
    <rPh sb="21" eb="23">
      <t>ソウトウ</t>
    </rPh>
    <rPh sb="23" eb="24">
      <t>ガク</t>
    </rPh>
    <phoneticPr fontId="5"/>
  </si>
  <si>
    <t>借料及び損料</t>
    <rPh sb="0" eb="2">
      <t>シャクリョウ</t>
    </rPh>
    <rPh sb="2" eb="3">
      <t>オヨ</t>
    </rPh>
    <rPh sb="4" eb="6">
      <t>ソンリョウ</t>
    </rPh>
    <phoneticPr fontId="5"/>
  </si>
  <si>
    <t>諸謝金</t>
    <rPh sb="0" eb="3">
      <t>ショシャキン</t>
    </rPh>
    <phoneticPr fontId="5"/>
  </si>
  <si>
    <t>その他</t>
    <rPh sb="2" eb="3">
      <t>タ</t>
    </rPh>
    <phoneticPr fontId="5"/>
  </si>
  <si>
    <t>会場使用料等</t>
    <rPh sb="0" eb="2">
      <t>カイジョウ</t>
    </rPh>
    <rPh sb="2" eb="5">
      <t>シヨウリョウ</t>
    </rPh>
    <rPh sb="5" eb="6">
      <t>トウ</t>
    </rPh>
    <phoneticPr fontId="5"/>
  </si>
  <si>
    <t>諸謝金、印刷製本費、消耗品費、通信運搬費</t>
    <rPh sb="0" eb="3">
      <t>ショシャキン</t>
    </rPh>
    <rPh sb="4" eb="6">
      <t>インサツ</t>
    </rPh>
    <rPh sb="6" eb="8">
      <t>セイホン</t>
    </rPh>
    <rPh sb="8" eb="9">
      <t>ヒ</t>
    </rPh>
    <rPh sb="10" eb="13">
      <t>ショウモウヒン</t>
    </rPh>
    <rPh sb="13" eb="14">
      <t>ヒ</t>
    </rPh>
    <rPh sb="15" eb="17">
      <t>ツウシン</t>
    </rPh>
    <rPh sb="17" eb="19">
      <t>ウンパン</t>
    </rPh>
    <rPh sb="19" eb="20">
      <t>ヒ</t>
    </rPh>
    <phoneticPr fontId="5"/>
  </si>
  <si>
    <t>D.国立教育政策研究所</t>
    <phoneticPr fontId="5"/>
  </si>
  <si>
    <t>委員等旅費</t>
    <rPh sb="0" eb="2">
      <t>イイン</t>
    </rPh>
    <rPh sb="2" eb="3">
      <t>トウ</t>
    </rPh>
    <rPh sb="3" eb="5">
      <t>リョヒ</t>
    </rPh>
    <phoneticPr fontId="5"/>
  </si>
  <si>
    <t>庁費</t>
    <rPh sb="0" eb="2">
      <t>チョウヒ</t>
    </rPh>
    <phoneticPr fontId="5"/>
  </si>
  <si>
    <t>映像製作、消耗品費等</t>
    <rPh sb="0" eb="2">
      <t>エイゾウ</t>
    </rPh>
    <rPh sb="2" eb="4">
      <t>セイサク</t>
    </rPh>
    <rPh sb="5" eb="8">
      <t>ショウモウヒン</t>
    </rPh>
    <rPh sb="8" eb="9">
      <t>ヒ</t>
    </rPh>
    <rPh sb="9" eb="10">
      <t>トウ</t>
    </rPh>
    <phoneticPr fontId="5"/>
  </si>
  <si>
    <t>講師等謝金</t>
    <rPh sb="0" eb="2">
      <t>コウシ</t>
    </rPh>
    <rPh sb="2" eb="3">
      <t>トウ</t>
    </rPh>
    <rPh sb="3" eb="5">
      <t>シャキン</t>
    </rPh>
    <phoneticPr fontId="5"/>
  </si>
  <si>
    <t>A.社会教育主事講習の実施</t>
    <rPh sb="2" eb="4">
      <t>シャカイ</t>
    </rPh>
    <rPh sb="4" eb="6">
      <t>キョウイク</t>
    </rPh>
    <rPh sb="6" eb="8">
      <t>シュジ</t>
    </rPh>
    <rPh sb="8" eb="10">
      <t>コウシュウ</t>
    </rPh>
    <rPh sb="11" eb="13">
      <t>ジッシ</t>
    </rPh>
    <phoneticPr fontId="5"/>
  </si>
  <si>
    <t>国立大学法人九州大学</t>
    <rPh sb="0" eb="2">
      <t>コクリツ</t>
    </rPh>
    <rPh sb="2" eb="4">
      <t>ダイガク</t>
    </rPh>
    <rPh sb="4" eb="6">
      <t>ホウジン</t>
    </rPh>
    <rPh sb="6" eb="8">
      <t>キュウシュウ</t>
    </rPh>
    <rPh sb="8" eb="10">
      <t>ダイガク</t>
    </rPh>
    <phoneticPr fontId="5"/>
  </si>
  <si>
    <t>社会教育主事の資格付与のための講習の実施</t>
  </si>
  <si>
    <t>国立大学法人北海道教育大学</t>
    <rPh sb="0" eb="2">
      <t>コクリツ</t>
    </rPh>
    <rPh sb="2" eb="4">
      <t>ダイガク</t>
    </rPh>
    <rPh sb="4" eb="6">
      <t>ホウジン</t>
    </rPh>
    <rPh sb="6" eb="9">
      <t>ホッカイドウ</t>
    </rPh>
    <rPh sb="9" eb="11">
      <t>キョウイク</t>
    </rPh>
    <rPh sb="11" eb="13">
      <t>ダイガク</t>
    </rPh>
    <phoneticPr fontId="5"/>
  </si>
  <si>
    <t>国立大学法人熊本大学</t>
    <rPh sb="0" eb="2">
      <t>コクリツ</t>
    </rPh>
    <rPh sb="2" eb="4">
      <t>ダイガク</t>
    </rPh>
    <rPh sb="4" eb="6">
      <t>ホウジン</t>
    </rPh>
    <rPh sb="6" eb="8">
      <t>クマモト</t>
    </rPh>
    <rPh sb="8" eb="10">
      <t>ダイガク</t>
    </rPh>
    <phoneticPr fontId="5"/>
  </si>
  <si>
    <t>国立大学法人神戸大学</t>
    <rPh sb="0" eb="2">
      <t>コクリツ</t>
    </rPh>
    <rPh sb="2" eb="4">
      <t>ダイガク</t>
    </rPh>
    <rPh sb="4" eb="6">
      <t>ホウジン</t>
    </rPh>
    <rPh sb="6" eb="8">
      <t>コウベ</t>
    </rPh>
    <rPh sb="8" eb="10">
      <t>ダイガク</t>
    </rPh>
    <phoneticPr fontId="5"/>
  </si>
  <si>
    <t>国立大学法人広島大学</t>
    <rPh sb="0" eb="2">
      <t>コクリツ</t>
    </rPh>
    <rPh sb="2" eb="4">
      <t>ダイガク</t>
    </rPh>
    <rPh sb="4" eb="6">
      <t>ホウジン</t>
    </rPh>
    <rPh sb="6" eb="8">
      <t>ヒロシマ</t>
    </rPh>
    <rPh sb="8" eb="10">
      <t>ダイガク</t>
    </rPh>
    <phoneticPr fontId="5"/>
  </si>
  <si>
    <t>国立大学法人高知大学</t>
    <rPh sb="0" eb="2">
      <t>コクリツ</t>
    </rPh>
    <rPh sb="2" eb="4">
      <t>ダイガク</t>
    </rPh>
    <rPh sb="4" eb="6">
      <t>ホウジン</t>
    </rPh>
    <rPh sb="6" eb="8">
      <t>コウチ</t>
    </rPh>
    <rPh sb="8" eb="10">
      <t>ダイガク</t>
    </rPh>
    <phoneticPr fontId="5"/>
  </si>
  <si>
    <t>国立大学法人東北大学</t>
    <rPh sb="0" eb="2">
      <t>コクリツ</t>
    </rPh>
    <rPh sb="2" eb="4">
      <t>ダイガク</t>
    </rPh>
    <rPh sb="4" eb="6">
      <t>ホウジン</t>
    </rPh>
    <rPh sb="6" eb="8">
      <t>トウホク</t>
    </rPh>
    <rPh sb="8" eb="10">
      <t>ダイガク</t>
    </rPh>
    <phoneticPr fontId="5"/>
  </si>
  <si>
    <t>国立大学法人信州大学</t>
    <rPh sb="0" eb="2">
      <t>コクリツ</t>
    </rPh>
    <rPh sb="2" eb="4">
      <t>ダイガク</t>
    </rPh>
    <rPh sb="4" eb="6">
      <t>ホウジン</t>
    </rPh>
    <rPh sb="6" eb="8">
      <t>シンシュウ</t>
    </rPh>
    <rPh sb="8" eb="10">
      <t>ダイガク</t>
    </rPh>
    <phoneticPr fontId="5"/>
  </si>
  <si>
    <t>国立大学法人三重大学</t>
    <rPh sb="0" eb="2">
      <t>コクリツ</t>
    </rPh>
    <rPh sb="2" eb="4">
      <t>ダイガク</t>
    </rPh>
    <rPh sb="4" eb="6">
      <t>ホウジン</t>
    </rPh>
    <rPh sb="6" eb="8">
      <t>ミエ</t>
    </rPh>
    <rPh sb="8" eb="10">
      <t>ダイガク</t>
    </rPh>
    <phoneticPr fontId="5"/>
  </si>
  <si>
    <t>国立大学法人金沢大学</t>
    <rPh sb="0" eb="2">
      <t>コクリツ</t>
    </rPh>
    <rPh sb="2" eb="4">
      <t>ダイガク</t>
    </rPh>
    <rPh sb="4" eb="6">
      <t>ホウジン</t>
    </rPh>
    <rPh sb="6" eb="8">
      <t>カナザワ</t>
    </rPh>
    <rPh sb="8" eb="10">
      <t>ダイガク</t>
    </rPh>
    <phoneticPr fontId="5"/>
  </si>
  <si>
    <t>B.新任図書館長研修の実施</t>
    <rPh sb="2" eb="4">
      <t>シンニン</t>
    </rPh>
    <rPh sb="4" eb="7">
      <t>トショカン</t>
    </rPh>
    <rPh sb="7" eb="8">
      <t>チョウ</t>
    </rPh>
    <rPh sb="8" eb="10">
      <t>ケンシュウ</t>
    </rPh>
    <rPh sb="11" eb="13">
      <t>ジッシ</t>
    </rPh>
    <phoneticPr fontId="5"/>
  </si>
  <si>
    <t>国立大学法人筑波大学</t>
    <rPh sb="0" eb="2">
      <t>コクリツ</t>
    </rPh>
    <rPh sb="2" eb="4">
      <t>ダイガク</t>
    </rPh>
    <rPh sb="4" eb="6">
      <t>ホウジン</t>
    </rPh>
    <rPh sb="6" eb="8">
      <t>ツクバ</t>
    </rPh>
    <rPh sb="8" eb="10">
      <t>ダイガク</t>
    </rPh>
    <phoneticPr fontId="5"/>
  </si>
  <si>
    <t>新任図書館長研修の実施</t>
    <rPh sb="0" eb="2">
      <t>シンニン</t>
    </rPh>
    <rPh sb="2" eb="4">
      <t>トショ</t>
    </rPh>
    <rPh sb="4" eb="6">
      <t>カンチョウ</t>
    </rPh>
    <rPh sb="6" eb="8">
      <t>ケンシュウ</t>
    </rPh>
    <rPh sb="9" eb="11">
      <t>ジッシ</t>
    </rPh>
    <phoneticPr fontId="5"/>
  </si>
  <si>
    <t>-</t>
    <phoneticPr fontId="5"/>
  </si>
  <si>
    <t>C.図書館地区別研修の実施</t>
    <rPh sb="2" eb="5">
      <t>トショカン</t>
    </rPh>
    <rPh sb="5" eb="7">
      <t>チク</t>
    </rPh>
    <rPh sb="7" eb="8">
      <t>ベツ</t>
    </rPh>
    <rPh sb="8" eb="10">
      <t>ケンシュウ</t>
    </rPh>
    <rPh sb="11" eb="13">
      <t>ジッシ</t>
    </rPh>
    <phoneticPr fontId="5"/>
  </si>
  <si>
    <t>山口県教育委員会</t>
    <rPh sb="0" eb="3">
      <t>ヤマグチケン</t>
    </rPh>
    <rPh sb="3" eb="5">
      <t>キョウイク</t>
    </rPh>
    <rPh sb="5" eb="8">
      <t>イインカイ</t>
    </rPh>
    <phoneticPr fontId="5"/>
  </si>
  <si>
    <t>埼玉県教育委員会</t>
    <rPh sb="0" eb="3">
      <t>サイタマケン</t>
    </rPh>
    <rPh sb="3" eb="5">
      <t>キョウイク</t>
    </rPh>
    <rPh sb="5" eb="8">
      <t>イインカイ</t>
    </rPh>
    <phoneticPr fontId="5"/>
  </si>
  <si>
    <t>北九州市教育委員会</t>
    <rPh sb="0" eb="4">
      <t>キタキュウシュウシ</t>
    </rPh>
    <rPh sb="4" eb="6">
      <t>キョウイク</t>
    </rPh>
    <rPh sb="6" eb="9">
      <t>イインカイ</t>
    </rPh>
    <phoneticPr fontId="5"/>
  </si>
  <si>
    <t>岩手県教育委員会</t>
    <rPh sb="0" eb="3">
      <t>イワテケン</t>
    </rPh>
    <rPh sb="3" eb="5">
      <t>キョウイク</t>
    </rPh>
    <rPh sb="5" eb="8">
      <t>イインカイ</t>
    </rPh>
    <phoneticPr fontId="5"/>
  </si>
  <si>
    <t>岐阜県教育委員会</t>
    <rPh sb="0" eb="3">
      <t>ギフケン</t>
    </rPh>
    <rPh sb="3" eb="5">
      <t>キョウイク</t>
    </rPh>
    <rPh sb="5" eb="8">
      <t>イインカイ</t>
    </rPh>
    <phoneticPr fontId="5"/>
  </si>
  <si>
    <t>図書館地区別研修の実施</t>
    <rPh sb="0" eb="3">
      <t>トショカン</t>
    </rPh>
    <rPh sb="3" eb="6">
      <t>チクベツ</t>
    </rPh>
    <rPh sb="6" eb="8">
      <t>ケンシュウ</t>
    </rPh>
    <rPh sb="9" eb="11">
      <t>ジッシ</t>
    </rPh>
    <phoneticPr fontId="5"/>
  </si>
  <si>
    <t>D.社会教育主事講習の実施</t>
    <rPh sb="2" eb="4">
      <t>シャカイ</t>
    </rPh>
    <rPh sb="4" eb="6">
      <t>キョウイク</t>
    </rPh>
    <rPh sb="6" eb="8">
      <t>シュジ</t>
    </rPh>
    <rPh sb="8" eb="10">
      <t>コウシュウ</t>
    </rPh>
    <rPh sb="11" eb="13">
      <t>ジッシ</t>
    </rPh>
    <phoneticPr fontId="5"/>
  </si>
  <si>
    <t>国立教育政策研究所</t>
    <rPh sb="0" eb="2">
      <t>コクリツ</t>
    </rPh>
    <rPh sb="2" eb="4">
      <t>キョウイク</t>
    </rPh>
    <rPh sb="4" eb="6">
      <t>セイサク</t>
    </rPh>
    <rPh sb="6" eb="9">
      <t>ケンキュウジョ</t>
    </rPh>
    <phoneticPr fontId="5"/>
  </si>
  <si>
    <t>社会教育主事の資格付与のための講習の実施（支出委任）</t>
    <rPh sb="21" eb="23">
      <t>シシュツ</t>
    </rPh>
    <rPh sb="23" eb="25">
      <t>イニン</t>
    </rPh>
    <phoneticPr fontId="5"/>
  </si>
  <si>
    <t>-</t>
    <phoneticPr fontId="5"/>
  </si>
  <si>
    <t>C.山口県教育委員会</t>
    <rPh sb="2" eb="5">
      <t>ヤマグチケン</t>
    </rPh>
    <rPh sb="5" eb="7">
      <t>キョウイク</t>
    </rPh>
    <rPh sb="7" eb="10">
      <t>イインカイ</t>
    </rPh>
    <phoneticPr fontId="5"/>
  </si>
  <si>
    <t>神戸市教育委員会</t>
    <rPh sb="0" eb="3">
      <t>コウベシ</t>
    </rPh>
    <rPh sb="3" eb="5">
      <t>キョウイク</t>
    </rPh>
    <rPh sb="5" eb="8">
      <t>イインカイ</t>
    </rPh>
    <phoneticPr fontId="5"/>
  </si>
  <si>
    <t>本事業の実施により、社会教育主事講習を723人が修了し、学芸員資格認定試験に61人が合格するとともに、各種研修・講座の参加者においては、業務に必要な専門的知識を備えることができた。また、支出先の選定は、委託契約先の事業計画書を国において精査の上、企画競争により行っており、選定の妥当性や競争性を確保するとともに、委託費の額の確定手続きにおいて、費目・使途の内容を厳正に精査し、支出の合理性・必要性について適切にチェックしている。また、「成果目標及び成果実績」及び「測定指標」を見直し、目標値も含めて再設定した。</t>
    <rPh sb="218" eb="220">
      <t>セイカ</t>
    </rPh>
    <rPh sb="220" eb="222">
      <t>モクヒョウ</t>
    </rPh>
    <rPh sb="222" eb="223">
      <t>オヨ</t>
    </rPh>
    <rPh sb="224" eb="226">
      <t>セイカ</t>
    </rPh>
    <rPh sb="226" eb="228">
      <t>ジッセキ</t>
    </rPh>
    <rPh sb="229" eb="230">
      <t>オヨ</t>
    </rPh>
    <rPh sb="232" eb="234">
      <t>ソクテイ</t>
    </rPh>
    <rPh sb="234" eb="236">
      <t>シヒョウ</t>
    </rPh>
    <rPh sb="238" eb="240">
      <t>ミナオ</t>
    </rPh>
    <rPh sb="242" eb="245">
      <t>モクヒョウチ</t>
    </rPh>
    <rPh sb="246" eb="247">
      <t>フク</t>
    </rPh>
    <rPh sb="249" eb="252">
      <t>サイセッテイ</t>
    </rPh>
    <phoneticPr fontId="5"/>
  </si>
  <si>
    <t>　都道府県・政令市等において社会教育に係る活動の中核的なリーダーとなり得る専門的職員を対象に研修を実施し、地域の社会教育の水準向上に寄与する。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</si>
  <si>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</si>
  <si>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</si>
  <si>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</si>
  <si>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</si>
  <si>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</si>
  <si>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</si>
  <si>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</si>
  <si>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</si>
  <si>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</si>
  <si>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</si>
  <si>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</si>
  <si>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</si>
  <si>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有</t>
  </si>
  <si>
    <t>△</t>
  </si>
  <si>
    <t>支出先の選定は、委託契約先の事業計画書を国において精査の上、企画競争により行っており、選定の妥当性や競争性を確保している。また、委託費の額の確定手続きにおいて、費目・使途の内容を厳正に精査するとともに、支出の合理性・必要性について適切にチェックしている。また、一者応募となった研修については仕様書の見直しや広告期間の延長を検討したい。</t>
    <rPh sb="130" eb="132">
      <t>イッシャ</t>
    </rPh>
    <rPh sb="132" eb="134">
      <t>オウボ</t>
    </rPh>
    <rPh sb="138" eb="140">
      <t>ケンシュウ</t>
    </rPh>
    <rPh sb="145" eb="148">
      <t>シヨウショ</t>
    </rPh>
    <rPh sb="149" eb="151">
      <t>ミナオ</t>
    </rPh>
    <rPh sb="153" eb="155">
      <t>コウコク</t>
    </rPh>
    <rPh sb="155" eb="157">
      <t>キカン</t>
    </rPh>
    <rPh sb="158" eb="160">
      <t>エンチョウ</t>
    </rPh>
    <rPh sb="161" eb="163">
      <t>ケントウ</t>
    </rPh>
    <phoneticPr fontId="5"/>
  </si>
  <si>
    <t>社会教育課長
中野　理美</t>
    <rPh sb="0" eb="2">
      <t>シャカイ</t>
    </rPh>
    <rPh sb="2" eb="4">
      <t>キョウイク</t>
    </rPh>
    <rPh sb="4" eb="6">
      <t>カチョウ</t>
    </rPh>
    <rPh sb="7" eb="8">
      <t>ナカ</t>
    </rPh>
    <rPh sb="8" eb="9">
      <t>ノ</t>
    </rPh>
    <rPh sb="10" eb="12">
      <t>リミ</t>
    </rPh>
    <phoneticPr fontId="5"/>
  </si>
  <si>
    <t>執行等改善</t>
  </si>
  <si>
    <t>教育政策推進事業委託費</t>
    <phoneticPr fontId="5"/>
  </si>
  <si>
    <t>外部有識者による点検対象外</t>
    <rPh sb="0" eb="2">
      <t>ガイブ</t>
    </rPh>
    <rPh sb="2" eb="5">
      <t>ユウシキシャ</t>
    </rPh>
    <rPh sb="8" eb="10">
      <t>テンケン</t>
    </rPh>
    <rPh sb="10" eb="12">
      <t>タイショウ</t>
    </rPh>
    <rPh sb="12" eb="13">
      <t>ガイ</t>
    </rPh>
    <phoneticPr fontId="5"/>
  </si>
  <si>
    <t>１．事業評価の観点：本事業は、社会教育の専門的職員に必要な資質・能力についての資格要件を定め、資格付与講習や認定試験を行うものであり、契約・執行手続きの観点から事業評価を行った。
２．所見：当該事業は、おおむね予定通り予算執行されたものと考えられる。しかしながら、一者応札案件が見受けられるため、条件や公表スケジュールのより一層の見直しを図るなど、契約の競争性、公平性、透明性を確保すべきである。</t>
    <phoneticPr fontId="5"/>
  </si>
  <si>
    <t>本事業については、契約の競争性、公平性、透明性を確保するため、公表スケジュールの延長による見直しを図る。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</si>
</sst>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95250</xdr:colOff>
      <xdr:row>742</xdr:row>
      <xdr:rowOff>83344</xdr:rowOff>
    </xdr:from>
    <xdr:to>
      <xdr:col>40</xdr:col>
      <xdr:colOff>95950</xdr:colOff>
      <xdr:row>744</xdr:row>
      <xdr:rowOff>236109</xdr:rowOff>
    </xdr:to>
    <xdr:sp macro="" textlink="">
      <xdr:nvSpPr>
        <xdr:cNvPr id="2" name="Text Box 11">
          <a:extLst>
            <a:ext uri="{FF2B5EF4-FFF2-40B4-BE49-F238E27FC236}">
              <a16:creationId xmlns:a16="http://schemas.microsoft.com/office/drawing/2014/main" id="{AF2D0AC0-B386-4DE3-A015-D26FA3152B97}"/>
            </a:ext>
          </a:extLst>
        </xdr:cNvPr>
        <xdr:cNvSpPr txBox="1">
          <a:spLocks noChangeArrowheads="1"/>
        </xdr:cNvSpPr>
      </xdr:nvSpPr>
      <xdr:spPr bwMode="auto">
        <a:xfrm>
          <a:off x="1512094" y="47089219"/>
          <a:ext cx="6680106" cy="86714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400" b="0" i="0" u="none" strike="noStrike" baseline="0">
              <a:solidFill>
                <a:schemeClr val="tx1"/>
              </a:solidFill>
              <a:latin typeface="ＭＳ Ｐゴシック"/>
              <a:ea typeface="ＭＳ Ｐゴシック"/>
            </a:rPr>
            <a:t>55.9</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3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41</xdr:col>
      <xdr:colOff>0</xdr:colOff>
      <xdr:row>742</xdr:row>
      <xdr:rowOff>0</xdr:rowOff>
    </xdr:from>
    <xdr:to>
      <xdr:col>49</xdr:col>
      <xdr:colOff>459581</xdr:colOff>
      <xdr:row>745</xdr:row>
      <xdr:rowOff>168085</xdr:rowOff>
    </xdr:to>
    <xdr:sp macro="" textlink="">
      <xdr:nvSpPr>
        <xdr:cNvPr id="4" name="大かっこ 3">
          <a:extLst>
            <a:ext uri="{FF2B5EF4-FFF2-40B4-BE49-F238E27FC236}">
              <a16:creationId xmlns:a16="http://schemas.microsoft.com/office/drawing/2014/main" id="{23E11C53-097D-4896-9EB2-68C910A3CF0D}"/>
            </a:ext>
          </a:extLst>
        </xdr:cNvPr>
        <xdr:cNvSpPr/>
      </xdr:nvSpPr>
      <xdr:spPr>
        <a:xfrm>
          <a:off x="8298656" y="47005875"/>
          <a:ext cx="2078831" cy="1239648"/>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0</xdr:colOff>
      <xdr:row>742</xdr:row>
      <xdr:rowOff>0</xdr:rowOff>
    </xdr:from>
    <xdr:to>
      <xdr:col>49</xdr:col>
      <xdr:colOff>313060</xdr:colOff>
      <xdr:row>745</xdr:row>
      <xdr:rowOff>238124</xdr:rowOff>
    </xdr:to>
    <xdr:sp macro="" textlink="">
      <xdr:nvSpPr>
        <xdr:cNvPr id="5" name="Text Box 25">
          <a:extLst>
            <a:ext uri="{FF2B5EF4-FFF2-40B4-BE49-F238E27FC236}">
              <a16:creationId xmlns:a16="http://schemas.microsoft.com/office/drawing/2014/main" id="{960531C2-AE7C-4EDE-B62B-E8E4624CAF2F}"/>
            </a:ext>
          </a:extLst>
        </xdr:cNvPr>
        <xdr:cNvSpPr txBox="1">
          <a:spLocks noChangeArrowheads="1"/>
        </xdr:cNvSpPr>
      </xdr:nvSpPr>
      <xdr:spPr bwMode="auto">
        <a:xfrm>
          <a:off x="8501063" y="47005875"/>
          <a:ext cx="1729903" cy="1309687"/>
        </a:xfrm>
        <a:prstGeom prst="rect">
          <a:avLst/>
        </a:prstGeom>
        <a:noFill/>
        <a:ln>
          <a:noFill/>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本省執行分</a:t>
          </a:r>
        </a:p>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3.7</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1.9</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2.7</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学芸員等外国研修旅費</a:t>
          </a:r>
        </a:p>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3.6</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900" b="0" i="0" u="none" strike="noStrike" baseline="0">
              <a:solidFill>
                <a:schemeClr val="tx1"/>
              </a:solidFill>
              <a:latin typeface="ＭＳ Ｐゴシック"/>
              <a:ea typeface="ＭＳ Ｐゴシック"/>
            </a:rPr>
            <a:t>1.8</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0</xdr:colOff>
      <xdr:row>745</xdr:row>
      <xdr:rowOff>0</xdr:rowOff>
    </xdr:from>
    <xdr:to>
      <xdr:col>40</xdr:col>
      <xdr:colOff>191900</xdr:colOff>
      <xdr:row>747</xdr:row>
      <xdr:rowOff>241662</xdr:rowOff>
    </xdr:to>
    <xdr:sp macro="" textlink="">
      <xdr:nvSpPr>
        <xdr:cNvPr id="6" name="大かっこ 5">
          <a:extLst>
            <a:ext uri="{FF2B5EF4-FFF2-40B4-BE49-F238E27FC236}">
              <a16:creationId xmlns:a16="http://schemas.microsoft.com/office/drawing/2014/main" id="{03BE75F2-68C9-4350-9B51-9A22741D5366}"/>
            </a:ext>
          </a:extLst>
        </xdr:cNvPr>
        <xdr:cNvSpPr/>
      </xdr:nvSpPr>
      <xdr:spPr>
        <a:xfrm>
          <a:off x="1619250" y="48077438"/>
          <a:ext cx="6668900" cy="956037"/>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社会教育主事専門講座、公民館職員専門講座、図書館司書専門講座、博物館長研修、博物館学芸員専門講座、学芸員等在外派遣研修、全国社会教育主事研究協議会の実施、委託先の決定</a:t>
          </a:r>
        </a:p>
      </xdr:txBody>
    </xdr:sp>
    <xdr:clientData/>
  </xdr:twoCellAnchor>
  <xdr:twoCellAnchor>
    <xdr:from>
      <xdr:col>9</xdr:col>
      <xdr:colOff>0</xdr:colOff>
      <xdr:row>748</xdr:row>
      <xdr:rowOff>0</xdr:rowOff>
    </xdr:from>
    <xdr:to>
      <xdr:col>13</xdr:col>
      <xdr:colOff>166688</xdr:colOff>
      <xdr:row>750</xdr:row>
      <xdr:rowOff>75245</xdr:rowOff>
    </xdr:to>
    <xdr:sp macro="" textlink="">
      <xdr:nvSpPr>
        <xdr:cNvPr id="7" name="AutoShape 18">
          <a:extLst>
            <a:ext uri="{FF2B5EF4-FFF2-40B4-BE49-F238E27FC236}">
              <a16:creationId xmlns:a16="http://schemas.microsoft.com/office/drawing/2014/main" id="{12B89370-6C1E-4F5C-B96D-20BB832EA866}"/>
            </a:ext>
          </a:extLst>
        </xdr:cNvPr>
        <xdr:cNvSpPr>
          <a:spLocks noChangeArrowheads="1"/>
        </xdr:cNvSpPr>
      </xdr:nvSpPr>
      <xdr:spPr bwMode="auto">
        <a:xfrm>
          <a:off x="1821656" y="49149000"/>
          <a:ext cx="976313" cy="78962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19</xdr:col>
      <xdr:colOff>0</xdr:colOff>
      <xdr:row>748</xdr:row>
      <xdr:rowOff>0</xdr:rowOff>
    </xdr:from>
    <xdr:to>
      <xdr:col>23</xdr:col>
      <xdr:colOff>157162</xdr:colOff>
      <xdr:row>750</xdr:row>
      <xdr:rowOff>75977</xdr:rowOff>
    </xdr:to>
    <xdr:sp macro="" textlink="">
      <xdr:nvSpPr>
        <xdr:cNvPr id="9" name="AutoShape 19">
          <a:extLst>
            <a:ext uri="{FF2B5EF4-FFF2-40B4-BE49-F238E27FC236}">
              <a16:creationId xmlns:a16="http://schemas.microsoft.com/office/drawing/2014/main" id="{697F2E24-7A64-4D90-B2AE-0D0B1352B9D4}"/>
            </a:ext>
          </a:extLst>
        </xdr:cNvPr>
        <xdr:cNvSpPr>
          <a:spLocks noChangeArrowheads="1"/>
        </xdr:cNvSpPr>
      </xdr:nvSpPr>
      <xdr:spPr bwMode="auto">
        <a:xfrm>
          <a:off x="3845719" y="49149000"/>
          <a:ext cx="966787" cy="790352"/>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29</xdr:col>
      <xdr:colOff>0</xdr:colOff>
      <xdr:row>748</xdr:row>
      <xdr:rowOff>0</xdr:rowOff>
    </xdr:from>
    <xdr:to>
      <xdr:col>33</xdr:col>
      <xdr:colOff>165989</xdr:colOff>
      <xdr:row>750</xdr:row>
      <xdr:rowOff>74159</xdr:rowOff>
    </xdr:to>
    <xdr:sp macro="" textlink="">
      <xdr:nvSpPr>
        <xdr:cNvPr id="10" name="AutoShape 20">
          <a:extLst>
            <a:ext uri="{FF2B5EF4-FFF2-40B4-BE49-F238E27FC236}">
              <a16:creationId xmlns:a16="http://schemas.microsoft.com/office/drawing/2014/main" id="{FDDA3856-4193-4984-AA40-A742AF9AAC15}"/>
            </a:ext>
          </a:extLst>
        </xdr:cNvPr>
        <xdr:cNvSpPr>
          <a:spLocks noChangeArrowheads="1"/>
        </xdr:cNvSpPr>
      </xdr:nvSpPr>
      <xdr:spPr bwMode="auto">
        <a:xfrm>
          <a:off x="5869781" y="49149000"/>
          <a:ext cx="975614" cy="788534"/>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39</xdr:col>
      <xdr:colOff>0</xdr:colOff>
      <xdr:row>748</xdr:row>
      <xdr:rowOff>0</xdr:rowOff>
    </xdr:from>
    <xdr:to>
      <xdr:col>43</xdr:col>
      <xdr:colOff>185738</xdr:colOff>
      <xdr:row>750</xdr:row>
      <xdr:rowOff>75245</xdr:rowOff>
    </xdr:to>
    <xdr:sp macro="" textlink="">
      <xdr:nvSpPr>
        <xdr:cNvPr id="11" name="AutoShape 21">
          <a:extLst>
            <a:ext uri="{FF2B5EF4-FFF2-40B4-BE49-F238E27FC236}">
              <a16:creationId xmlns:a16="http://schemas.microsoft.com/office/drawing/2014/main" id="{717FF775-0EAA-4130-A7B2-D50EE649A6BD}"/>
            </a:ext>
          </a:extLst>
        </xdr:cNvPr>
        <xdr:cNvSpPr>
          <a:spLocks noChangeArrowheads="1"/>
        </xdr:cNvSpPr>
      </xdr:nvSpPr>
      <xdr:spPr bwMode="auto">
        <a:xfrm>
          <a:off x="7893844" y="49149000"/>
          <a:ext cx="995363" cy="78962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83344</xdr:colOff>
      <xdr:row>751</xdr:row>
      <xdr:rowOff>11906</xdr:rowOff>
    </xdr:from>
    <xdr:to>
      <xdr:col>16</xdr:col>
      <xdr:colOff>4903</xdr:colOff>
      <xdr:row>755</xdr:row>
      <xdr:rowOff>181588</xdr:rowOff>
    </xdr:to>
    <xdr:sp macro="" textlink="">
      <xdr:nvSpPr>
        <xdr:cNvPr id="12" name="Text Box 12">
          <a:extLst>
            <a:ext uri="{FF2B5EF4-FFF2-40B4-BE49-F238E27FC236}">
              <a16:creationId xmlns:a16="http://schemas.microsoft.com/office/drawing/2014/main" id="{4AAA14DF-8827-4F5E-92D8-8D0925CA9931}"/>
            </a:ext>
          </a:extLst>
        </xdr:cNvPr>
        <xdr:cNvSpPr txBox="1">
          <a:spLocks noChangeArrowheads="1"/>
        </xdr:cNvSpPr>
      </xdr:nvSpPr>
      <xdr:spPr bwMode="auto">
        <a:xfrm>
          <a:off x="1500188" y="50232469"/>
          <a:ext cx="1743215" cy="159843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（Ａ）社会教育主事講習の実施：</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27.4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a:t>
          </a:r>
        </a:p>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8</xdr:col>
      <xdr:colOff>11906</xdr:colOff>
      <xdr:row>750</xdr:row>
      <xdr:rowOff>119062</xdr:rowOff>
    </xdr:from>
    <xdr:to>
      <xdr:col>17</xdr:col>
      <xdr:colOff>700</xdr:colOff>
      <xdr:row>750</xdr:row>
      <xdr:rowOff>340103</xdr:rowOff>
    </xdr:to>
    <xdr:sp macro="" textlink="">
      <xdr:nvSpPr>
        <xdr:cNvPr id="15" name="Text Box 15">
          <a:extLst>
            <a:ext uri="{FF2B5EF4-FFF2-40B4-BE49-F238E27FC236}">
              <a16:creationId xmlns:a16="http://schemas.microsoft.com/office/drawing/2014/main" id="{24BE64FD-CB41-41AA-8DA3-533CE4FE327D}"/>
            </a:ext>
          </a:extLst>
        </xdr:cNvPr>
        <xdr:cNvSpPr txBox="1">
          <a:spLocks noChangeArrowheads="1"/>
        </xdr:cNvSpPr>
      </xdr:nvSpPr>
      <xdr:spPr bwMode="auto">
        <a:xfrm>
          <a:off x="1631156" y="49982437"/>
          <a:ext cx="1810450" cy="221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154782</xdr:colOff>
      <xdr:row>750</xdr:row>
      <xdr:rowOff>119062</xdr:rowOff>
    </xdr:from>
    <xdr:to>
      <xdr:col>26</xdr:col>
      <xdr:colOff>143576</xdr:colOff>
      <xdr:row>750</xdr:row>
      <xdr:rowOff>340103</xdr:rowOff>
    </xdr:to>
    <xdr:sp macro="" textlink="">
      <xdr:nvSpPr>
        <xdr:cNvPr id="16" name="Text Box 15">
          <a:extLst>
            <a:ext uri="{FF2B5EF4-FFF2-40B4-BE49-F238E27FC236}">
              <a16:creationId xmlns:a16="http://schemas.microsoft.com/office/drawing/2014/main" id="{DFD77F5C-69CF-449B-BC29-988ABCAD61C5}"/>
            </a:ext>
          </a:extLst>
        </xdr:cNvPr>
        <xdr:cNvSpPr txBox="1">
          <a:spLocks noChangeArrowheads="1"/>
        </xdr:cNvSpPr>
      </xdr:nvSpPr>
      <xdr:spPr bwMode="auto">
        <a:xfrm>
          <a:off x="3595688" y="49982437"/>
          <a:ext cx="1810451" cy="221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202405</xdr:colOff>
      <xdr:row>750</xdr:row>
      <xdr:rowOff>119063</xdr:rowOff>
    </xdr:from>
    <xdr:to>
      <xdr:col>36</xdr:col>
      <xdr:colOff>191200</xdr:colOff>
      <xdr:row>750</xdr:row>
      <xdr:rowOff>340104</xdr:rowOff>
    </xdr:to>
    <xdr:sp macro="" textlink="">
      <xdr:nvSpPr>
        <xdr:cNvPr id="17" name="Text Box 15">
          <a:extLst>
            <a:ext uri="{FF2B5EF4-FFF2-40B4-BE49-F238E27FC236}">
              <a16:creationId xmlns:a16="http://schemas.microsoft.com/office/drawing/2014/main" id="{F2C2D203-2F7B-4D5B-AA82-BE64AD3A7B52}"/>
            </a:ext>
          </a:extLst>
        </xdr:cNvPr>
        <xdr:cNvSpPr txBox="1">
          <a:spLocks noChangeArrowheads="1"/>
        </xdr:cNvSpPr>
      </xdr:nvSpPr>
      <xdr:spPr bwMode="auto">
        <a:xfrm>
          <a:off x="5667374" y="49982438"/>
          <a:ext cx="1810451" cy="221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119062</xdr:colOff>
      <xdr:row>751</xdr:row>
      <xdr:rowOff>0</xdr:rowOff>
    </xdr:from>
    <xdr:to>
      <xdr:col>36</xdr:col>
      <xdr:colOff>26912</xdr:colOff>
      <xdr:row>755</xdr:row>
      <xdr:rowOff>177893</xdr:rowOff>
    </xdr:to>
    <xdr:sp macro="" textlink="">
      <xdr:nvSpPr>
        <xdr:cNvPr id="20" name="Text Box 27">
          <a:extLst>
            <a:ext uri="{FF2B5EF4-FFF2-40B4-BE49-F238E27FC236}">
              <a16:creationId xmlns:a16="http://schemas.microsoft.com/office/drawing/2014/main" id="{95815699-8F3B-415E-949C-A0FA0B418E56}"/>
            </a:ext>
          </a:extLst>
        </xdr:cNvPr>
        <xdr:cNvSpPr txBox="1">
          <a:spLocks noChangeArrowheads="1"/>
        </xdr:cNvSpPr>
      </xdr:nvSpPr>
      <xdr:spPr bwMode="auto">
        <a:xfrm>
          <a:off x="5584031" y="50220563"/>
          <a:ext cx="1729506" cy="1606643"/>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（Ｃ）図書館地区別研修の実施：</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県教育委員会等</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教育委員会）</a:t>
          </a:r>
        </a:p>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39</xdr:col>
      <xdr:colOff>178594</xdr:colOff>
      <xdr:row>750</xdr:row>
      <xdr:rowOff>142876</xdr:rowOff>
    </xdr:from>
    <xdr:to>
      <xdr:col>43</xdr:col>
      <xdr:colOff>190500</xdr:colOff>
      <xdr:row>750</xdr:row>
      <xdr:rowOff>345282</xdr:rowOff>
    </xdr:to>
    <xdr:sp macro="" textlink="">
      <xdr:nvSpPr>
        <xdr:cNvPr id="21" name="Text Box 15">
          <a:extLst>
            <a:ext uri="{FF2B5EF4-FFF2-40B4-BE49-F238E27FC236}">
              <a16:creationId xmlns:a16="http://schemas.microsoft.com/office/drawing/2014/main" id="{5948FD24-0427-4DC4-B479-B165D89347B6}"/>
            </a:ext>
          </a:extLst>
        </xdr:cNvPr>
        <xdr:cNvSpPr txBox="1">
          <a:spLocks noChangeArrowheads="1"/>
        </xdr:cNvSpPr>
      </xdr:nvSpPr>
      <xdr:spPr bwMode="auto">
        <a:xfrm>
          <a:off x="8072438" y="50006251"/>
          <a:ext cx="821531" cy="2024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37</xdr:col>
      <xdr:colOff>130970</xdr:colOff>
      <xdr:row>751</xdr:row>
      <xdr:rowOff>0</xdr:rowOff>
    </xdr:from>
    <xdr:to>
      <xdr:col>46</xdr:col>
      <xdr:colOff>125945</xdr:colOff>
      <xdr:row>755</xdr:row>
      <xdr:rowOff>178593</xdr:rowOff>
    </xdr:to>
    <xdr:sp macro="" textlink="">
      <xdr:nvSpPr>
        <xdr:cNvPr id="23" name="Text Box 22">
          <a:extLst>
            <a:ext uri="{FF2B5EF4-FFF2-40B4-BE49-F238E27FC236}">
              <a16:creationId xmlns:a16="http://schemas.microsoft.com/office/drawing/2014/main" id="{76B41A11-4936-4EC3-BC68-98B000DE115C}"/>
            </a:ext>
          </a:extLst>
        </xdr:cNvPr>
        <xdr:cNvSpPr txBox="1">
          <a:spLocks noChangeArrowheads="1"/>
        </xdr:cNvSpPr>
      </xdr:nvSpPr>
      <xdr:spPr bwMode="auto">
        <a:xfrm>
          <a:off x="7620001" y="50220563"/>
          <a:ext cx="1816632" cy="1607343"/>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（Ｄ）社会教育主事講習の実施：</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国立教育政策研究所</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8</xdr:col>
      <xdr:colOff>0</xdr:colOff>
      <xdr:row>756</xdr:row>
      <xdr:rowOff>0</xdr:rowOff>
    </xdr:from>
    <xdr:to>
      <xdr:col>16</xdr:col>
      <xdr:colOff>106456</xdr:colOff>
      <xdr:row>757</xdr:row>
      <xdr:rowOff>279977</xdr:rowOff>
    </xdr:to>
    <xdr:sp macro="" textlink="">
      <xdr:nvSpPr>
        <xdr:cNvPr id="24" name="大かっこ 23">
          <a:extLst>
            <a:ext uri="{FF2B5EF4-FFF2-40B4-BE49-F238E27FC236}">
              <a16:creationId xmlns:a16="http://schemas.microsoft.com/office/drawing/2014/main" id="{74AC4EC3-3ACB-4C15-885F-FA521486E3AA}"/>
            </a:ext>
          </a:extLst>
        </xdr:cNvPr>
        <xdr:cNvSpPr/>
      </xdr:nvSpPr>
      <xdr:spPr>
        <a:xfrm>
          <a:off x="1619250" y="52006500"/>
          <a:ext cx="1725706" cy="946727"/>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社会教育主事の資格付与のための講習の実施</a:t>
          </a:r>
        </a:p>
      </xdr:txBody>
    </xdr:sp>
    <xdr:clientData/>
  </xdr:twoCellAnchor>
  <xdr:twoCellAnchor>
    <xdr:from>
      <xdr:col>17</xdr:col>
      <xdr:colOff>95251</xdr:colOff>
      <xdr:row>755</xdr:row>
      <xdr:rowOff>345281</xdr:rowOff>
    </xdr:from>
    <xdr:to>
      <xdr:col>25</xdr:col>
      <xdr:colOff>201003</xdr:colOff>
      <xdr:row>757</xdr:row>
      <xdr:rowOff>316819</xdr:rowOff>
    </xdr:to>
    <xdr:sp macro="" textlink="">
      <xdr:nvSpPr>
        <xdr:cNvPr id="25" name="大かっこ 24">
          <a:extLst>
            <a:ext uri="{FF2B5EF4-FFF2-40B4-BE49-F238E27FC236}">
              <a16:creationId xmlns:a16="http://schemas.microsoft.com/office/drawing/2014/main" id="{382C0703-81EC-44B6-9C74-DE1DBE8BF9B9}"/>
            </a:ext>
          </a:extLst>
        </xdr:cNvPr>
        <xdr:cNvSpPr/>
      </xdr:nvSpPr>
      <xdr:spPr>
        <a:xfrm>
          <a:off x="3536157" y="51994594"/>
          <a:ext cx="1725002" cy="99547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新任の図書館長を対象とした資質向上のための研修の実施</a:t>
          </a:r>
        </a:p>
      </xdr:txBody>
    </xdr:sp>
    <xdr:clientData/>
  </xdr:twoCellAnchor>
  <xdr:twoCellAnchor>
    <xdr:from>
      <xdr:col>27</xdr:col>
      <xdr:colOff>95250</xdr:colOff>
      <xdr:row>756</xdr:row>
      <xdr:rowOff>0</xdr:rowOff>
    </xdr:from>
    <xdr:to>
      <xdr:col>36</xdr:col>
      <xdr:colOff>7915</xdr:colOff>
      <xdr:row>757</xdr:row>
      <xdr:rowOff>327215</xdr:rowOff>
    </xdr:to>
    <xdr:sp macro="" textlink="">
      <xdr:nvSpPr>
        <xdr:cNvPr id="26" name="大かっこ 25">
          <a:extLst>
            <a:ext uri="{FF2B5EF4-FFF2-40B4-BE49-F238E27FC236}">
              <a16:creationId xmlns:a16="http://schemas.microsoft.com/office/drawing/2014/main" id="{A4F6EACF-B774-426B-8822-CC2FD59206DC}"/>
            </a:ext>
          </a:extLst>
        </xdr:cNvPr>
        <xdr:cNvSpPr/>
      </xdr:nvSpPr>
      <xdr:spPr>
        <a:xfrm>
          <a:off x="5560219" y="52006500"/>
          <a:ext cx="1734321" cy="99396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中堅の司書を対象とした資質向上のための研修の実施</a:t>
          </a:r>
        </a:p>
      </xdr:txBody>
    </xdr:sp>
    <xdr:clientData/>
  </xdr:twoCellAnchor>
  <xdr:twoCellAnchor>
    <xdr:from>
      <xdr:col>37</xdr:col>
      <xdr:colOff>154781</xdr:colOff>
      <xdr:row>756</xdr:row>
      <xdr:rowOff>23812</xdr:rowOff>
    </xdr:from>
    <xdr:to>
      <xdr:col>46</xdr:col>
      <xdr:colOff>90194</xdr:colOff>
      <xdr:row>757</xdr:row>
      <xdr:rowOff>355360</xdr:rowOff>
    </xdr:to>
    <xdr:sp macro="" textlink="">
      <xdr:nvSpPr>
        <xdr:cNvPr id="27" name="大かっこ 26">
          <a:extLst>
            <a:ext uri="{FF2B5EF4-FFF2-40B4-BE49-F238E27FC236}">
              <a16:creationId xmlns:a16="http://schemas.microsoft.com/office/drawing/2014/main" id="{BBEBC476-6273-4987-8D88-8673F6F3AA14}"/>
            </a:ext>
          </a:extLst>
        </xdr:cNvPr>
        <xdr:cNvSpPr/>
      </xdr:nvSpPr>
      <xdr:spPr>
        <a:xfrm>
          <a:off x="7643812" y="52030312"/>
          <a:ext cx="1757070" cy="998298"/>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社会教育主事の資格付与のための講習の実施</a:t>
          </a:r>
        </a:p>
      </xdr:txBody>
    </xdr:sp>
    <xdr:clientData/>
  </xdr:twoCellAnchor>
  <xdr:twoCellAnchor>
    <xdr:from>
      <xdr:col>17</xdr:col>
      <xdr:colOff>71438</xdr:colOff>
      <xdr:row>751</xdr:row>
      <xdr:rowOff>0</xdr:rowOff>
    </xdr:from>
    <xdr:to>
      <xdr:col>25</xdr:col>
      <xdr:colOff>142330</xdr:colOff>
      <xdr:row>755</xdr:row>
      <xdr:rowOff>176632</xdr:rowOff>
    </xdr:to>
    <xdr:sp macro="" textlink="">
      <xdr:nvSpPr>
        <xdr:cNvPr id="28" name="Text Box 28">
          <a:extLst>
            <a:ext uri="{FF2B5EF4-FFF2-40B4-BE49-F238E27FC236}">
              <a16:creationId xmlns:a16="http://schemas.microsoft.com/office/drawing/2014/main" id="{1337AC02-98C0-496D-9F82-0F9850C9145D}"/>
            </a:ext>
          </a:extLst>
        </xdr:cNvPr>
        <xdr:cNvSpPr txBox="1">
          <a:spLocks noChangeArrowheads="1"/>
        </xdr:cNvSpPr>
      </xdr:nvSpPr>
      <xdr:spPr bwMode="auto">
        <a:xfrm>
          <a:off x="3512344" y="50220563"/>
          <a:ext cx="1690142" cy="160538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（Ｂ）新任図書館長研修の実施：</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国立大学法人筑波大学</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28</v>
      </c>
      <c r="AT2" s="941"/>
      <c r="AU2" s="941"/>
      <c r="AV2" s="52" t="str">
        <f>IF(AW2="", "", "-")</f>
        <v/>
      </c>
      <c r="AW2" s="912"/>
      <c r="AX2" s="912"/>
    </row>
    <row r="3" spans="1:50" ht="21" customHeight="1" thickBot="1" x14ac:dyDescent="0.2">
      <c r="A3" s="866" t="s">
        <v>528</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543</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547</v>
      </c>
      <c r="AF4" s="687"/>
      <c r="AG4" s="687"/>
      <c r="AH4" s="687"/>
      <c r="AI4" s="687"/>
      <c r="AJ4" s="687"/>
      <c r="AK4" s="687"/>
      <c r="AL4" s="687"/>
      <c r="AM4" s="687"/>
      <c r="AN4" s="687"/>
      <c r="AO4" s="687"/>
      <c r="AP4" s="688"/>
      <c r="AQ4" s="689" t="s">
        <v>2</v>
      </c>
      <c r="AR4" s="684"/>
      <c r="AS4" s="684"/>
      <c r="AT4" s="684"/>
      <c r="AU4" s="684"/>
      <c r="AV4" s="684"/>
      <c r="AW4" s="684"/>
      <c r="AX4" s="690"/>
    </row>
    <row r="5" spans="1:50" ht="55.5" customHeight="1" x14ac:dyDescent="0.15">
      <c r="A5" s="691" t="s">
        <v>67</v>
      </c>
      <c r="B5" s="692"/>
      <c r="C5" s="692"/>
      <c r="D5" s="692"/>
      <c r="E5" s="692"/>
      <c r="F5" s="693"/>
      <c r="G5" s="838" t="s">
        <v>178</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548</v>
      </c>
      <c r="AF5" s="698"/>
      <c r="AG5" s="698"/>
      <c r="AH5" s="698"/>
      <c r="AI5" s="698"/>
      <c r="AJ5" s="698"/>
      <c r="AK5" s="698"/>
      <c r="AL5" s="698"/>
      <c r="AM5" s="698"/>
      <c r="AN5" s="698"/>
      <c r="AO5" s="698"/>
      <c r="AP5" s="699"/>
      <c r="AQ5" s="700" t="s">
        <v>682</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549</v>
      </c>
      <c r="H7" s="495"/>
      <c r="I7" s="495"/>
      <c r="J7" s="495"/>
      <c r="K7" s="495"/>
      <c r="L7" s="495"/>
      <c r="M7" s="495"/>
      <c r="N7" s="495"/>
      <c r="O7" s="495"/>
      <c r="P7" s="495"/>
      <c r="Q7" s="495"/>
      <c r="R7" s="495"/>
      <c r="S7" s="495"/>
      <c r="T7" s="495"/>
      <c r="U7" s="495"/>
      <c r="V7" s="495"/>
      <c r="W7" s="495"/>
      <c r="X7" s="496"/>
      <c r="Y7" s="923" t="s">
        <v>541</v>
      </c>
      <c r="Z7" s="439"/>
      <c r="AA7" s="439"/>
      <c r="AB7" s="439"/>
      <c r="AC7" s="439"/>
      <c r="AD7" s="924"/>
      <c r="AE7" s="913" t="s">
        <v>550</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1" t="s">
        <v>387</v>
      </c>
      <c r="B8" s="492"/>
      <c r="C8" s="492"/>
      <c r="D8" s="492"/>
      <c r="E8" s="492"/>
      <c r="F8" s="493"/>
      <c r="G8" s="942" t="str">
        <f>入力規則等!A26</f>
        <v>地方創生</v>
      </c>
      <c r="H8" s="719"/>
      <c r="I8" s="719"/>
      <c r="J8" s="719"/>
      <c r="K8" s="719"/>
      <c r="L8" s="719"/>
      <c r="M8" s="719"/>
      <c r="N8" s="719"/>
      <c r="O8" s="719"/>
      <c r="P8" s="719"/>
      <c r="Q8" s="719"/>
      <c r="R8" s="719"/>
      <c r="S8" s="719"/>
      <c r="T8" s="719"/>
      <c r="U8" s="719"/>
      <c r="V8" s="719"/>
      <c r="W8" s="719"/>
      <c r="X8" s="943"/>
      <c r="Y8" s="845" t="s">
        <v>388</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67.5" customHeight="1" x14ac:dyDescent="0.15">
      <c r="A9" s="848" t="s">
        <v>23</v>
      </c>
      <c r="B9" s="849"/>
      <c r="C9" s="849"/>
      <c r="D9" s="849"/>
      <c r="E9" s="849"/>
      <c r="F9" s="849"/>
      <c r="G9" s="850" t="s">
        <v>666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90" customHeight="1" x14ac:dyDescent="0.15">
      <c r="A10" s="659" t="s">
        <v>30</v>
      </c>
      <c r="B10" s="660"/>
      <c r="C10" s="660"/>
      <c r="D10" s="660"/>
      <c r="E10" s="660"/>
      <c r="F10" s="660"/>
      <c r="G10" s="753" t="s">
        <v>551</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4" t="s">
        <v>24</v>
      </c>
      <c r="B12" s="945"/>
      <c r="C12" s="945"/>
      <c r="D12" s="945"/>
      <c r="E12" s="945"/>
      <c r="F12" s="946"/>
      <c r="G12" s="759"/>
      <c r="H12" s="760"/>
      <c r="I12" s="760"/>
      <c r="J12" s="760"/>
      <c r="K12" s="760"/>
      <c r="L12" s="760"/>
      <c r="M12" s="760"/>
      <c r="N12" s="760"/>
      <c r="O12" s="760"/>
      <c r="P12" s="411" t="s">
        <v>355</v>
      </c>
      <c r="Q12" s="412"/>
      <c r="R12" s="412"/>
      <c r="S12" s="412"/>
      <c r="T12" s="412"/>
      <c r="U12" s="412"/>
      <c r="V12" s="413"/>
      <c r="W12" s="411" t="s">
        <v>361</v>
      </c>
      <c r="X12" s="412"/>
      <c r="Y12" s="412"/>
      <c r="Z12" s="412"/>
      <c r="AA12" s="412"/>
      <c r="AB12" s="412"/>
      <c r="AC12" s="413"/>
      <c r="AD12" s="411" t="s">
        <v>467</v>
      </c>
      <c r="AE12" s="412"/>
      <c r="AF12" s="412"/>
      <c r="AG12" s="412"/>
      <c r="AH12" s="412"/>
      <c r="AI12" s="412"/>
      <c r="AJ12" s="413"/>
      <c r="AK12" s="411" t="s">
        <v>529</v>
      </c>
      <c r="AL12" s="412"/>
      <c r="AM12" s="412"/>
      <c r="AN12" s="412"/>
      <c r="AO12" s="412"/>
      <c r="AP12" s="412"/>
      <c r="AQ12" s="413"/>
      <c r="AR12" s="411" t="s">
        <v>530</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70.968999999999994</v>
      </c>
      <c r="Q13" s="657"/>
      <c r="R13" s="657"/>
      <c r="S13" s="657"/>
      <c r="T13" s="657"/>
      <c r="U13" s="657"/>
      <c r="V13" s="658"/>
      <c r="W13" s="656">
        <v>70.569999999999993</v>
      </c>
      <c r="X13" s="657"/>
      <c r="Y13" s="657"/>
      <c r="Z13" s="657"/>
      <c r="AA13" s="657"/>
      <c r="AB13" s="657"/>
      <c r="AC13" s="658"/>
      <c r="AD13" s="656">
        <v>63.51</v>
      </c>
      <c r="AE13" s="657"/>
      <c r="AF13" s="657"/>
      <c r="AG13" s="657"/>
      <c r="AH13" s="657"/>
      <c r="AI13" s="657"/>
      <c r="AJ13" s="658"/>
      <c r="AK13" s="656">
        <v>71</v>
      </c>
      <c r="AL13" s="657"/>
      <c r="AM13" s="657"/>
      <c r="AN13" s="657"/>
      <c r="AO13" s="657"/>
      <c r="AP13" s="657"/>
      <c r="AQ13" s="658"/>
      <c r="AR13" s="920">
        <v>75.2</v>
      </c>
      <c r="AS13" s="921"/>
      <c r="AT13" s="921"/>
      <c r="AU13" s="921"/>
      <c r="AV13" s="921"/>
      <c r="AW13" s="921"/>
      <c r="AX13" s="922"/>
    </row>
    <row r="14" spans="1:50" ht="21" customHeight="1" x14ac:dyDescent="0.15">
      <c r="A14" s="613"/>
      <c r="B14" s="614"/>
      <c r="C14" s="614"/>
      <c r="D14" s="614"/>
      <c r="E14" s="614"/>
      <c r="F14" s="615"/>
      <c r="G14" s="724"/>
      <c r="H14" s="725"/>
      <c r="I14" s="710" t="s">
        <v>8</v>
      </c>
      <c r="J14" s="761"/>
      <c r="K14" s="761"/>
      <c r="L14" s="761"/>
      <c r="M14" s="761"/>
      <c r="N14" s="761"/>
      <c r="O14" s="762"/>
      <c r="P14" s="656" t="s">
        <v>552</v>
      </c>
      <c r="Q14" s="657"/>
      <c r="R14" s="657"/>
      <c r="S14" s="657"/>
      <c r="T14" s="657"/>
      <c r="U14" s="657"/>
      <c r="V14" s="658"/>
      <c r="W14" s="656" t="s">
        <v>552</v>
      </c>
      <c r="X14" s="657"/>
      <c r="Y14" s="657"/>
      <c r="Z14" s="657"/>
      <c r="AA14" s="657"/>
      <c r="AB14" s="657"/>
      <c r="AC14" s="658"/>
      <c r="AD14" s="656" t="s">
        <v>552</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552</v>
      </c>
      <c r="Q15" s="657"/>
      <c r="R15" s="657"/>
      <c r="S15" s="657"/>
      <c r="T15" s="657"/>
      <c r="U15" s="657"/>
      <c r="V15" s="658"/>
      <c r="W15" s="656" t="s">
        <v>552</v>
      </c>
      <c r="X15" s="657"/>
      <c r="Y15" s="657"/>
      <c r="Z15" s="657"/>
      <c r="AA15" s="657"/>
      <c r="AB15" s="657"/>
      <c r="AC15" s="658"/>
      <c r="AD15" s="656" t="s">
        <v>552</v>
      </c>
      <c r="AE15" s="657"/>
      <c r="AF15" s="657"/>
      <c r="AG15" s="657"/>
      <c r="AH15" s="657"/>
      <c r="AI15" s="657"/>
      <c r="AJ15" s="658"/>
      <c r="AK15" s="656" t="s">
        <v>553</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552</v>
      </c>
      <c r="Q16" s="657"/>
      <c r="R16" s="657"/>
      <c r="S16" s="657"/>
      <c r="T16" s="657"/>
      <c r="U16" s="657"/>
      <c r="V16" s="658"/>
      <c r="W16" s="656" t="s">
        <v>552</v>
      </c>
      <c r="X16" s="657"/>
      <c r="Y16" s="657"/>
      <c r="Z16" s="657"/>
      <c r="AA16" s="657"/>
      <c r="AB16" s="657"/>
      <c r="AC16" s="658"/>
      <c r="AD16" s="656" t="s">
        <v>552</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552</v>
      </c>
      <c r="Q17" s="657"/>
      <c r="R17" s="657"/>
      <c r="S17" s="657"/>
      <c r="T17" s="657"/>
      <c r="U17" s="657"/>
      <c r="V17" s="658"/>
      <c r="W17" s="656" t="s">
        <v>552</v>
      </c>
      <c r="X17" s="657"/>
      <c r="Y17" s="657"/>
      <c r="Z17" s="657"/>
      <c r="AA17" s="657"/>
      <c r="AB17" s="657"/>
      <c r="AC17" s="658"/>
      <c r="AD17" s="656" t="s">
        <v>552</v>
      </c>
      <c r="AE17" s="657"/>
      <c r="AF17" s="657"/>
      <c r="AG17" s="657"/>
      <c r="AH17" s="657"/>
      <c r="AI17" s="657"/>
      <c r="AJ17" s="658"/>
      <c r="AK17" s="656"/>
      <c r="AL17" s="657"/>
      <c r="AM17" s="657"/>
      <c r="AN17" s="657"/>
      <c r="AO17" s="657"/>
      <c r="AP17" s="657"/>
      <c r="AQ17" s="658"/>
      <c r="AR17" s="918"/>
      <c r="AS17" s="918"/>
      <c r="AT17" s="918"/>
      <c r="AU17" s="918"/>
      <c r="AV17" s="918"/>
      <c r="AW17" s="918"/>
      <c r="AX17" s="919"/>
    </row>
    <row r="18" spans="1:50" ht="24.75" customHeight="1" x14ac:dyDescent="0.15">
      <c r="A18" s="613"/>
      <c r="B18" s="614"/>
      <c r="C18" s="614"/>
      <c r="D18" s="614"/>
      <c r="E18" s="614"/>
      <c r="F18" s="615"/>
      <c r="G18" s="726"/>
      <c r="H18" s="727"/>
      <c r="I18" s="715" t="s">
        <v>20</v>
      </c>
      <c r="J18" s="716"/>
      <c r="K18" s="716"/>
      <c r="L18" s="716"/>
      <c r="M18" s="716"/>
      <c r="N18" s="716"/>
      <c r="O18" s="717"/>
      <c r="P18" s="877">
        <f>SUM(P13:V17)</f>
        <v>70.968999999999994</v>
      </c>
      <c r="Q18" s="878"/>
      <c r="R18" s="878"/>
      <c r="S18" s="878"/>
      <c r="T18" s="878"/>
      <c r="U18" s="878"/>
      <c r="V18" s="879"/>
      <c r="W18" s="877">
        <f>SUM(W13:AC17)</f>
        <v>70.569999999999993</v>
      </c>
      <c r="X18" s="878"/>
      <c r="Y18" s="878"/>
      <c r="Z18" s="878"/>
      <c r="AA18" s="878"/>
      <c r="AB18" s="878"/>
      <c r="AC18" s="879"/>
      <c r="AD18" s="877">
        <f>SUM(AD13:AJ17)</f>
        <v>63.51</v>
      </c>
      <c r="AE18" s="878"/>
      <c r="AF18" s="878"/>
      <c r="AG18" s="878"/>
      <c r="AH18" s="878"/>
      <c r="AI18" s="878"/>
      <c r="AJ18" s="879"/>
      <c r="AK18" s="877">
        <f>SUM(AK13:AQ17)</f>
        <v>71</v>
      </c>
      <c r="AL18" s="878"/>
      <c r="AM18" s="878"/>
      <c r="AN18" s="878"/>
      <c r="AO18" s="878"/>
      <c r="AP18" s="878"/>
      <c r="AQ18" s="879"/>
      <c r="AR18" s="877">
        <f>SUM(AR13:AX17)</f>
        <v>75.2</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63</v>
      </c>
      <c r="Q19" s="657"/>
      <c r="R19" s="657"/>
      <c r="S19" s="657"/>
      <c r="T19" s="657"/>
      <c r="U19" s="657"/>
      <c r="V19" s="658"/>
      <c r="W19" s="656">
        <v>56.6</v>
      </c>
      <c r="X19" s="657"/>
      <c r="Y19" s="657"/>
      <c r="Z19" s="657"/>
      <c r="AA19" s="657"/>
      <c r="AB19" s="657"/>
      <c r="AC19" s="658"/>
      <c r="AD19" s="656">
        <v>55.9</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0.88771153602277053</v>
      </c>
      <c r="Q20" s="311"/>
      <c r="R20" s="311"/>
      <c r="S20" s="311"/>
      <c r="T20" s="311"/>
      <c r="U20" s="311"/>
      <c r="V20" s="311"/>
      <c r="W20" s="311">
        <f t="shared" ref="W20" si="0">IF(W18=0, "-", SUM(W19)/W18)</f>
        <v>0.80204052713617691</v>
      </c>
      <c r="X20" s="311"/>
      <c r="Y20" s="311"/>
      <c r="Z20" s="311"/>
      <c r="AA20" s="311"/>
      <c r="AB20" s="311"/>
      <c r="AC20" s="311"/>
      <c r="AD20" s="311">
        <f t="shared" ref="AD20" si="1">IF(AD18=0, "-", SUM(AD19)/AD18)</f>
        <v>0.88017635018107387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7"/>
      <c r="G21" s="309" t="s">
        <v>492</v>
      </c>
      <c r="H21" s="310"/>
      <c r="I21" s="310"/>
      <c r="J21" s="310"/>
      <c r="K21" s="310"/>
      <c r="L21" s="310"/>
      <c r="M21" s="310"/>
      <c r="N21" s="310"/>
      <c r="O21" s="310"/>
      <c r="P21" s="311">
        <f>IF(P19=0, "-", SUM(P19)/SUM(P13,P14))</f>
        <v>0.88771153602277053</v>
      </c>
      <c r="Q21" s="311"/>
      <c r="R21" s="311"/>
      <c r="S21" s="311"/>
      <c r="T21" s="311"/>
      <c r="U21" s="311"/>
      <c r="V21" s="311"/>
      <c r="W21" s="311">
        <f t="shared" ref="W21" si="2">IF(W19=0, "-", SUM(W19)/SUM(W13,W14))</f>
        <v>0.80204052713617691</v>
      </c>
      <c r="X21" s="311"/>
      <c r="Y21" s="311"/>
      <c r="Z21" s="311"/>
      <c r="AA21" s="311"/>
      <c r="AB21" s="311"/>
      <c r="AC21" s="311"/>
      <c r="AD21" s="311">
        <f t="shared" ref="AD21" si="3">IF(AD19=0, "-", SUM(AD19)/SUM(AD13,AD14))</f>
        <v>0.88017635018107387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533</v>
      </c>
      <c r="B22" s="966"/>
      <c r="C22" s="966"/>
      <c r="D22" s="966"/>
      <c r="E22" s="966"/>
      <c r="F22" s="967"/>
      <c r="G22" s="952" t="s">
        <v>469</v>
      </c>
      <c r="H22" s="215"/>
      <c r="I22" s="215"/>
      <c r="J22" s="215"/>
      <c r="K22" s="215"/>
      <c r="L22" s="215"/>
      <c r="M22" s="215"/>
      <c r="N22" s="215"/>
      <c r="O22" s="216"/>
      <c r="P22" s="937" t="s">
        <v>531</v>
      </c>
      <c r="Q22" s="215"/>
      <c r="R22" s="215"/>
      <c r="S22" s="215"/>
      <c r="T22" s="215"/>
      <c r="U22" s="215"/>
      <c r="V22" s="216"/>
      <c r="W22" s="937" t="s">
        <v>532</v>
      </c>
      <c r="X22" s="215"/>
      <c r="Y22" s="215"/>
      <c r="Z22" s="215"/>
      <c r="AA22" s="215"/>
      <c r="AB22" s="215"/>
      <c r="AC22" s="216"/>
      <c r="AD22" s="937" t="s">
        <v>468</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684</v>
      </c>
      <c r="H23" s="954"/>
      <c r="I23" s="954"/>
      <c r="J23" s="954"/>
      <c r="K23" s="954"/>
      <c r="L23" s="954"/>
      <c r="M23" s="954"/>
      <c r="N23" s="954"/>
      <c r="O23" s="955"/>
      <c r="P23" s="920">
        <v>41.2</v>
      </c>
      <c r="Q23" s="921"/>
      <c r="R23" s="921"/>
      <c r="S23" s="921"/>
      <c r="T23" s="921"/>
      <c r="U23" s="921"/>
      <c r="V23" s="938"/>
      <c r="W23" s="920">
        <v>41.9</v>
      </c>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561</v>
      </c>
      <c r="H24" s="957"/>
      <c r="I24" s="957"/>
      <c r="J24" s="957"/>
      <c r="K24" s="957"/>
      <c r="L24" s="957"/>
      <c r="M24" s="957"/>
      <c r="N24" s="957"/>
      <c r="O24" s="958"/>
      <c r="P24" s="656">
        <v>9</v>
      </c>
      <c r="Q24" s="657"/>
      <c r="R24" s="657"/>
      <c r="S24" s="657"/>
      <c r="T24" s="657"/>
      <c r="U24" s="657"/>
      <c r="V24" s="658"/>
      <c r="W24" s="656">
        <v>8.8000000000000007</v>
      </c>
      <c r="X24" s="657"/>
      <c r="Y24" s="657"/>
      <c r="Z24" s="657"/>
      <c r="AA24" s="657"/>
      <c r="AB24" s="657"/>
      <c r="AC24" s="658"/>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563</v>
      </c>
      <c r="H25" s="957"/>
      <c r="I25" s="957"/>
      <c r="J25" s="957"/>
      <c r="K25" s="957"/>
      <c r="L25" s="957"/>
      <c r="M25" s="957"/>
      <c r="N25" s="957"/>
      <c r="O25" s="958"/>
      <c r="P25" s="656">
        <v>6.8</v>
      </c>
      <c r="Q25" s="657"/>
      <c r="R25" s="657"/>
      <c r="S25" s="657"/>
      <c r="T25" s="657"/>
      <c r="U25" s="657"/>
      <c r="V25" s="658"/>
      <c r="W25" s="656">
        <v>7.6</v>
      </c>
      <c r="X25" s="657"/>
      <c r="Y25" s="657"/>
      <c r="Z25" s="657"/>
      <c r="AA25" s="657"/>
      <c r="AB25" s="657"/>
      <c r="AC25" s="658"/>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562</v>
      </c>
      <c r="H26" s="957"/>
      <c r="I26" s="957"/>
      <c r="J26" s="957"/>
      <c r="K26" s="957"/>
      <c r="L26" s="957"/>
      <c r="M26" s="957"/>
      <c r="N26" s="957"/>
      <c r="O26" s="958"/>
      <c r="P26" s="656">
        <v>5.2</v>
      </c>
      <c r="Q26" s="657"/>
      <c r="R26" s="657"/>
      <c r="S26" s="657"/>
      <c r="T26" s="657"/>
      <c r="U26" s="657"/>
      <c r="V26" s="658"/>
      <c r="W26" s="656">
        <v>5.2</v>
      </c>
      <c r="X26" s="657"/>
      <c r="Y26" s="657"/>
      <c r="Z26" s="657"/>
      <c r="AA26" s="657"/>
      <c r="AB26" s="657"/>
      <c r="AC26" s="658"/>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564</v>
      </c>
      <c r="H27" s="957"/>
      <c r="I27" s="957"/>
      <c r="J27" s="957"/>
      <c r="K27" s="957"/>
      <c r="L27" s="957"/>
      <c r="M27" s="957"/>
      <c r="N27" s="957"/>
      <c r="O27" s="958"/>
      <c r="P27" s="656">
        <v>6.1</v>
      </c>
      <c r="Q27" s="657"/>
      <c r="R27" s="657"/>
      <c r="S27" s="657"/>
      <c r="T27" s="657"/>
      <c r="U27" s="657"/>
      <c r="V27" s="658"/>
      <c r="W27" s="656">
        <v>5.0999999999999996</v>
      </c>
      <c r="X27" s="657"/>
      <c r="Y27" s="657"/>
      <c r="Z27" s="657"/>
      <c r="AA27" s="657"/>
      <c r="AB27" s="657"/>
      <c r="AC27" s="658"/>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473</v>
      </c>
      <c r="H28" s="960"/>
      <c r="I28" s="960"/>
      <c r="J28" s="960"/>
      <c r="K28" s="960"/>
      <c r="L28" s="960"/>
      <c r="M28" s="960"/>
      <c r="N28" s="960"/>
      <c r="O28" s="961"/>
      <c r="P28" s="877">
        <f>P29-SUM(P23:P27)</f>
        <v>2.7000000000000028</v>
      </c>
      <c r="Q28" s="878"/>
      <c r="R28" s="878"/>
      <c r="S28" s="878"/>
      <c r="T28" s="878"/>
      <c r="U28" s="878"/>
      <c r="V28" s="879"/>
      <c r="W28" s="877">
        <f>W29-SUM(W23:W27)</f>
        <v>6.5999999999999943</v>
      </c>
      <c r="X28" s="878"/>
      <c r="Y28" s="878"/>
      <c r="Z28" s="878"/>
      <c r="AA28" s="878"/>
      <c r="AB28" s="878"/>
      <c r="AC28" s="879"/>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470</v>
      </c>
      <c r="H29" s="963"/>
      <c r="I29" s="963"/>
      <c r="J29" s="963"/>
      <c r="K29" s="963"/>
      <c r="L29" s="963"/>
      <c r="M29" s="963"/>
      <c r="N29" s="963"/>
      <c r="O29" s="964"/>
      <c r="P29" s="934">
        <f>AK13</f>
        <v>71</v>
      </c>
      <c r="Q29" s="935"/>
      <c r="R29" s="935"/>
      <c r="S29" s="935"/>
      <c r="T29" s="935"/>
      <c r="U29" s="935"/>
      <c r="V29" s="936"/>
      <c r="W29" s="934">
        <f>AR13</f>
        <v>75.2</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0" t="s">
        <v>486</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355</v>
      </c>
      <c r="AF30" s="858"/>
      <c r="AG30" s="858"/>
      <c r="AH30" s="859"/>
      <c r="AI30" s="857" t="s">
        <v>361</v>
      </c>
      <c r="AJ30" s="858"/>
      <c r="AK30" s="858"/>
      <c r="AL30" s="859"/>
      <c r="AM30" s="916" t="s">
        <v>467</v>
      </c>
      <c r="AN30" s="916"/>
      <c r="AO30" s="916"/>
      <c r="AP30" s="857"/>
      <c r="AQ30" s="766" t="s">
        <v>353</v>
      </c>
      <c r="AR30" s="767"/>
      <c r="AS30" s="767"/>
      <c r="AT30" s="768"/>
      <c r="AU30" s="773" t="s">
        <v>253</v>
      </c>
      <c r="AV30" s="773"/>
      <c r="AW30" s="773"/>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354</v>
      </c>
      <c r="AT31" s="127"/>
      <c r="AU31" s="192" t="s">
        <v>675</v>
      </c>
      <c r="AV31" s="192"/>
      <c r="AW31" s="394" t="s">
        <v>300</v>
      </c>
      <c r="AX31" s="395"/>
    </row>
    <row r="32" spans="1:50" ht="23.25" customHeight="1" x14ac:dyDescent="0.15">
      <c r="A32" s="399"/>
      <c r="B32" s="397"/>
      <c r="C32" s="397"/>
      <c r="D32" s="397"/>
      <c r="E32" s="397"/>
      <c r="F32" s="398"/>
      <c r="G32" s="560" t="s">
        <v>565</v>
      </c>
      <c r="H32" s="561"/>
      <c r="I32" s="561"/>
      <c r="J32" s="561"/>
      <c r="K32" s="561"/>
      <c r="L32" s="561"/>
      <c r="M32" s="561"/>
      <c r="N32" s="561"/>
      <c r="O32" s="562"/>
      <c r="P32" s="98" t="s">
        <v>566</v>
      </c>
      <c r="Q32" s="98"/>
      <c r="R32" s="98"/>
      <c r="S32" s="98"/>
      <c r="T32" s="98"/>
      <c r="U32" s="98"/>
      <c r="V32" s="98"/>
      <c r="W32" s="98"/>
      <c r="X32" s="99"/>
      <c r="Y32" s="467" t="s">
        <v>12</v>
      </c>
      <c r="Z32" s="527"/>
      <c r="AA32" s="528"/>
      <c r="AB32" s="457" t="s">
        <v>512</v>
      </c>
      <c r="AC32" s="457"/>
      <c r="AD32" s="457"/>
      <c r="AE32" s="211">
        <v>60</v>
      </c>
      <c r="AF32" s="212"/>
      <c r="AG32" s="212"/>
      <c r="AH32" s="212"/>
      <c r="AI32" s="211">
        <v>63</v>
      </c>
      <c r="AJ32" s="212"/>
      <c r="AK32" s="212"/>
      <c r="AL32" s="212"/>
      <c r="AM32" s="211">
        <v>67</v>
      </c>
      <c r="AN32" s="212"/>
      <c r="AO32" s="212"/>
      <c r="AP32" s="212"/>
      <c r="AQ32" s="333" t="s">
        <v>674</v>
      </c>
      <c r="AR32" s="200"/>
      <c r="AS32" s="200"/>
      <c r="AT32" s="334"/>
      <c r="AU32" s="212" t="s">
        <v>675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512</v>
      </c>
      <c r="AC33" s="519"/>
      <c r="AD33" s="519"/>
      <c r="AE33" s="211">
        <v>60</v>
      </c>
      <c r="AF33" s="212"/>
      <c r="AG33" s="212"/>
      <c r="AH33" s="212"/>
      <c r="AI33" s="211">
        <v>60</v>
      </c>
      <c r="AJ33" s="212"/>
      <c r="AK33" s="212"/>
      <c r="AL33" s="212"/>
      <c r="AM33" s="211">
        <v>60</v>
      </c>
      <c r="AN33" s="212"/>
      <c r="AO33" s="212"/>
      <c r="AP33" s="212"/>
      <c r="AQ33" s="333">
        <v>60</v>
      </c>
      <c r="AR33" s="200"/>
      <c r="AS33" s="200"/>
      <c r="AT33" s="334"/>
      <c r="AU33" s="212" t="s">
        <v>676</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105</v>
      </c>
      <c r="AJ34" s="212"/>
      <c r="AK34" s="212"/>
      <c r="AL34" s="212"/>
      <c r="AM34" s="211">
        <v>112</v>
      </c>
      <c r="AN34" s="212"/>
      <c r="AO34" s="212"/>
      <c r="AP34" s="212"/>
      <c r="AQ34" s="333" t="s">
        <v>675</v>
      </c>
      <c r="AR34" s="200"/>
      <c r="AS34" s="200"/>
      <c r="AT34" s="334"/>
      <c r="AU34" s="212" t="s">
        <v>675</v>
      </c>
      <c r="AV34" s="212"/>
      <c r="AW34" s="212"/>
      <c r="AX34" s="214"/>
    </row>
    <row r="35" spans="1:50" ht="23.25" customHeight="1" x14ac:dyDescent="0.15">
      <c r="A35" s="219" t="s">
        <v>521</v>
      </c>
      <c r="B35" s="220"/>
      <c r="C35" s="220"/>
      <c r="D35" s="220"/>
      <c r="E35" s="220"/>
      <c r="F35" s="221"/>
      <c r="G35" s="225" t="s">
        <v>567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486</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355</v>
      </c>
      <c r="AF37" s="238"/>
      <c r="AG37" s="238"/>
      <c r="AH37" s="239"/>
      <c r="AI37" s="237" t="s">
        <v>361</v>
      </c>
      <c r="AJ37" s="238"/>
      <c r="AK37" s="238"/>
      <c r="AL37" s="239"/>
      <c r="AM37" s="243" t="s">
        <v>467</v>
      </c>
      <c r="AN37" s="243"/>
      <c r="AO37" s="243"/>
      <c r="AP37" s="237"/>
      <c r="AQ37" s="144" t="s">
        <v>353</v>
      </c>
      <c r="AR37" s="145"/>
      <c r="AS37" s="145"/>
      <c r="AT37" s="146"/>
      <c r="AU37" s="407" t="s">
        <v>253</v>
      </c>
      <c r="AV37" s="407"/>
      <c r="AW37" s="407"/>
      <c r="AX37" s="91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354</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486</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355</v>
      </c>
      <c r="AF44" s="238"/>
      <c r="AG44" s="238"/>
      <c r="AH44" s="239"/>
      <c r="AI44" s="237" t="s">
        <v>361</v>
      </c>
      <c r="AJ44" s="238"/>
      <c r="AK44" s="238"/>
      <c r="AL44" s="239"/>
      <c r="AM44" s="243" t="s">
        <v>467</v>
      </c>
      <c r="AN44" s="243"/>
      <c r="AO44" s="243"/>
      <c r="AP44" s="237"/>
      <c r="AQ44" s="144" t="s">
        <v>353</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354</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486</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355</v>
      </c>
      <c r="AF51" s="238"/>
      <c r="AG51" s="238"/>
      <c r="AH51" s="239"/>
      <c r="AI51" s="237" t="s">
        <v>361</v>
      </c>
      <c r="AJ51" s="238"/>
      <c r="AK51" s="238"/>
      <c r="AL51" s="239"/>
      <c r="AM51" s="243" t="s">
        <v>467</v>
      </c>
      <c r="AN51" s="243"/>
      <c r="AO51" s="243"/>
      <c r="AP51" s="237"/>
      <c r="AQ51" s="144" t="s">
        <v>353</v>
      </c>
      <c r="AR51" s="145"/>
      <c r="AS51" s="145"/>
      <c r="AT51" s="146"/>
      <c r="AU51" s="925" t="s">
        <v>253</v>
      </c>
      <c r="AV51" s="925"/>
      <c r="AW51" s="925"/>
      <c r="AX51" s="926"/>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354</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486</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355</v>
      </c>
      <c r="AF58" s="238"/>
      <c r="AG58" s="238"/>
      <c r="AH58" s="239"/>
      <c r="AI58" s="237" t="s">
        <v>361</v>
      </c>
      <c r="AJ58" s="238"/>
      <c r="AK58" s="238"/>
      <c r="AL58" s="239"/>
      <c r="AM58" s="243" t="s">
        <v>467</v>
      </c>
      <c r="AN58" s="243"/>
      <c r="AO58" s="243"/>
      <c r="AP58" s="237"/>
      <c r="AQ58" s="144" t="s">
        <v>353</v>
      </c>
      <c r="AR58" s="145"/>
      <c r="AS58" s="145"/>
      <c r="AT58" s="146"/>
      <c r="AU58" s="925" t="s">
        <v>253</v>
      </c>
      <c r="AV58" s="925"/>
      <c r="AW58" s="925"/>
      <c r="AX58" s="926"/>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354</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487</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482</v>
      </c>
      <c r="X65" s="484"/>
      <c r="Y65" s="487"/>
      <c r="Z65" s="487"/>
      <c r="AA65" s="488"/>
      <c r="AB65" s="231" t="s">
        <v>11</v>
      </c>
      <c r="AC65" s="232"/>
      <c r="AD65" s="233"/>
      <c r="AE65" s="237" t="s">
        <v>355</v>
      </c>
      <c r="AF65" s="238"/>
      <c r="AG65" s="238"/>
      <c r="AH65" s="239"/>
      <c r="AI65" s="237" t="s">
        <v>361</v>
      </c>
      <c r="AJ65" s="238"/>
      <c r="AK65" s="238"/>
      <c r="AL65" s="239"/>
      <c r="AM65" s="243" t="s">
        <v>467</v>
      </c>
      <c r="AN65" s="243"/>
      <c r="AO65" s="243"/>
      <c r="AP65" s="237"/>
      <c r="AQ65" s="231" t="s">
        <v>353</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354</v>
      </c>
      <c r="AT66" s="236"/>
      <c r="AU66" s="192"/>
      <c r="AV66" s="192"/>
      <c r="AW66" s="235" t="s">
        <v>485</v>
      </c>
      <c r="AX66" s="247"/>
    </row>
    <row r="67" spans="1:50" ht="23.25" hidden="1" customHeight="1" x14ac:dyDescent="0.15">
      <c r="A67" s="471"/>
      <c r="B67" s="472"/>
      <c r="C67" s="472"/>
      <c r="D67" s="472"/>
      <c r="E67" s="472"/>
      <c r="F67" s="473"/>
      <c r="G67" s="248" t="s">
        <v>362</v>
      </c>
      <c r="H67" s="251"/>
      <c r="I67" s="252"/>
      <c r="J67" s="252"/>
      <c r="K67" s="252"/>
      <c r="L67" s="252"/>
      <c r="M67" s="252"/>
      <c r="N67" s="252"/>
      <c r="O67" s="253"/>
      <c r="P67" s="251"/>
      <c r="Q67" s="252"/>
      <c r="R67" s="252"/>
      <c r="S67" s="252"/>
      <c r="T67" s="252"/>
      <c r="U67" s="252"/>
      <c r="V67" s="253"/>
      <c r="W67" s="257"/>
      <c r="X67" s="258"/>
      <c r="Y67" s="263" t="s">
        <v>12</v>
      </c>
      <c r="Z67" s="263"/>
      <c r="AA67" s="264"/>
      <c r="AB67" s="265" t="s">
        <v>511</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511</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512</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493</v>
      </c>
      <c r="B70" s="472"/>
      <c r="C70" s="472"/>
      <c r="D70" s="472"/>
      <c r="E70" s="472"/>
      <c r="F70" s="473"/>
      <c r="G70" s="249" t="s">
        <v>363</v>
      </c>
      <c r="H70" s="300"/>
      <c r="I70" s="300"/>
      <c r="J70" s="300"/>
      <c r="K70" s="300"/>
      <c r="L70" s="300"/>
      <c r="M70" s="300"/>
      <c r="N70" s="300"/>
      <c r="O70" s="300"/>
      <c r="P70" s="300"/>
      <c r="Q70" s="300"/>
      <c r="R70" s="300"/>
      <c r="S70" s="300"/>
      <c r="T70" s="300"/>
      <c r="U70" s="300"/>
      <c r="V70" s="300"/>
      <c r="W70" s="303" t="s">
        <v>510</v>
      </c>
      <c r="X70" s="304"/>
      <c r="Y70" s="263" t="s">
        <v>12</v>
      </c>
      <c r="Z70" s="263"/>
      <c r="AA70" s="264"/>
      <c r="AB70" s="265" t="s">
        <v>511</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511</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512</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487</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355</v>
      </c>
      <c r="AF73" s="238"/>
      <c r="AG73" s="238"/>
      <c r="AH73" s="239"/>
      <c r="AI73" s="237" t="s">
        <v>361</v>
      </c>
      <c r="AJ73" s="238"/>
      <c r="AK73" s="238"/>
      <c r="AL73" s="239"/>
      <c r="AM73" s="243" t="s">
        <v>467</v>
      </c>
      <c r="AN73" s="243"/>
      <c r="AO73" s="243"/>
      <c r="AP73" s="237"/>
      <c r="AQ73" s="152" t="s">
        <v>353</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354</v>
      </c>
      <c r="AT74" s="127"/>
      <c r="AU74" s="589"/>
      <c r="AV74" s="193"/>
      <c r="AW74" s="126" t="s">
        <v>300</v>
      </c>
      <c r="AX74" s="188"/>
    </row>
    <row r="75" spans="1:50" ht="23.25" hidden="1" customHeight="1" x14ac:dyDescent="0.15">
      <c r="A75" s="505"/>
      <c r="B75" s="506"/>
      <c r="C75" s="506"/>
      <c r="D75" s="506"/>
      <c r="E75" s="506"/>
      <c r="F75" s="507"/>
      <c r="G75" s="608" t="s">
        <v>362</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524</v>
      </c>
      <c r="B78" s="329"/>
      <c r="C78" s="329"/>
      <c r="D78" s="329"/>
      <c r="E78" s="326" t="s">
        <v>460</v>
      </c>
      <c r="F78" s="327"/>
      <c r="G78" s="57" t="s">
        <v>363</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481</v>
      </c>
      <c r="AP79" s="272"/>
      <c r="AQ79" s="272"/>
      <c r="AR79" s="81" t="s">
        <v>479</v>
      </c>
      <c r="AS79" s="271"/>
      <c r="AT79" s="272"/>
      <c r="AU79" s="272"/>
      <c r="AV79" s="272"/>
      <c r="AW79" s="272"/>
      <c r="AX79" s="948"/>
    </row>
    <row r="80" spans="1:50" ht="18.75" hidden="1" customHeight="1" x14ac:dyDescent="0.15">
      <c r="A80" s="863" t="s">
        <v>266</v>
      </c>
      <c r="B80" s="520" t="s">
        <v>478</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542</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355</v>
      </c>
      <c r="AF85" s="238"/>
      <c r="AG85" s="238"/>
      <c r="AH85" s="239"/>
      <c r="AI85" s="237" t="s">
        <v>361</v>
      </c>
      <c r="AJ85" s="238"/>
      <c r="AK85" s="238"/>
      <c r="AL85" s="239"/>
      <c r="AM85" s="243" t="s">
        <v>467</v>
      </c>
      <c r="AN85" s="243"/>
      <c r="AO85" s="243"/>
      <c r="AP85" s="237"/>
      <c r="AQ85" s="152" t="s">
        <v>353</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354</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355</v>
      </c>
      <c r="AF90" s="238"/>
      <c r="AG90" s="238"/>
      <c r="AH90" s="239"/>
      <c r="AI90" s="237" t="s">
        <v>361</v>
      </c>
      <c r="AJ90" s="238"/>
      <c r="AK90" s="238"/>
      <c r="AL90" s="239"/>
      <c r="AM90" s="243" t="s">
        <v>467</v>
      </c>
      <c r="AN90" s="243"/>
      <c r="AO90" s="243"/>
      <c r="AP90" s="237"/>
      <c r="AQ90" s="152" t="s">
        <v>353</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354</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355</v>
      </c>
      <c r="AF95" s="238"/>
      <c r="AG95" s="238"/>
      <c r="AH95" s="239"/>
      <c r="AI95" s="237" t="s">
        <v>361</v>
      </c>
      <c r="AJ95" s="238"/>
      <c r="AK95" s="238"/>
      <c r="AL95" s="239"/>
      <c r="AM95" s="243" t="s">
        <v>467</v>
      </c>
      <c r="AN95" s="243"/>
      <c r="AO95" s="243"/>
      <c r="AP95" s="237"/>
      <c r="AQ95" s="152" t="s">
        <v>353</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354</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488</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355</v>
      </c>
      <c r="AF100" s="536"/>
      <c r="AG100" s="536"/>
      <c r="AH100" s="537"/>
      <c r="AI100" s="535" t="s">
        <v>361</v>
      </c>
      <c r="AJ100" s="536"/>
      <c r="AK100" s="536"/>
      <c r="AL100" s="537"/>
      <c r="AM100" s="535" t="s">
        <v>467</v>
      </c>
      <c r="AN100" s="536"/>
      <c r="AO100" s="536"/>
      <c r="AP100" s="537"/>
      <c r="AQ100" s="313" t="s">
        <v>489</v>
      </c>
      <c r="AR100" s="314"/>
      <c r="AS100" s="314"/>
      <c r="AT100" s="315"/>
      <c r="AU100" s="313" t="s">
        <v>534</v>
      </c>
      <c r="AV100" s="314"/>
      <c r="AW100" s="314"/>
      <c r="AX100" s="316"/>
    </row>
    <row r="101" spans="1:60" ht="23.25" customHeight="1" x14ac:dyDescent="0.15">
      <c r="A101" s="418"/>
      <c r="B101" s="419"/>
      <c r="C101" s="419"/>
      <c r="D101" s="419"/>
      <c r="E101" s="419"/>
      <c r="F101" s="420"/>
      <c r="G101" s="98" t="s">
        <v>568</v>
      </c>
      <c r="H101" s="98"/>
      <c r="I101" s="98"/>
      <c r="J101" s="98"/>
      <c r="K101" s="98"/>
      <c r="L101" s="98"/>
      <c r="M101" s="98"/>
      <c r="N101" s="98"/>
      <c r="O101" s="98"/>
      <c r="P101" s="98"/>
      <c r="Q101" s="98"/>
      <c r="R101" s="98"/>
      <c r="S101" s="98"/>
      <c r="T101" s="98"/>
      <c r="U101" s="98"/>
      <c r="V101" s="98"/>
      <c r="W101" s="98"/>
      <c r="X101" s="99"/>
      <c r="Y101" s="538" t="s">
        <v>55</v>
      </c>
      <c r="Z101" s="539"/>
      <c r="AA101" s="540"/>
      <c r="AB101" s="457" t="s">
        <v>569</v>
      </c>
      <c r="AC101" s="457"/>
      <c r="AD101" s="457"/>
      <c r="AE101" s="211">
        <v>1860</v>
      </c>
      <c r="AF101" s="212"/>
      <c r="AG101" s="212"/>
      <c r="AH101" s="213"/>
      <c r="AI101" s="211">
        <v>1849</v>
      </c>
      <c r="AJ101" s="212"/>
      <c r="AK101" s="212"/>
      <c r="AL101" s="213"/>
      <c r="AM101" s="211">
        <v>1818</v>
      </c>
      <c r="AN101" s="212"/>
      <c r="AO101" s="212"/>
      <c r="AP101" s="213"/>
      <c r="AQ101" s="211" t="s">
        <v>677</v>
      </c>
      <c r="AR101" s="212"/>
      <c r="AS101" s="212"/>
      <c r="AT101" s="213"/>
      <c r="AU101" s="211" t="s">
        <v>675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569</v>
      </c>
      <c r="AC102" s="457"/>
      <c r="AD102" s="457"/>
      <c r="AE102" s="414">
        <v>2016</v>
      </c>
      <c r="AF102" s="414"/>
      <c r="AG102" s="414"/>
      <c r="AH102" s="414"/>
      <c r="AI102" s="414">
        <v>1700</v>
      </c>
      <c r="AJ102" s="414"/>
      <c r="AK102" s="414"/>
      <c r="AL102" s="414"/>
      <c r="AM102" s="414">
        <v>1842</v>
      </c>
      <c r="AN102" s="414"/>
      <c r="AO102" s="414"/>
      <c r="AP102" s="414"/>
      <c r="AQ102" s="266">
        <v>1842</v>
      </c>
      <c r="AR102" s="267"/>
      <c r="AS102" s="267"/>
      <c r="AT102" s="312"/>
      <c r="AU102" s="266">
        <v>1700</v>
      </c>
      <c r="AV102" s="267"/>
      <c r="AW102" s="267"/>
      <c r="AX102" s="312"/>
    </row>
    <row r="103" spans="1:60" ht="31.5" hidden="1" customHeight="1" x14ac:dyDescent="0.15">
      <c r="A103" s="415" t="s">
        <v>488</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355</v>
      </c>
      <c r="AF103" s="412"/>
      <c r="AG103" s="412"/>
      <c r="AH103" s="413"/>
      <c r="AI103" s="411" t="s">
        <v>361</v>
      </c>
      <c r="AJ103" s="412"/>
      <c r="AK103" s="412"/>
      <c r="AL103" s="413"/>
      <c r="AM103" s="411" t="s">
        <v>467</v>
      </c>
      <c r="AN103" s="412"/>
      <c r="AO103" s="412"/>
      <c r="AP103" s="413"/>
      <c r="AQ103" s="277" t="s">
        <v>489</v>
      </c>
      <c r="AR103" s="278"/>
      <c r="AS103" s="278"/>
      <c r="AT103" s="317"/>
      <c r="AU103" s="277" t="s">
        <v>534</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488</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355</v>
      </c>
      <c r="AF106" s="412"/>
      <c r="AG106" s="412"/>
      <c r="AH106" s="413"/>
      <c r="AI106" s="411" t="s">
        <v>361</v>
      </c>
      <c r="AJ106" s="412"/>
      <c r="AK106" s="412"/>
      <c r="AL106" s="413"/>
      <c r="AM106" s="411" t="s">
        <v>467</v>
      </c>
      <c r="AN106" s="412"/>
      <c r="AO106" s="412"/>
      <c r="AP106" s="413"/>
      <c r="AQ106" s="277" t="s">
        <v>489</v>
      </c>
      <c r="AR106" s="278"/>
      <c r="AS106" s="278"/>
      <c r="AT106" s="317"/>
      <c r="AU106" s="277" t="s">
        <v>534</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488</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355</v>
      </c>
      <c r="AF109" s="412"/>
      <c r="AG109" s="412"/>
      <c r="AH109" s="413"/>
      <c r="AI109" s="411" t="s">
        <v>361</v>
      </c>
      <c r="AJ109" s="412"/>
      <c r="AK109" s="412"/>
      <c r="AL109" s="413"/>
      <c r="AM109" s="411" t="s">
        <v>467</v>
      </c>
      <c r="AN109" s="412"/>
      <c r="AO109" s="412"/>
      <c r="AP109" s="413"/>
      <c r="AQ109" s="277" t="s">
        <v>489</v>
      </c>
      <c r="AR109" s="278"/>
      <c r="AS109" s="278"/>
      <c r="AT109" s="317"/>
      <c r="AU109" s="277" t="s">
        <v>534</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488</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355</v>
      </c>
      <c r="AF112" s="412"/>
      <c r="AG112" s="412"/>
      <c r="AH112" s="413"/>
      <c r="AI112" s="411" t="s">
        <v>361</v>
      </c>
      <c r="AJ112" s="412"/>
      <c r="AK112" s="412"/>
      <c r="AL112" s="413"/>
      <c r="AM112" s="411" t="s">
        <v>467</v>
      </c>
      <c r="AN112" s="412"/>
      <c r="AO112" s="412"/>
      <c r="AP112" s="413"/>
      <c r="AQ112" s="277" t="s">
        <v>489</v>
      </c>
      <c r="AR112" s="278"/>
      <c r="AS112" s="278"/>
      <c r="AT112" s="317"/>
      <c r="AU112" s="277" t="s">
        <v>534</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355</v>
      </c>
      <c r="AF115" s="412"/>
      <c r="AG115" s="412"/>
      <c r="AH115" s="413"/>
      <c r="AI115" s="411" t="s">
        <v>361</v>
      </c>
      <c r="AJ115" s="412"/>
      <c r="AK115" s="412"/>
      <c r="AL115" s="413"/>
      <c r="AM115" s="411" t="s">
        <v>467</v>
      </c>
      <c r="AN115" s="412"/>
      <c r="AO115" s="412"/>
      <c r="AP115" s="413"/>
      <c r="AQ115" s="590" t="s">
        <v>535</v>
      </c>
      <c r="AR115" s="591"/>
      <c r="AS115" s="591"/>
      <c r="AT115" s="591"/>
      <c r="AU115" s="591"/>
      <c r="AV115" s="591"/>
      <c r="AW115" s="591"/>
      <c r="AX115" s="592"/>
    </row>
    <row r="116" spans="1:50" ht="23.25" customHeight="1" x14ac:dyDescent="0.15">
      <c r="A116" s="435"/>
      <c r="B116" s="436"/>
      <c r="C116" s="436"/>
      <c r="D116" s="436"/>
      <c r="E116" s="436"/>
      <c r="F116" s="437"/>
      <c r="G116" s="389" t="s">
        <v>570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571</v>
      </c>
      <c r="AC116" s="459"/>
      <c r="AD116" s="460"/>
      <c r="AE116" s="414">
        <v>1970</v>
      </c>
      <c r="AF116" s="414"/>
      <c r="AG116" s="414"/>
      <c r="AH116" s="414"/>
      <c r="AI116" s="414">
        <v>1772</v>
      </c>
      <c r="AJ116" s="414"/>
      <c r="AK116" s="414"/>
      <c r="AL116" s="414"/>
      <c r="AM116" s="414">
        <v>1747</v>
      </c>
      <c r="AN116" s="414"/>
      <c r="AO116" s="414"/>
      <c r="AP116" s="414"/>
      <c r="AQ116" s="211">
        <v>1831</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572</v>
      </c>
      <c r="AC117" s="469"/>
      <c r="AD117" s="470"/>
      <c r="AE117" s="547" t="s">
        <v>573</v>
      </c>
      <c r="AF117" s="547"/>
      <c r="AG117" s="547"/>
      <c r="AH117" s="547"/>
      <c r="AI117" s="547" t="s">
        <v>574</v>
      </c>
      <c r="AJ117" s="547"/>
      <c r="AK117" s="547"/>
      <c r="AL117" s="547"/>
      <c r="AM117" s="547" t="s">
        <v>575</v>
      </c>
      <c r="AN117" s="547"/>
      <c r="AO117" s="547"/>
      <c r="AP117" s="547"/>
      <c r="AQ117" s="547" t="s">
        <v>576</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355</v>
      </c>
      <c r="AF118" s="412"/>
      <c r="AG118" s="412"/>
      <c r="AH118" s="413"/>
      <c r="AI118" s="411" t="s">
        <v>361</v>
      </c>
      <c r="AJ118" s="412"/>
      <c r="AK118" s="412"/>
      <c r="AL118" s="413"/>
      <c r="AM118" s="411" t="s">
        <v>467</v>
      </c>
      <c r="AN118" s="412"/>
      <c r="AO118" s="412"/>
      <c r="AP118" s="413"/>
      <c r="AQ118" s="590" t="s">
        <v>535</v>
      </c>
      <c r="AR118" s="591"/>
      <c r="AS118" s="591"/>
      <c r="AT118" s="591"/>
      <c r="AU118" s="591"/>
      <c r="AV118" s="591"/>
      <c r="AW118" s="591"/>
      <c r="AX118" s="592"/>
    </row>
    <row r="119" spans="1:50" ht="23.25" hidden="1" customHeight="1" x14ac:dyDescent="0.15">
      <c r="A119" s="435"/>
      <c r="B119" s="436"/>
      <c r="C119" s="436"/>
      <c r="D119" s="436"/>
      <c r="E119" s="436"/>
      <c r="F119" s="437"/>
      <c r="G119" s="389" t="s">
        <v>498</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497</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355</v>
      </c>
      <c r="AF121" s="412"/>
      <c r="AG121" s="412"/>
      <c r="AH121" s="413"/>
      <c r="AI121" s="411" t="s">
        <v>361</v>
      </c>
      <c r="AJ121" s="412"/>
      <c r="AK121" s="412"/>
      <c r="AL121" s="413"/>
      <c r="AM121" s="411" t="s">
        <v>467</v>
      </c>
      <c r="AN121" s="412"/>
      <c r="AO121" s="412"/>
      <c r="AP121" s="413"/>
      <c r="AQ121" s="590" t="s">
        <v>535</v>
      </c>
      <c r="AR121" s="591"/>
      <c r="AS121" s="591"/>
      <c r="AT121" s="591"/>
      <c r="AU121" s="591"/>
      <c r="AV121" s="591"/>
      <c r="AW121" s="591"/>
      <c r="AX121" s="592"/>
    </row>
    <row r="122" spans="1:50" ht="23.25" hidden="1" customHeight="1" x14ac:dyDescent="0.15">
      <c r="A122" s="435"/>
      <c r="B122" s="436"/>
      <c r="C122" s="436"/>
      <c r="D122" s="436"/>
      <c r="E122" s="436"/>
      <c r="F122" s="437"/>
      <c r="G122" s="389" t="s">
        <v>499</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500</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355</v>
      </c>
      <c r="AF124" s="412"/>
      <c r="AG124" s="412"/>
      <c r="AH124" s="413"/>
      <c r="AI124" s="411" t="s">
        <v>361</v>
      </c>
      <c r="AJ124" s="412"/>
      <c r="AK124" s="412"/>
      <c r="AL124" s="413"/>
      <c r="AM124" s="411" t="s">
        <v>467</v>
      </c>
      <c r="AN124" s="412"/>
      <c r="AO124" s="412"/>
      <c r="AP124" s="413"/>
      <c r="AQ124" s="590" t="s">
        <v>535</v>
      </c>
      <c r="AR124" s="591"/>
      <c r="AS124" s="591"/>
      <c r="AT124" s="591"/>
      <c r="AU124" s="591"/>
      <c r="AV124" s="591"/>
      <c r="AW124" s="591"/>
      <c r="AX124" s="592"/>
    </row>
    <row r="125" spans="1:50" ht="23.25" hidden="1" customHeight="1" x14ac:dyDescent="0.15">
      <c r="A125" s="435"/>
      <c r="B125" s="436"/>
      <c r="C125" s="436"/>
      <c r="D125" s="436"/>
      <c r="E125" s="436"/>
      <c r="F125" s="437"/>
      <c r="G125" s="389" t="s">
        <v>499</v>
      </c>
      <c r="H125" s="389"/>
      <c r="I125" s="389"/>
      <c r="J125" s="389"/>
      <c r="K125" s="389"/>
      <c r="L125" s="389"/>
      <c r="M125" s="389"/>
      <c r="N125" s="389"/>
      <c r="O125" s="389"/>
      <c r="P125" s="389"/>
      <c r="Q125" s="389"/>
      <c r="R125" s="389"/>
      <c r="S125" s="389"/>
      <c r="T125" s="389"/>
      <c r="U125" s="389"/>
      <c r="V125" s="389"/>
      <c r="W125" s="389"/>
      <c r="X125" s="93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1"/>
      <c r="Y126" s="467" t="s">
        <v>49</v>
      </c>
      <c r="Z126" s="442"/>
      <c r="AA126" s="443"/>
      <c r="AB126" s="468" t="s">
        <v>497</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1" t="s">
        <v>355</v>
      </c>
      <c r="AF127" s="412"/>
      <c r="AG127" s="412"/>
      <c r="AH127" s="413"/>
      <c r="AI127" s="411" t="s">
        <v>361</v>
      </c>
      <c r="AJ127" s="412"/>
      <c r="AK127" s="412"/>
      <c r="AL127" s="413"/>
      <c r="AM127" s="411" t="s">
        <v>467</v>
      </c>
      <c r="AN127" s="412"/>
      <c r="AO127" s="412"/>
      <c r="AP127" s="413"/>
      <c r="AQ127" s="590" t="s">
        <v>535</v>
      </c>
      <c r="AR127" s="591"/>
      <c r="AS127" s="591"/>
      <c r="AT127" s="591"/>
      <c r="AU127" s="591"/>
      <c r="AV127" s="591"/>
      <c r="AW127" s="591"/>
      <c r="AX127" s="592"/>
    </row>
    <row r="128" spans="1:50" ht="23.25" hidden="1" customHeight="1" x14ac:dyDescent="0.15">
      <c r="A128" s="435"/>
      <c r="B128" s="436"/>
      <c r="C128" s="436"/>
      <c r="D128" s="436"/>
      <c r="E128" s="436"/>
      <c r="F128" s="437"/>
      <c r="G128" s="389" t="s">
        <v>499</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497</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367</v>
      </c>
      <c r="B130" s="178"/>
      <c r="C130" s="177" t="s">
        <v>364</v>
      </c>
      <c r="D130" s="178"/>
      <c r="E130" s="162" t="s">
        <v>397</v>
      </c>
      <c r="F130" s="163"/>
      <c r="G130" s="164" t="s">
        <v>577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396</v>
      </c>
      <c r="F131" s="168"/>
      <c r="G131" s="103" t="s">
        <v>578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365</v>
      </c>
      <c r="F132" s="172"/>
      <c r="G132" s="153" t="s">
        <v>376</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355</v>
      </c>
      <c r="AF132" s="148"/>
      <c r="AG132" s="148"/>
      <c r="AH132" s="148"/>
      <c r="AI132" s="148" t="s">
        <v>361</v>
      </c>
      <c r="AJ132" s="148"/>
      <c r="AK132" s="148"/>
      <c r="AL132" s="148"/>
      <c r="AM132" s="148" t="s">
        <v>467</v>
      </c>
      <c r="AN132" s="148"/>
      <c r="AO132" s="148"/>
      <c r="AP132" s="144"/>
      <c r="AQ132" s="144" t="s">
        <v>353</v>
      </c>
      <c r="AR132" s="145"/>
      <c r="AS132" s="145"/>
      <c r="AT132" s="146"/>
      <c r="AU132" s="189" t="s">
        <v>378</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30</v>
      </c>
      <c r="AR133" s="192"/>
      <c r="AS133" s="126" t="s">
        <v>354</v>
      </c>
      <c r="AT133" s="127"/>
      <c r="AU133" s="193" t="s">
        <v>675</v>
      </c>
      <c r="AV133" s="193"/>
      <c r="AW133" s="126" t="s">
        <v>300</v>
      </c>
      <c r="AX133" s="188"/>
    </row>
    <row r="134" spans="1:50" ht="39.75" customHeight="1" x14ac:dyDescent="0.15">
      <c r="A134" s="182"/>
      <c r="B134" s="179"/>
      <c r="C134" s="173"/>
      <c r="D134" s="179"/>
      <c r="E134" s="173"/>
      <c r="F134" s="174"/>
      <c r="G134" s="97" t="s">
        <v>579</v>
      </c>
      <c r="H134" s="98"/>
      <c r="I134" s="98"/>
      <c r="J134" s="98"/>
      <c r="K134" s="98"/>
      <c r="L134" s="98"/>
      <c r="M134" s="98"/>
      <c r="N134" s="98"/>
      <c r="O134" s="98"/>
      <c r="P134" s="98"/>
      <c r="Q134" s="98"/>
      <c r="R134" s="98"/>
      <c r="S134" s="98"/>
      <c r="T134" s="98"/>
      <c r="U134" s="98"/>
      <c r="V134" s="98"/>
      <c r="W134" s="98"/>
      <c r="X134" s="99"/>
      <c r="Y134" s="194" t="s">
        <v>377</v>
      </c>
      <c r="Z134" s="195"/>
      <c r="AA134" s="196"/>
      <c r="AB134" s="197" t="s">
        <v>581</v>
      </c>
      <c r="AC134" s="198"/>
      <c r="AD134" s="198"/>
      <c r="AE134" s="199">
        <v>89</v>
      </c>
      <c r="AF134" s="200"/>
      <c r="AG134" s="200"/>
      <c r="AH134" s="200"/>
      <c r="AI134" s="199">
        <v>90</v>
      </c>
      <c r="AJ134" s="200"/>
      <c r="AK134" s="200"/>
      <c r="AL134" s="200"/>
      <c r="AM134" s="199">
        <v>83</v>
      </c>
      <c r="AN134" s="200"/>
      <c r="AO134" s="200"/>
      <c r="AP134" s="200"/>
      <c r="AQ134" s="199" t="s">
        <v>675</v>
      </c>
      <c r="AR134" s="200"/>
      <c r="AS134" s="200"/>
      <c r="AT134" s="200"/>
      <c r="AU134" s="199" t="s">
        <v>675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581</v>
      </c>
      <c r="AC135" s="206"/>
      <c r="AD135" s="206"/>
      <c r="AE135" s="199">
        <v>80</v>
      </c>
      <c r="AF135" s="200"/>
      <c r="AG135" s="200"/>
      <c r="AH135" s="200"/>
      <c r="AI135" s="199">
        <v>80</v>
      </c>
      <c r="AJ135" s="200"/>
      <c r="AK135" s="200"/>
      <c r="AL135" s="200"/>
      <c r="AM135" s="199">
        <v>87</v>
      </c>
      <c r="AN135" s="200"/>
      <c r="AO135" s="200"/>
      <c r="AP135" s="200"/>
      <c r="AQ135" s="199">
        <v>80</v>
      </c>
      <c r="AR135" s="200"/>
      <c r="AS135" s="200"/>
      <c r="AT135" s="200"/>
      <c r="AU135" s="199" t="s">
        <v>676</v>
      </c>
      <c r="AV135" s="200"/>
      <c r="AW135" s="200"/>
      <c r="AX135" s="201"/>
    </row>
    <row r="136" spans="1:50" ht="18.75" hidden="1" customHeight="1" x14ac:dyDescent="0.15">
      <c r="A136" s="182"/>
      <c r="B136" s="179"/>
      <c r="C136" s="173"/>
      <c r="D136" s="179"/>
      <c r="E136" s="173"/>
      <c r="F136" s="174"/>
      <c r="G136" s="153" t="s">
        <v>376</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355</v>
      </c>
      <c r="AF136" s="148"/>
      <c r="AG136" s="148"/>
      <c r="AH136" s="148"/>
      <c r="AI136" s="148" t="s">
        <v>361</v>
      </c>
      <c r="AJ136" s="148"/>
      <c r="AK136" s="148"/>
      <c r="AL136" s="148"/>
      <c r="AM136" s="148" t="s">
        <v>467</v>
      </c>
      <c r="AN136" s="148"/>
      <c r="AO136" s="148"/>
      <c r="AP136" s="144"/>
      <c r="AQ136" s="144" t="s">
        <v>353</v>
      </c>
      <c r="AR136" s="145"/>
      <c r="AS136" s="145"/>
      <c r="AT136" s="146"/>
      <c r="AU136" s="189" t="s">
        <v>378</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354</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377</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376</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355</v>
      </c>
      <c r="AF140" s="148"/>
      <c r="AG140" s="148"/>
      <c r="AH140" s="148"/>
      <c r="AI140" s="148" t="s">
        <v>361</v>
      </c>
      <c r="AJ140" s="148"/>
      <c r="AK140" s="148"/>
      <c r="AL140" s="148"/>
      <c r="AM140" s="148" t="s">
        <v>467</v>
      </c>
      <c r="AN140" s="148"/>
      <c r="AO140" s="148"/>
      <c r="AP140" s="144"/>
      <c r="AQ140" s="144" t="s">
        <v>353</v>
      </c>
      <c r="AR140" s="145"/>
      <c r="AS140" s="145"/>
      <c r="AT140" s="146"/>
      <c r="AU140" s="189" t="s">
        <v>378</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354</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377</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376</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355</v>
      </c>
      <c r="AF144" s="148"/>
      <c r="AG144" s="148"/>
      <c r="AH144" s="148"/>
      <c r="AI144" s="148" t="s">
        <v>361</v>
      </c>
      <c r="AJ144" s="148"/>
      <c r="AK144" s="148"/>
      <c r="AL144" s="148"/>
      <c r="AM144" s="148" t="s">
        <v>467</v>
      </c>
      <c r="AN144" s="148"/>
      <c r="AO144" s="148"/>
      <c r="AP144" s="144"/>
      <c r="AQ144" s="144" t="s">
        <v>353</v>
      </c>
      <c r="AR144" s="145"/>
      <c r="AS144" s="145"/>
      <c r="AT144" s="146"/>
      <c r="AU144" s="189" t="s">
        <v>378</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354</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377</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376</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355</v>
      </c>
      <c r="AF148" s="148"/>
      <c r="AG148" s="148"/>
      <c r="AH148" s="148"/>
      <c r="AI148" s="148" t="s">
        <v>361</v>
      </c>
      <c r="AJ148" s="148"/>
      <c r="AK148" s="148"/>
      <c r="AL148" s="148"/>
      <c r="AM148" s="148" t="s">
        <v>467</v>
      </c>
      <c r="AN148" s="148"/>
      <c r="AO148" s="148"/>
      <c r="AP148" s="144"/>
      <c r="AQ148" s="144" t="s">
        <v>353</v>
      </c>
      <c r="AR148" s="145"/>
      <c r="AS148" s="145"/>
      <c r="AT148" s="146"/>
      <c r="AU148" s="189" t="s">
        <v>378</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354</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377</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379</v>
      </c>
      <c r="H152" s="123"/>
      <c r="I152" s="123"/>
      <c r="J152" s="123"/>
      <c r="K152" s="123"/>
      <c r="L152" s="123"/>
      <c r="M152" s="123"/>
      <c r="N152" s="123"/>
      <c r="O152" s="123"/>
      <c r="P152" s="124"/>
      <c r="Q152" s="152" t="s">
        <v>471</v>
      </c>
      <c r="R152" s="123"/>
      <c r="S152" s="123"/>
      <c r="T152" s="123"/>
      <c r="U152" s="123"/>
      <c r="V152" s="123"/>
      <c r="W152" s="123"/>
      <c r="X152" s="123"/>
      <c r="Y152" s="123"/>
      <c r="Z152" s="123"/>
      <c r="AA152" s="123"/>
      <c r="AB152" s="122" t="s">
        <v>472</v>
      </c>
      <c r="AC152" s="123"/>
      <c r="AD152" s="124"/>
      <c r="AE152" s="152" t="s">
        <v>380</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381</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379</v>
      </c>
      <c r="H159" s="123"/>
      <c r="I159" s="123"/>
      <c r="J159" s="123"/>
      <c r="K159" s="123"/>
      <c r="L159" s="123"/>
      <c r="M159" s="123"/>
      <c r="N159" s="123"/>
      <c r="O159" s="123"/>
      <c r="P159" s="124"/>
      <c r="Q159" s="152" t="s">
        <v>471</v>
      </c>
      <c r="R159" s="123"/>
      <c r="S159" s="123"/>
      <c r="T159" s="123"/>
      <c r="U159" s="123"/>
      <c r="V159" s="123"/>
      <c r="W159" s="123"/>
      <c r="X159" s="123"/>
      <c r="Y159" s="123"/>
      <c r="Z159" s="123"/>
      <c r="AA159" s="123"/>
      <c r="AB159" s="122" t="s">
        <v>472</v>
      </c>
      <c r="AC159" s="123"/>
      <c r="AD159" s="124"/>
      <c r="AE159" s="128" t="s">
        <v>380</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381</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379</v>
      </c>
      <c r="H166" s="123"/>
      <c r="I166" s="123"/>
      <c r="J166" s="123"/>
      <c r="K166" s="123"/>
      <c r="L166" s="123"/>
      <c r="M166" s="123"/>
      <c r="N166" s="123"/>
      <c r="O166" s="123"/>
      <c r="P166" s="124"/>
      <c r="Q166" s="152" t="s">
        <v>471</v>
      </c>
      <c r="R166" s="123"/>
      <c r="S166" s="123"/>
      <c r="T166" s="123"/>
      <c r="U166" s="123"/>
      <c r="V166" s="123"/>
      <c r="W166" s="123"/>
      <c r="X166" s="123"/>
      <c r="Y166" s="123"/>
      <c r="Z166" s="123"/>
      <c r="AA166" s="123"/>
      <c r="AB166" s="122" t="s">
        <v>472</v>
      </c>
      <c r="AC166" s="123"/>
      <c r="AD166" s="124"/>
      <c r="AE166" s="128" t="s">
        <v>380</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381</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379</v>
      </c>
      <c r="H173" s="123"/>
      <c r="I173" s="123"/>
      <c r="J173" s="123"/>
      <c r="K173" s="123"/>
      <c r="L173" s="123"/>
      <c r="M173" s="123"/>
      <c r="N173" s="123"/>
      <c r="O173" s="123"/>
      <c r="P173" s="124"/>
      <c r="Q173" s="152" t="s">
        <v>471</v>
      </c>
      <c r="R173" s="123"/>
      <c r="S173" s="123"/>
      <c r="T173" s="123"/>
      <c r="U173" s="123"/>
      <c r="V173" s="123"/>
      <c r="W173" s="123"/>
      <c r="X173" s="123"/>
      <c r="Y173" s="123"/>
      <c r="Z173" s="123"/>
      <c r="AA173" s="123"/>
      <c r="AB173" s="122" t="s">
        <v>472</v>
      </c>
      <c r="AC173" s="123"/>
      <c r="AD173" s="124"/>
      <c r="AE173" s="128" t="s">
        <v>380</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381</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379</v>
      </c>
      <c r="H180" s="123"/>
      <c r="I180" s="123"/>
      <c r="J180" s="123"/>
      <c r="K180" s="123"/>
      <c r="L180" s="123"/>
      <c r="M180" s="123"/>
      <c r="N180" s="123"/>
      <c r="O180" s="123"/>
      <c r="P180" s="124"/>
      <c r="Q180" s="152" t="s">
        <v>471</v>
      </c>
      <c r="R180" s="123"/>
      <c r="S180" s="123"/>
      <c r="T180" s="123"/>
      <c r="U180" s="123"/>
      <c r="V180" s="123"/>
      <c r="W180" s="123"/>
      <c r="X180" s="123"/>
      <c r="Y180" s="123"/>
      <c r="Z180" s="123"/>
      <c r="AA180" s="123"/>
      <c r="AB180" s="122" t="s">
        <v>472</v>
      </c>
      <c r="AC180" s="123"/>
      <c r="AD180" s="124"/>
      <c r="AE180" s="128" t="s">
        <v>380</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381</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45" customHeight="1" x14ac:dyDescent="0.15">
      <c r="A188" s="182"/>
      <c r="B188" s="179"/>
      <c r="C188" s="173"/>
      <c r="D188" s="179"/>
      <c r="E188" s="118" t="s">
        <v>580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397</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396</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365</v>
      </c>
      <c r="F192" s="172"/>
      <c r="G192" s="153" t="s">
        <v>376</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355</v>
      </c>
      <c r="AF192" s="148"/>
      <c r="AG192" s="148"/>
      <c r="AH192" s="148"/>
      <c r="AI192" s="148" t="s">
        <v>361</v>
      </c>
      <c r="AJ192" s="148"/>
      <c r="AK192" s="148"/>
      <c r="AL192" s="148"/>
      <c r="AM192" s="148" t="s">
        <v>467</v>
      </c>
      <c r="AN192" s="148"/>
      <c r="AO192" s="148"/>
      <c r="AP192" s="144"/>
      <c r="AQ192" s="144" t="s">
        <v>353</v>
      </c>
      <c r="AR192" s="145"/>
      <c r="AS192" s="145"/>
      <c r="AT192" s="146"/>
      <c r="AU192" s="189" t="s">
        <v>378</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354</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377</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376</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355</v>
      </c>
      <c r="AF196" s="148"/>
      <c r="AG196" s="148"/>
      <c r="AH196" s="148"/>
      <c r="AI196" s="148" t="s">
        <v>361</v>
      </c>
      <c r="AJ196" s="148"/>
      <c r="AK196" s="148"/>
      <c r="AL196" s="148"/>
      <c r="AM196" s="148" t="s">
        <v>467</v>
      </c>
      <c r="AN196" s="148"/>
      <c r="AO196" s="148"/>
      <c r="AP196" s="144"/>
      <c r="AQ196" s="144" t="s">
        <v>353</v>
      </c>
      <c r="AR196" s="145"/>
      <c r="AS196" s="145"/>
      <c r="AT196" s="146"/>
      <c r="AU196" s="189" t="s">
        <v>378</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354</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377</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376</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355</v>
      </c>
      <c r="AF200" s="148"/>
      <c r="AG200" s="148"/>
      <c r="AH200" s="148"/>
      <c r="AI200" s="148" t="s">
        <v>361</v>
      </c>
      <c r="AJ200" s="148"/>
      <c r="AK200" s="148"/>
      <c r="AL200" s="148"/>
      <c r="AM200" s="148" t="s">
        <v>467</v>
      </c>
      <c r="AN200" s="148"/>
      <c r="AO200" s="148"/>
      <c r="AP200" s="144"/>
      <c r="AQ200" s="144" t="s">
        <v>353</v>
      </c>
      <c r="AR200" s="145"/>
      <c r="AS200" s="145"/>
      <c r="AT200" s="146"/>
      <c r="AU200" s="189" t="s">
        <v>378</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354</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377</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376</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355</v>
      </c>
      <c r="AF204" s="148"/>
      <c r="AG204" s="148"/>
      <c r="AH204" s="148"/>
      <c r="AI204" s="148" t="s">
        <v>361</v>
      </c>
      <c r="AJ204" s="148"/>
      <c r="AK204" s="148"/>
      <c r="AL204" s="148"/>
      <c r="AM204" s="148" t="s">
        <v>467</v>
      </c>
      <c r="AN204" s="148"/>
      <c r="AO204" s="148"/>
      <c r="AP204" s="144"/>
      <c r="AQ204" s="144" t="s">
        <v>353</v>
      </c>
      <c r="AR204" s="145"/>
      <c r="AS204" s="145"/>
      <c r="AT204" s="146"/>
      <c r="AU204" s="189" t="s">
        <v>378</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354</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377</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376</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355</v>
      </c>
      <c r="AF208" s="148"/>
      <c r="AG208" s="148"/>
      <c r="AH208" s="148"/>
      <c r="AI208" s="148" t="s">
        <v>361</v>
      </c>
      <c r="AJ208" s="148"/>
      <c r="AK208" s="148"/>
      <c r="AL208" s="148"/>
      <c r="AM208" s="148" t="s">
        <v>467</v>
      </c>
      <c r="AN208" s="148"/>
      <c r="AO208" s="148"/>
      <c r="AP208" s="144"/>
      <c r="AQ208" s="144" t="s">
        <v>353</v>
      </c>
      <c r="AR208" s="145"/>
      <c r="AS208" s="145"/>
      <c r="AT208" s="146"/>
      <c r="AU208" s="189" t="s">
        <v>378</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354</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377</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379</v>
      </c>
      <c r="H212" s="123"/>
      <c r="I212" s="123"/>
      <c r="J212" s="123"/>
      <c r="K212" s="123"/>
      <c r="L212" s="123"/>
      <c r="M212" s="123"/>
      <c r="N212" s="123"/>
      <c r="O212" s="123"/>
      <c r="P212" s="124"/>
      <c r="Q212" s="152" t="s">
        <v>471</v>
      </c>
      <c r="R212" s="123"/>
      <c r="S212" s="123"/>
      <c r="T212" s="123"/>
      <c r="U212" s="123"/>
      <c r="V212" s="123"/>
      <c r="W212" s="123"/>
      <c r="X212" s="123"/>
      <c r="Y212" s="123"/>
      <c r="Z212" s="123"/>
      <c r="AA212" s="123"/>
      <c r="AB212" s="122" t="s">
        <v>472</v>
      </c>
      <c r="AC212" s="123"/>
      <c r="AD212" s="124"/>
      <c r="AE212" s="152" t="s">
        <v>380</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381</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379</v>
      </c>
      <c r="H219" s="123"/>
      <c r="I219" s="123"/>
      <c r="J219" s="123"/>
      <c r="K219" s="123"/>
      <c r="L219" s="123"/>
      <c r="M219" s="123"/>
      <c r="N219" s="123"/>
      <c r="O219" s="123"/>
      <c r="P219" s="124"/>
      <c r="Q219" s="152" t="s">
        <v>471</v>
      </c>
      <c r="R219" s="123"/>
      <c r="S219" s="123"/>
      <c r="T219" s="123"/>
      <c r="U219" s="123"/>
      <c r="V219" s="123"/>
      <c r="W219" s="123"/>
      <c r="X219" s="123"/>
      <c r="Y219" s="123"/>
      <c r="Z219" s="123"/>
      <c r="AA219" s="123"/>
      <c r="AB219" s="122" t="s">
        <v>472</v>
      </c>
      <c r="AC219" s="123"/>
      <c r="AD219" s="124"/>
      <c r="AE219" s="128" t="s">
        <v>380</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381</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379</v>
      </c>
      <c r="H226" s="123"/>
      <c r="I226" s="123"/>
      <c r="J226" s="123"/>
      <c r="K226" s="123"/>
      <c r="L226" s="123"/>
      <c r="M226" s="123"/>
      <c r="N226" s="123"/>
      <c r="O226" s="123"/>
      <c r="P226" s="124"/>
      <c r="Q226" s="152" t="s">
        <v>471</v>
      </c>
      <c r="R226" s="123"/>
      <c r="S226" s="123"/>
      <c r="T226" s="123"/>
      <c r="U226" s="123"/>
      <c r="V226" s="123"/>
      <c r="W226" s="123"/>
      <c r="X226" s="123"/>
      <c r="Y226" s="123"/>
      <c r="Z226" s="123"/>
      <c r="AA226" s="123"/>
      <c r="AB226" s="122" t="s">
        <v>472</v>
      </c>
      <c r="AC226" s="123"/>
      <c r="AD226" s="124"/>
      <c r="AE226" s="128" t="s">
        <v>380</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381</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379</v>
      </c>
      <c r="H233" s="123"/>
      <c r="I233" s="123"/>
      <c r="J233" s="123"/>
      <c r="K233" s="123"/>
      <c r="L233" s="123"/>
      <c r="M233" s="123"/>
      <c r="N233" s="123"/>
      <c r="O233" s="123"/>
      <c r="P233" s="124"/>
      <c r="Q233" s="152" t="s">
        <v>471</v>
      </c>
      <c r="R233" s="123"/>
      <c r="S233" s="123"/>
      <c r="T233" s="123"/>
      <c r="U233" s="123"/>
      <c r="V233" s="123"/>
      <c r="W233" s="123"/>
      <c r="X233" s="123"/>
      <c r="Y233" s="123"/>
      <c r="Z233" s="123"/>
      <c r="AA233" s="123"/>
      <c r="AB233" s="122" t="s">
        <v>472</v>
      </c>
      <c r="AC233" s="123"/>
      <c r="AD233" s="124"/>
      <c r="AE233" s="128" t="s">
        <v>380</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381</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379</v>
      </c>
      <c r="H240" s="123"/>
      <c r="I240" s="123"/>
      <c r="J240" s="123"/>
      <c r="K240" s="123"/>
      <c r="L240" s="123"/>
      <c r="M240" s="123"/>
      <c r="N240" s="123"/>
      <c r="O240" s="123"/>
      <c r="P240" s="124"/>
      <c r="Q240" s="152" t="s">
        <v>471</v>
      </c>
      <c r="R240" s="123"/>
      <c r="S240" s="123"/>
      <c r="T240" s="123"/>
      <c r="U240" s="123"/>
      <c r="V240" s="123"/>
      <c r="W240" s="123"/>
      <c r="X240" s="123"/>
      <c r="Y240" s="123"/>
      <c r="Z240" s="123"/>
      <c r="AA240" s="123"/>
      <c r="AB240" s="122" t="s">
        <v>472</v>
      </c>
      <c r="AC240" s="123"/>
      <c r="AD240" s="124"/>
      <c r="AE240" s="128" t="s">
        <v>380</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381</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397</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396</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365</v>
      </c>
      <c r="F252" s="172"/>
      <c r="G252" s="153" t="s">
        <v>376</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355</v>
      </c>
      <c r="AF252" s="148"/>
      <c r="AG252" s="148"/>
      <c r="AH252" s="148"/>
      <c r="AI252" s="148" t="s">
        <v>361</v>
      </c>
      <c r="AJ252" s="148"/>
      <c r="AK252" s="148"/>
      <c r="AL252" s="148"/>
      <c r="AM252" s="148" t="s">
        <v>467</v>
      </c>
      <c r="AN252" s="148"/>
      <c r="AO252" s="148"/>
      <c r="AP252" s="144"/>
      <c r="AQ252" s="144" t="s">
        <v>353</v>
      </c>
      <c r="AR252" s="145"/>
      <c r="AS252" s="145"/>
      <c r="AT252" s="146"/>
      <c r="AU252" s="189" t="s">
        <v>378</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354</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377</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376</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355</v>
      </c>
      <c r="AF256" s="148"/>
      <c r="AG256" s="148"/>
      <c r="AH256" s="148"/>
      <c r="AI256" s="148" t="s">
        <v>361</v>
      </c>
      <c r="AJ256" s="148"/>
      <c r="AK256" s="148"/>
      <c r="AL256" s="148"/>
      <c r="AM256" s="148" t="s">
        <v>467</v>
      </c>
      <c r="AN256" s="148"/>
      <c r="AO256" s="148"/>
      <c r="AP256" s="144"/>
      <c r="AQ256" s="144" t="s">
        <v>353</v>
      </c>
      <c r="AR256" s="145"/>
      <c r="AS256" s="145"/>
      <c r="AT256" s="146"/>
      <c r="AU256" s="189" t="s">
        <v>378</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354</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377</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376</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355</v>
      </c>
      <c r="AF260" s="148"/>
      <c r="AG260" s="148"/>
      <c r="AH260" s="148"/>
      <c r="AI260" s="148" t="s">
        <v>361</v>
      </c>
      <c r="AJ260" s="148"/>
      <c r="AK260" s="148"/>
      <c r="AL260" s="148"/>
      <c r="AM260" s="148" t="s">
        <v>467</v>
      </c>
      <c r="AN260" s="148"/>
      <c r="AO260" s="148"/>
      <c r="AP260" s="144"/>
      <c r="AQ260" s="144" t="s">
        <v>353</v>
      </c>
      <c r="AR260" s="145"/>
      <c r="AS260" s="145"/>
      <c r="AT260" s="146"/>
      <c r="AU260" s="189" t="s">
        <v>378</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354</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377</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376</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355</v>
      </c>
      <c r="AF264" s="210"/>
      <c r="AG264" s="210"/>
      <c r="AH264" s="210"/>
      <c r="AI264" s="210" t="s">
        <v>361</v>
      </c>
      <c r="AJ264" s="210"/>
      <c r="AK264" s="210"/>
      <c r="AL264" s="210"/>
      <c r="AM264" s="210" t="s">
        <v>467</v>
      </c>
      <c r="AN264" s="210"/>
      <c r="AO264" s="210"/>
      <c r="AP264" s="152"/>
      <c r="AQ264" s="152" t="s">
        <v>353</v>
      </c>
      <c r="AR264" s="123"/>
      <c r="AS264" s="123"/>
      <c r="AT264" s="124"/>
      <c r="AU264" s="129" t="s">
        <v>378</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354</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377</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376</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355</v>
      </c>
      <c r="AF268" s="148"/>
      <c r="AG268" s="148"/>
      <c r="AH268" s="148"/>
      <c r="AI268" s="148" t="s">
        <v>361</v>
      </c>
      <c r="AJ268" s="148"/>
      <c r="AK268" s="148"/>
      <c r="AL268" s="148"/>
      <c r="AM268" s="148" t="s">
        <v>467</v>
      </c>
      <c r="AN268" s="148"/>
      <c r="AO268" s="148"/>
      <c r="AP268" s="144"/>
      <c r="AQ268" s="144" t="s">
        <v>353</v>
      </c>
      <c r="AR268" s="145"/>
      <c r="AS268" s="145"/>
      <c r="AT268" s="146"/>
      <c r="AU268" s="189" t="s">
        <v>378</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354</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377</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379</v>
      </c>
      <c r="H272" s="123"/>
      <c r="I272" s="123"/>
      <c r="J272" s="123"/>
      <c r="K272" s="123"/>
      <c r="L272" s="123"/>
      <c r="M272" s="123"/>
      <c r="N272" s="123"/>
      <c r="O272" s="123"/>
      <c r="P272" s="124"/>
      <c r="Q272" s="152" t="s">
        <v>471</v>
      </c>
      <c r="R272" s="123"/>
      <c r="S272" s="123"/>
      <c r="T272" s="123"/>
      <c r="U272" s="123"/>
      <c r="V272" s="123"/>
      <c r="W272" s="123"/>
      <c r="X272" s="123"/>
      <c r="Y272" s="123"/>
      <c r="Z272" s="123"/>
      <c r="AA272" s="123"/>
      <c r="AB272" s="122" t="s">
        <v>472</v>
      </c>
      <c r="AC272" s="123"/>
      <c r="AD272" s="124"/>
      <c r="AE272" s="152" t="s">
        <v>380</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381</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379</v>
      </c>
      <c r="H279" s="123"/>
      <c r="I279" s="123"/>
      <c r="J279" s="123"/>
      <c r="K279" s="123"/>
      <c r="L279" s="123"/>
      <c r="M279" s="123"/>
      <c r="N279" s="123"/>
      <c r="O279" s="123"/>
      <c r="P279" s="124"/>
      <c r="Q279" s="152" t="s">
        <v>471</v>
      </c>
      <c r="R279" s="123"/>
      <c r="S279" s="123"/>
      <c r="T279" s="123"/>
      <c r="U279" s="123"/>
      <c r="V279" s="123"/>
      <c r="W279" s="123"/>
      <c r="X279" s="123"/>
      <c r="Y279" s="123"/>
      <c r="Z279" s="123"/>
      <c r="AA279" s="123"/>
      <c r="AB279" s="122" t="s">
        <v>472</v>
      </c>
      <c r="AC279" s="123"/>
      <c r="AD279" s="124"/>
      <c r="AE279" s="128" t="s">
        <v>380</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381</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379</v>
      </c>
      <c r="H286" s="123"/>
      <c r="I286" s="123"/>
      <c r="J286" s="123"/>
      <c r="K286" s="123"/>
      <c r="L286" s="123"/>
      <c r="M286" s="123"/>
      <c r="N286" s="123"/>
      <c r="O286" s="123"/>
      <c r="P286" s="124"/>
      <c r="Q286" s="152" t="s">
        <v>471</v>
      </c>
      <c r="R286" s="123"/>
      <c r="S286" s="123"/>
      <c r="T286" s="123"/>
      <c r="U286" s="123"/>
      <c r="V286" s="123"/>
      <c r="W286" s="123"/>
      <c r="X286" s="123"/>
      <c r="Y286" s="123"/>
      <c r="Z286" s="123"/>
      <c r="AA286" s="123"/>
      <c r="AB286" s="122" t="s">
        <v>472</v>
      </c>
      <c r="AC286" s="123"/>
      <c r="AD286" s="124"/>
      <c r="AE286" s="128" t="s">
        <v>380</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381</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379</v>
      </c>
      <c r="H293" s="123"/>
      <c r="I293" s="123"/>
      <c r="J293" s="123"/>
      <c r="K293" s="123"/>
      <c r="L293" s="123"/>
      <c r="M293" s="123"/>
      <c r="N293" s="123"/>
      <c r="O293" s="123"/>
      <c r="P293" s="124"/>
      <c r="Q293" s="152" t="s">
        <v>471</v>
      </c>
      <c r="R293" s="123"/>
      <c r="S293" s="123"/>
      <c r="T293" s="123"/>
      <c r="U293" s="123"/>
      <c r="V293" s="123"/>
      <c r="W293" s="123"/>
      <c r="X293" s="123"/>
      <c r="Y293" s="123"/>
      <c r="Z293" s="123"/>
      <c r="AA293" s="123"/>
      <c r="AB293" s="122" t="s">
        <v>472</v>
      </c>
      <c r="AC293" s="123"/>
      <c r="AD293" s="124"/>
      <c r="AE293" s="128" t="s">
        <v>380</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381</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379</v>
      </c>
      <c r="H300" s="123"/>
      <c r="I300" s="123"/>
      <c r="J300" s="123"/>
      <c r="K300" s="123"/>
      <c r="L300" s="123"/>
      <c r="M300" s="123"/>
      <c r="N300" s="123"/>
      <c r="O300" s="123"/>
      <c r="P300" s="124"/>
      <c r="Q300" s="152" t="s">
        <v>471</v>
      </c>
      <c r="R300" s="123"/>
      <c r="S300" s="123"/>
      <c r="T300" s="123"/>
      <c r="U300" s="123"/>
      <c r="V300" s="123"/>
      <c r="W300" s="123"/>
      <c r="X300" s="123"/>
      <c r="Y300" s="123"/>
      <c r="Z300" s="123"/>
      <c r="AA300" s="123"/>
      <c r="AB300" s="122" t="s">
        <v>472</v>
      </c>
      <c r="AC300" s="123"/>
      <c r="AD300" s="124"/>
      <c r="AE300" s="128" t="s">
        <v>380</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381</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397</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396</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365</v>
      </c>
      <c r="F312" s="172"/>
      <c r="G312" s="153" t="s">
        <v>376</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355</v>
      </c>
      <c r="AF312" s="148"/>
      <c r="AG312" s="148"/>
      <c r="AH312" s="148"/>
      <c r="AI312" s="148" t="s">
        <v>361</v>
      </c>
      <c r="AJ312" s="148"/>
      <c r="AK312" s="148"/>
      <c r="AL312" s="148"/>
      <c r="AM312" s="148" t="s">
        <v>467</v>
      </c>
      <c r="AN312" s="148"/>
      <c r="AO312" s="148"/>
      <c r="AP312" s="144"/>
      <c r="AQ312" s="144" t="s">
        <v>353</v>
      </c>
      <c r="AR312" s="145"/>
      <c r="AS312" s="145"/>
      <c r="AT312" s="146"/>
      <c r="AU312" s="189" t="s">
        <v>378</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354</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377</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376</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355</v>
      </c>
      <c r="AF316" s="148"/>
      <c r="AG316" s="148"/>
      <c r="AH316" s="148"/>
      <c r="AI316" s="148" t="s">
        <v>361</v>
      </c>
      <c r="AJ316" s="148"/>
      <c r="AK316" s="148"/>
      <c r="AL316" s="148"/>
      <c r="AM316" s="148" t="s">
        <v>467</v>
      </c>
      <c r="AN316" s="148"/>
      <c r="AO316" s="148"/>
      <c r="AP316" s="144"/>
      <c r="AQ316" s="144" t="s">
        <v>353</v>
      </c>
      <c r="AR316" s="145"/>
      <c r="AS316" s="145"/>
      <c r="AT316" s="146"/>
      <c r="AU316" s="189" t="s">
        <v>378</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354</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377</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376</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355</v>
      </c>
      <c r="AF320" s="148"/>
      <c r="AG320" s="148"/>
      <c r="AH320" s="148"/>
      <c r="AI320" s="148" t="s">
        <v>361</v>
      </c>
      <c r="AJ320" s="148"/>
      <c r="AK320" s="148"/>
      <c r="AL320" s="148"/>
      <c r="AM320" s="148" t="s">
        <v>467</v>
      </c>
      <c r="AN320" s="148"/>
      <c r="AO320" s="148"/>
      <c r="AP320" s="144"/>
      <c r="AQ320" s="144" t="s">
        <v>353</v>
      </c>
      <c r="AR320" s="145"/>
      <c r="AS320" s="145"/>
      <c r="AT320" s="146"/>
      <c r="AU320" s="189" t="s">
        <v>378</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354</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377</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376</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355</v>
      </c>
      <c r="AF324" s="148"/>
      <c r="AG324" s="148"/>
      <c r="AH324" s="148"/>
      <c r="AI324" s="148" t="s">
        <v>361</v>
      </c>
      <c r="AJ324" s="148"/>
      <c r="AK324" s="148"/>
      <c r="AL324" s="148"/>
      <c r="AM324" s="148" t="s">
        <v>467</v>
      </c>
      <c r="AN324" s="148"/>
      <c r="AO324" s="148"/>
      <c r="AP324" s="144"/>
      <c r="AQ324" s="144" t="s">
        <v>353</v>
      </c>
      <c r="AR324" s="145"/>
      <c r="AS324" s="145"/>
      <c r="AT324" s="146"/>
      <c r="AU324" s="189" t="s">
        <v>378</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354</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377</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376</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355</v>
      </c>
      <c r="AF328" s="148"/>
      <c r="AG328" s="148"/>
      <c r="AH328" s="148"/>
      <c r="AI328" s="148" t="s">
        <v>361</v>
      </c>
      <c r="AJ328" s="148"/>
      <c r="AK328" s="148"/>
      <c r="AL328" s="148"/>
      <c r="AM328" s="148" t="s">
        <v>467</v>
      </c>
      <c r="AN328" s="148"/>
      <c r="AO328" s="148"/>
      <c r="AP328" s="144"/>
      <c r="AQ328" s="144" t="s">
        <v>353</v>
      </c>
      <c r="AR328" s="145"/>
      <c r="AS328" s="145"/>
      <c r="AT328" s="146"/>
      <c r="AU328" s="189" t="s">
        <v>378</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354</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377</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379</v>
      </c>
      <c r="H332" s="123"/>
      <c r="I332" s="123"/>
      <c r="J332" s="123"/>
      <c r="K332" s="123"/>
      <c r="L332" s="123"/>
      <c r="M332" s="123"/>
      <c r="N332" s="123"/>
      <c r="O332" s="123"/>
      <c r="P332" s="124"/>
      <c r="Q332" s="152" t="s">
        <v>471</v>
      </c>
      <c r="R332" s="123"/>
      <c r="S332" s="123"/>
      <c r="T332" s="123"/>
      <c r="U332" s="123"/>
      <c r="V332" s="123"/>
      <c r="W332" s="123"/>
      <c r="X332" s="123"/>
      <c r="Y332" s="123"/>
      <c r="Z332" s="123"/>
      <c r="AA332" s="123"/>
      <c r="AB332" s="122" t="s">
        <v>472</v>
      </c>
      <c r="AC332" s="123"/>
      <c r="AD332" s="124"/>
      <c r="AE332" s="152" t="s">
        <v>380</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381</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379</v>
      </c>
      <c r="H339" s="123"/>
      <c r="I339" s="123"/>
      <c r="J339" s="123"/>
      <c r="K339" s="123"/>
      <c r="L339" s="123"/>
      <c r="M339" s="123"/>
      <c r="N339" s="123"/>
      <c r="O339" s="123"/>
      <c r="P339" s="124"/>
      <c r="Q339" s="152" t="s">
        <v>471</v>
      </c>
      <c r="R339" s="123"/>
      <c r="S339" s="123"/>
      <c r="T339" s="123"/>
      <c r="U339" s="123"/>
      <c r="V339" s="123"/>
      <c r="W339" s="123"/>
      <c r="X339" s="123"/>
      <c r="Y339" s="123"/>
      <c r="Z339" s="123"/>
      <c r="AA339" s="123"/>
      <c r="AB339" s="122" t="s">
        <v>472</v>
      </c>
      <c r="AC339" s="123"/>
      <c r="AD339" s="124"/>
      <c r="AE339" s="128" t="s">
        <v>380</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381</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379</v>
      </c>
      <c r="H346" s="123"/>
      <c r="I346" s="123"/>
      <c r="J346" s="123"/>
      <c r="K346" s="123"/>
      <c r="L346" s="123"/>
      <c r="M346" s="123"/>
      <c r="N346" s="123"/>
      <c r="O346" s="123"/>
      <c r="P346" s="124"/>
      <c r="Q346" s="152" t="s">
        <v>471</v>
      </c>
      <c r="R346" s="123"/>
      <c r="S346" s="123"/>
      <c r="T346" s="123"/>
      <c r="U346" s="123"/>
      <c r="V346" s="123"/>
      <c r="W346" s="123"/>
      <c r="X346" s="123"/>
      <c r="Y346" s="123"/>
      <c r="Z346" s="123"/>
      <c r="AA346" s="123"/>
      <c r="AB346" s="122" t="s">
        <v>472</v>
      </c>
      <c r="AC346" s="123"/>
      <c r="AD346" s="124"/>
      <c r="AE346" s="128" t="s">
        <v>380</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381</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379</v>
      </c>
      <c r="H353" s="123"/>
      <c r="I353" s="123"/>
      <c r="J353" s="123"/>
      <c r="K353" s="123"/>
      <c r="L353" s="123"/>
      <c r="M353" s="123"/>
      <c r="N353" s="123"/>
      <c r="O353" s="123"/>
      <c r="P353" s="124"/>
      <c r="Q353" s="152" t="s">
        <v>471</v>
      </c>
      <c r="R353" s="123"/>
      <c r="S353" s="123"/>
      <c r="T353" s="123"/>
      <c r="U353" s="123"/>
      <c r="V353" s="123"/>
      <c r="W353" s="123"/>
      <c r="X353" s="123"/>
      <c r="Y353" s="123"/>
      <c r="Z353" s="123"/>
      <c r="AA353" s="123"/>
      <c r="AB353" s="122" t="s">
        <v>472</v>
      </c>
      <c r="AC353" s="123"/>
      <c r="AD353" s="124"/>
      <c r="AE353" s="128" t="s">
        <v>380</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381</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379</v>
      </c>
      <c r="H360" s="123"/>
      <c r="I360" s="123"/>
      <c r="J360" s="123"/>
      <c r="K360" s="123"/>
      <c r="L360" s="123"/>
      <c r="M360" s="123"/>
      <c r="N360" s="123"/>
      <c r="O360" s="123"/>
      <c r="P360" s="124"/>
      <c r="Q360" s="152" t="s">
        <v>471</v>
      </c>
      <c r="R360" s="123"/>
      <c r="S360" s="123"/>
      <c r="T360" s="123"/>
      <c r="U360" s="123"/>
      <c r="V360" s="123"/>
      <c r="W360" s="123"/>
      <c r="X360" s="123"/>
      <c r="Y360" s="123"/>
      <c r="Z360" s="123"/>
      <c r="AA360" s="123"/>
      <c r="AB360" s="122" t="s">
        <v>472</v>
      </c>
      <c r="AC360" s="123"/>
      <c r="AD360" s="124"/>
      <c r="AE360" s="128" t="s">
        <v>380</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381</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397</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396</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365</v>
      </c>
      <c r="F372" s="172"/>
      <c r="G372" s="153" t="s">
        <v>376</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355</v>
      </c>
      <c r="AF372" s="148"/>
      <c r="AG372" s="148"/>
      <c r="AH372" s="148"/>
      <c r="AI372" s="148" t="s">
        <v>361</v>
      </c>
      <c r="AJ372" s="148"/>
      <c r="AK372" s="148"/>
      <c r="AL372" s="148"/>
      <c r="AM372" s="148" t="s">
        <v>467</v>
      </c>
      <c r="AN372" s="148"/>
      <c r="AO372" s="148"/>
      <c r="AP372" s="144"/>
      <c r="AQ372" s="144" t="s">
        <v>353</v>
      </c>
      <c r="AR372" s="145"/>
      <c r="AS372" s="145"/>
      <c r="AT372" s="146"/>
      <c r="AU372" s="189" t="s">
        <v>378</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354</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377</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376</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355</v>
      </c>
      <c r="AF376" s="148"/>
      <c r="AG376" s="148"/>
      <c r="AH376" s="148"/>
      <c r="AI376" s="148" t="s">
        <v>361</v>
      </c>
      <c r="AJ376" s="148"/>
      <c r="AK376" s="148"/>
      <c r="AL376" s="148"/>
      <c r="AM376" s="148" t="s">
        <v>467</v>
      </c>
      <c r="AN376" s="148"/>
      <c r="AO376" s="148"/>
      <c r="AP376" s="144"/>
      <c r="AQ376" s="144" t="s">
        <v>353</v>
      </c>
      <c r="AR376" s="145"/>
      <c r="AS376" s="145"/>
      <c r="AT376" s="146"/>
      <c r="AU376" s="189" t="s">
        <v>378</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354</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377</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376</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355</v>
      </c>
      <c r="AF380" s="148"/>
      <c r="AG380" s="148"/>
      <c r="AH380" s="148"/>
      <c r="AI380" s="148" t="s">
        <v>361</v>
      </c>
      <c r="AJ380" s="148"/>
      <c r="AK380" s="148"/>
      <c r="AL380" s="148"/>
      <c r="AM380" s="148" t="s">
        <v>467</v>
      </c>
      <c r="AN380" s="148"/>
      <c r="AO380" s="148"/>
      <c r="AP380" s="144"/>
      <c r="AQ380" s="144" t="s">
        <v>353</v>
      </c>
      <c r="AR380" s="145"/>
      <c r="AS380" s="145"/>
      <c r="AT380" s="146"/>
      <c r="AU380" s="189" t="s">
        <v>378</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354</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377</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376</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355</v>
      </c>
      <c r="AF384" s="148"/>
      <c r="AG384" s="148"/>
      <c r="AH384" s="148"/>
      <c r="AI384" s="148" t="s">
        <v>361</v>
      </c>
      <c r="AJ384" s="148"/>
      <c r="AK384" s="148"/>
      <c r="AL384" s="148"/>
      <c r="AM384" s="148" t="s">
        <v>467</v>
      </c>
      <c r="AN384" s="148"/>
      <c r="AO384" s="148"/>
      <c r="AP384" s="144"/>
      <c r="AQ384" s="144" t="s">
        <v>353</v>
      </c>
      <c r="AR384" s="145"/>
      <c r="AS384" s="145"/>
      <c r="AT384" s="146"/>
      <c r="AU384" s="189" t="s">
        <v>378</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354</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377</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376</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355</v>
      </c>
      <c r="AF388" s="148"/>
      <c r="AG388" s="148"/>
      <c r="AH388" s="148"/>
      <c r="AI388" s="148" t="s">
        <v>361</v>
      </c>
      <c r="AJ388" s="148"/>
      <c r="AK388" s="148"/>
      <c r="AL388" s="148"/>
      <c r="AM388" s="148" t="s">
        <v>467</v>
      </c>
      <c r="AN388" s="148"/>
      <c r="AO388" s="148"/>
      <c r="AP388" s="144"/>
      <c r="AQ388" s="144" t="s">
        <v>353</v>
      </c>
      <c r="AR388" s="145"/>
      <c r="AS388" s="145"/>
      <c r="AT388" s="146"/>
      <c r="AU388" s="189" t="s">
        <v>378</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354</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377</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379</v>
      </c>
      <c r="H392" s="123"/>
      <c r="I392" s="123"/>
      <c r="J392" s="123"/>
      <c r="K392" s="123"/>
      <c r="L392" s="123"/>
      <c r="M392" s="123"/>
      <c r="N392" s="123"/>
      <c r="O392" s="123"/>
      <c r="P392" s="124"/>
      <c r="Q392" s="152" t="s">
        <v>471</v>
      </c>
      <c r="R392" s="123"/>
      <c r="S392" s="123"/>
      <c r="T392" s="123"/>
      <c r="U392" s="123"/>
      <c r="V392" s="123"/>
      <c r="W392" s="123"/>
      <c r="X392" s="123"/>
      <c r="Y392" s="123"/>
      <c r="Z392" s="123"/>
      <c r="AA392" s="123"/>
      <c r="AB392" s="122" t="s">
        <v>472</v>
      </c>
      <c r="AC392" s="123"/>
      <c r="AD392" s="124"/>
      <c r="AE392" s="152" t="s">
        <v>380</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381</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379</v>
      </c>
      <c r="H399" s="123"/>
      <c r="I399" s="123"/>
      <c r="J399" s="123"/>
      <c r="K399" s="123"/>
      <c r="L399" s="123"/>
      <c r="M399" s="123"/>
      <c r="N399" s="123"/>
      <c r="O399" s="123"/>
      <c r="P399" s="124"/>
      <c r="Q399" s="152" t="s">
        <v>471</v>
      </c>
      <c r="R399" s="123"/>
      <c r="S399" s="123"/>
      <c r="T399" s="123"/>
      <c r="U399" s="123"/>
      <c r="V399" s="123"/>
      <c r="W399" s="123"/>
      <c r="X399" s="123"/>
      <c r="Y399" s="123"/>
      <c r="Z399" s="123"/>
      <c r="AA399" s="123"/>
      <c r="AB399" s="122" t="s">
        <v>472</v>
      </c>
      <c r="AC399" s="123"/>
      <c r="AD399" s="124"/>
      <c r="AE399" s="128" t="s">
        <v>380</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381</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379</v>
      </c>
      <c r="H406" s="123"/>
      <c r="I406" s="123"/>
      <c r="J406" s="123"/>
      <c r="K406" s="123"/>
      <c r="L406" s="123"/>
      <c r="M406" s="123"/>
      <c r="N406" s="123"/>
      <c r="O406" s="123"/>
      <c r="P406" s="124"/>
      <c r="Q406" s="152" t="s">
        <v>471</v>
      </c>
      <c r="R406" s="123"/>
      <c r="S406" s="123"/>
      <c r="T406" s="123"/>
      <c r="U406" s="123"/>
      <c r="V406" s="123"/>
      <c r="W406" s="123"/>
      <c r="X406" s="123"/>
      <c r="Y406" s="123"/>
      <c r="Z406" s="123"/>
      <c r="AA406" s="123"/>
      <c r="AB406" s="122" t="s">
        <v>472</v>
      </c>
      <c r="AC406" s="123"/>
      <c r="AD406" s="124"/>
      <c r="AE406" s="128" t="s">
        <v>380</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381</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379</v>
      </c>
      <c r="H413" s="123"/>
      <c r="I413" s="123"/>
      <c r="J413" s="123"/>
      <c r="K413" s="123"/>
      <c r="L413" s="123"/>
      <c r="M413" s="123"/>
      <c r="N413" s="123"/>
      <c r="O413" s="123"/>
      <c r="P413" s="124"/>
      <c r="Q413" s="152" t="s">
        <v>471</v>
      </c>
      <c r="R413" s="123"/>
      <c r="S413" s="123"/>
      <c r="T413" s="123"/>
      <c r="U413" s="123"/>
      <c r="V413" s="123"/>
      <c r="W413" s="123"/>
      <c r="X413" s="123"/>
      <c r="Y413" s="123"/>
      <c r="Z413" s="123"/>
      <c r="AA413" s="123"/>
      <c r="AB413" s="122" t="s">
        <v>472</v>
      </c>
      <c r="AC413" s="123"/>
      <c r="AD413" s="124"/>
      <c r="AE413" s="128" t="s">
        <v>380</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381</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379</v>
      </c>
      <c r="H420" s="123"/>
      <c r="I420" s="123"/>
      <c r="J420" s="123"/>
      <c r="K420" s="123"/>
      <c r="L420" s="123"/>
      <c r="M420" s="123"/>
      <c r="N420" s="123"/>
      <c r="O420" s="123"/>
      <c r="P420" s="124"/>
      <c r="Q420" s="152" t="s">
        <v>471</v>
      </c>
      <c r="R420" s="123"/>
      <c r="S420" s="123"/>
      <c r="T420" s="123"/>
      <c r="U420" s="123"/>
      <c r="V420" s="123"/>
      <c r="W420" s="123"/>
      <c r="X420" s="123"/>
      <c r="Y420" s="123"/>
      <c r="Z420" s="123"/>
      <c r="AA420" s="123"/>
      <c r="AB420" s="122" t="s">
        <v>472</v>
      </c>
      <c r="AC420" s="123"/>
      <c r="AD420" s="124"/>
      <c r="AE420" s="128" t="s">
        <v>380</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381</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366</v>
      </c>
      <c r="D430" s="932"/>
      <c r="E430" s="167" t="s">
        <v>386</v>
      </c>
      <c r="F430" s="168"/>
      <c r="G430" s="897" t="s">
        <v>382</v>
      </c>
      <c r="H430" s="116"/>
      <c r="I430" s="116"/>
      <c r="J430" s="898" t="s">
        <v>552</v>
      </c>
      <c r="K430" s="899"/>
      <c r="L430" s="899"/>
      <c r="M430" s="899"/>
      <c r="N430" s="899"/>
      <c r="O430" s="899"/>
      <c r="P430" s="899"/>
      <c r="Q430" s="899"/>
      <c r="R430" s="899"/>
      <c r="S430" s="899"/>
      <c r="T430" s="900"/>
      <c r="U430" s="587" t="s">
        <v>552</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371</v>
      </c>
      <c r="F431" s="336"/>
      <c r="G431" s="337" t="s">
        <v>368</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370</v>
      </c>
      <c r="AF431" s="331"/>
      <c r="AG431" s="331"/>
      <c r="AH431" s="332"/>
      <c r="AI431" s="210" t="s">
        <v>467</v>
      </c>
      <c r="AJ431" s="210"/>
      <c r="AK431" s="210"/>
      <c r="AL431" s="152"/>
      <c r="AM431" s="210" t="s">
        <v>529</v>
      </c>
      <c r="AN431" s="210"/>
      <c r="AO431" s="210"/>
      <c r="AP431" s="152"/>
      <c r="AQ431" s="152" t="s">
        <v>353</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668</v>
      </c>
      <c r="AF432" s="193"/>
      <c r="AG432" s="126" t="s">
        <v>354</v>
      </c>
      <c r="AH432" s="127"/>
      <c r="AI432" s="149"/>
      <c r="AJ432" s="149"/>
      <c r="AK432" s="149"/>
      <c r="AL432" s="147"/>
      <c r="AM432" s="149"/>
      <c r="AN432" s="149"/>
      <c r="AO432" s="149"/>
      <c r="AP432" s="147"/>
      <c r="AQ432" s="589" t="s">
        <v>667</v>
      </c>
      <c r="AR432" s="193"/>
      <c r="AS432" s="126" t="s">
        <v>354</v>
      </c>
      <c r="AT432" s="127"/>
      <c r="AU432" s="193" t="s">
        <v>669</v>
      </c>
      <c r="AV432" s="193"/>
      <c r="AW432" s="126" t="s">
        <v>300</v>
      </c>
      <c r="AX432" s="188"/>
    </row>
    <row r="433" spans="1:50" ht="23.25" customHeight="1" x14ac:dyDescent="0.15">
      <c r="A433" s="182"/>
      <c r="B433" s="179"/>
      <c r="C433" s="173"/>
      <c r="D433" s="179"/>
      <c r="E433" s="335"/>
      <c r="F433" s="336"/>
      <c r="G433" s="97" t="s">
        <v>552</v>
      </c>
      <c r="H433" s="98"/>
      <c r="I433" s="98"/>
      <c r="J433" s="98"/>
      <c r="K433" s="98"/>
      <c r="L433" s="98"/>
      <c r="M433" s="98"/>
      <c r="N433" s="98"/>
      <c r="O433" s="98"/>
      <c r="P433" s="98"/>
      <c r="Q433" s="98"/>
      <c r="R433" s="98"/>
      <c r="S433" s="98"/>
      <c r="T433" s="98"/>
      <c r="U433" s="98"/>
      <c r="V433" s="98"/>
      <c r="W433" s="98"/>
      <c r="X433" s="99"/>
      <c r="Y433" s="194" t="s">
        <v>12</v>
      </c>
      <c r="Z433" s="195"/>
      <c r="AA433" s="196"/>
      <c r="AB433" s="206" t="s">
        <v>582</v>
      </c>
      <c r="AC433" s="206"/>
      <c r="AD433" s="206"/>
      <c r="AE433" s="333" t="s">
        <v>583</v>
      </c>
      <c r="AF433" s="200"/>
      <c r="AG433" s="200"/>
      <c r="AH433" s="200"/>
      <c r="AI433" s="333" t="s">
        <v>585</v>
      </c>
      <c r="AJ433" s="200"/>
      <c r="AK433" s="200"/>
      <c r="AL433" s="200"/>
      <c r="AM433" s="333" t="s">
        <v>586</v>
      </c>
      <c r="AN433" s="200"/>
      <c r="AO433" s="200"/>
      <c r="AP433" s="334"/>
      <c r="AQ433" s="333" t="s">
        <v>583</v>
      </c>
      <c r="AR433" s="200"/>
      <c r="AS433" s="200"/>
      <c r="AT433" s="334"/>
      <c r="AU433" s="200" t="s">
        <v>588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206" t="s">
        <v>582</v>
      </c>
      <c r="AC434" s="206"/>
      <c r="AD434" s="206"/>
      <c r="AE434" s="333" t="s">
        <v>584</v>
      </c>
      <c r="AF434" s="200"/>
      <c r="AG434" s="200"/>
      <c r="AH434" s="334"/>
      <c r="AI434" s="333" t="s">
        <v>552</v>
      </c>
      <c r="AJ434" s="200"/>
      <c r="AK434" s="200"/>
      <c r="AL434" s="200"/>
      <c r="AM434" s="333" t="s">
        <v>583</v>
      </c>
      <c r="AN434" s="200"/>
      <c r="AO434" s="200"/>
      <c r="AP434" s="334"/>
      <c r="AQ434" s="333" t="s">
        <v>583</v>
      </c>
      <c r="AR434" s="200"/>
      <c r="AS434" s="200"/>
      <c r="AT434" s="334"/>
      <c r="AU434" s="200" t="s">
        <v>583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552</v>
      </c>
      <c r="AF435" s="200"/>
      <c r="AG435" s="200"/>
      <c r="AH435" s="334"/>
      <c r="AI435" s="333" t="s">
        <v>552</v>
      </c>
      <c r="AJ435" s="200"/>
      <c r="AK435" s="200"/>
      <c r="AL435" s="200"/>
      <c r="AM435" s="333" t="s">
        <v>587</v>
      </c>
      <c r="AN435" s="200"/>
      <c r="AO435" s="200"/>
      <c r="AP435" s="334"/>
      <c r="AQ435" s="333" t="s">
        <v>588</v>
      </c>
      <c r="AR435" s="200"/>
      <c r="AS435" s="200"/>
      <c r="AT435" s="334"/>
      <c r="AU435" s="200" t="s">
        <v>588</v>
      </c>
      <c r="AV435" s="200"/>
      <c r="AW435" s="200"/>
      <c r="AX435" s="201"/>
    </row>
    <row r="436" spans="1:50" ht="18.75" hidden="1" customHeight="1" x14ac:dyDescent="0.15">
      <c r="A436" s="182"/>
      <c r="B436" s="179"/>
      <c r="C436" s="173"/>
      <c r="D436" s="179"/>
      <c r="E436" s="335" t="s">
        <v>371</v>
      </c>
      <c r="F436" s="336"/>
      <c r="G436" s="337" t="s">
        <v>368</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370</v>
      </c>
      <c r="AF436" s="331"/>
      <c r="AG436" s="331"/>
      <c r="AH436" s="332"/>
      <c r="AI436" s="210" t="s">
        <v>467</v>
      </c>
      <c r="AJ436" s="210"/>
      <c r="AK436" s="210"/>
      <c r="AL436" s="152"/>
      <c r="AM436" s="210" t="s">
        <v>529</v>
      </c>
      <c r="AN436" s="210"/>
      <c r="AO436" s="210"/>
      <c r="AP436" s="152"/>
      <c r="AQ436" s="152" t="s">
        <v>353</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354</v>
      </c>
      <c r="AH437" s="127"/>
      <c r="AI437" s="149"/>
      <c r="AJ437" s="149"/>
      <c r="AK437" s="149"/>
      <c r="AL437" s="147"/>
      <c r="AM437" s="149"/>
      <c r="AN437" s="149"/>
      <c r="AO437" s="149"/>
      <c r="AP437" s="147"/>
      <c r="AQ437" s="589"/>
      <c r="AR437" s="193"/>
      <c r="AS437" s="126" t="s">
        <v>354</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371</v>
      </c>
      <c r="F441" s="336"/>
      <c r="G441" s="337" t="s">
        <v>368</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370</v>
      </c>
      <c r="AF441" s="331"/>
      <c r="AG441" s="331"/>
      <c r="AH441" s="332"/>
      <c r="AI441" s="210" t="s">
        <v>467</v>
      </c>
      <c r="AJ441" s="210"/>
      <c r="AK441" s="210"/>
      <c r="AL441" s="152"/>
      <c r="AM441" s="210" t="s">
        <v>529</v>
      </c>
      <c r="AN441" s="210"/>
      <c r="AO441" s="210"/>
      <c r="AP441" s="152"/>
      <c r="AQ441" s="152" t="s">
        <v>353</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354</v>
      </c>
      <c r="AH442" s="127"/>
      <c r="AI442" s="149"/>
      <c r="AJ442" s="149"/>
      <c r="AK442" s="149"/>
      <c r="AL442" s="147"/>
      <c r="AM442" s="149"/>
      <c r="AN442" s="149"/>
      <c r="AO442" s="149"/>
      <c r="AP442" s="147"/>
      <c r="AQ442" s="589"/>
      <c r="AR442" s="193"/>
      <c r="AS442" s="126" t="s">
        <v>354</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371</v>
      </c>
      <c r="F446" s="336"/>
      <c r="G446" s="337" t="s">
        <v>368</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370</v>
      </c>
      <c r="AF446" s="331"/>
      <c r="AG446" s="331"/>
      <c r="AH446" s="332"/>
      <c r="AI446" s="210" t="s">
        <v>467</v>
      </c>
      <c r="AJ446" s="210"/>
      <c r="AK446" s="210"/>
      <c r="AL446" s="152"/>
      <c r="AM446" s="210" t="s">
        <v>529</v>
      </c>
      <c r="AN446" s="210"/>
      <c r="AO446" s="210"/>
      <c r="AP446" s="152"/>
      <c r="AQ446" s="152" t="s">
        <v>353</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354</v>
      </c>
      <c r="AH447" s="127"/>
      <c r="AI447" s="149"/>
      <c r="AJ447" s="149"/>
      <c r="AK447" s="149"/>
      <c r="AL447" s="147"/>
      <c r="AM447" s="149"/>
      <c r="AN447" s="149"/>
      <c r="AO447" s="149"/>
      <c r="AP447" s="147"/>
      <c r="AQ447" s="589"/>
      <c r="AR447" s="193"/>
      <c r="AS447" s="126" t="s">
        <v>354</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371</v>
      </c>
      <c r="F451" s="336"/>
      <c r="G451" s="337" t="s">
        <v>368</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370</v>
      </c>
      <c r="AF451" s="331"/>
      <c r="AG451" s="331"/>
      <c r="AH451" s="332"/>
      <c r="AI451" s="210" t="s">
        <v>467</v>
      </c>
      <c r="AJ451" s="210"/>
      <c r="AK451" s="210"/>
      <c r="AL451" s="152"/>
      <c r="AM451" s="210" t="s">
        <v>529</v>
      </c>
      <c r="AN451" s="210"/>
      <c r="AO451" s="210"/>
      <c r="AP451" s="152"/>
      <c r="AQ451" s="152" t="s">
        <v>353</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354</v>
      </c>
      <c r="AH452" s="127"/>
      <c r="AI452" s="149"/>
      <c r="AJ452" s="149"/>
      <c r="AK452" s="149"/>
      <c r="AL452" s="147"/>
      <c r="AM452" s="149"/>
      <c r="AN452" s="149"/>
      <c r="AO452" s="149"/>
      <c r="AP452" s="147"/>
      <c r="AQ452" s="589"/>
      <c r="AR452" s="193"/>
      <c r="AS452" s="126" t="s">
        <v>354</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372</v>
      </c>
      <c r="F456" s="336"/>
      <c r="G456" s="337" t="s">
        <v>369</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370</v>
      </c>
      <c r="AF456" s="331"/>
      <c r="AG456" s="331"/>
      <c r="AH456" s="332"/>
      <c r="AI456" s="210" t="s">
        <v>467</v>
      </c>
      <c r="AJ456" s="210"/>
      <c r="AK456" s="210"/>
      <c r="AL456" s="152"/>
      <c r="AM456" s="210" t="s">
        <v>529</v>
      </c>
      <c r="AN456" s="210"/>
      <c r="AO456" s="210"/>
      <c r="AP456" s="152"/>
      <c r="AQ456" s="152" t="s">
        <v>353</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671</v>
      </c>
      <c r="AF457" s="193"/>
      <c r="AG457" s="126" t="s">
        <v>354</v>
      </c>
      <c r="AH457" s="127"/>
      <c r="AI457" s="149"/>
      <c r="AJ457" s="149"/>
      <c r="AK457" s="149"/>
      <c r="AL457" s="147"/>
      <c r="AM457" s="149"/>
      <c r="AN457" s="149"/>
      <c r="AO457" s="149"/>
      <c r="AP457" s="147"/>
      <c r="AQ457" s="589" t="s">
        <v>667</v>
      </c>
      <c r="AR457" s="193"/>
      <c r="AS457" s="126" t="s">
        <v>354</v>
      </c>
      <c r="AT457" s="127"/>
      <c r="AU457" s="193" t="s">
        <v>670</v>
      </c>
      <c r="AV457" s="193"/>
      <c r="AW457" s="126" t="s">
        <v>300</v>
      </c>
      <c r="AX457" s="188"/>
    </row>
    <row r="458" spans="1:50" ht="23.25" customHeight="1" x14ac:dyDescent="0.15">
      <c r="A458" s="182"/>
      <c r="B458" s="179"/>
      <c r="C458" s="173"/>
      <c r="D458" s="179"/>
      <c r="E458" s="335"/>
      <c r="F458" s="336"/>
      <c r="G458" s="97" t="s">
        <v>552</v>
      </c>
      <c r="H458" s="98"/>
      <c r="I458" s="98"/>
      <c r="J458" s="98"/>
      <c r="K458" s="98"/>
      <c r="L458" s="98"/>
      <c r="M458" s="98"/>
      <c r="N458" s="98"/>
      <c r="O458" s="98"/>
      <c r="P458" s="98"/>
      <c r="Q458" s="98"/>
      <c r="R458" s="98"/>
      <c r="S458" s="98"/>
      <c r="T458" s="98"/>
      <c r="U458" s="98"/>
      <c r="V458" s="98"/>
      <c r="W458" s="98"/>
      <c r="X458" s="99"/>
      <c r="Y458" s="194" t="s">
        <v>12</v>
      </c>
      <c r="Z458" s="195"/>
      <c r="AA458" s="196"/>
      <c r="AB458" s="206" t="s">
        <v>582</v>
      </c>
      <c r="AC458" s="206"/>
      <c r="AD458" s="206"/>
      <c r="AE458" s="333" t="s">
        <v>584</v>
      </c>
      <c r="AF458" s="200"/>
      <c r="AG458" s="200"/>
      <c r="AH458" s="200"/>
      <c r="AI458" s="333" t="s">
        <v>583</v>
      </c>
      <c r="AJ458" s="200"/>
      <c r="AK458" s="200"/>
      <c r="AL458" s="200"/>
      <c r="AM458" s="333" t="s">
        <v>588</v>
      </c>
      <c r="AN458" s="200"/>
      <c r="AO458" s="200"/>
      <c r="AP458" s="334"/>
      <c r="AQ458" s="333" t="s">
        <v>589</v>
      </c>
      <c r="AR458" s="200"/>
      <c r="AS458" s="200"/>
      <c r="AT458" s="334"/>
      <c r="AU458" s="200" t="s">
        <v>588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206" t="s">
        <v>582</v>
      </c>
      <c r="AC459" s="206"/>
      <c r="AD459" s="206"/>
      <c r="AE459" s="333" t="s">
        <v>584</v>
      </c>
      <c r="AF459" s="200"/>
      <c r="AG459" s="200"/>
      <c r="AH459" s="200"/>
      <c r="AI459" s="333" t="s">
        <v>583</v>
      </c>
      <c r="AJ459" s="200"/>
      <c r="AK459" s="200"/>
      <c r="AL459" s="200"/>
      <c r="AM459" s="333" t="s">
        <v>588</v>
      </c>
      <c r="AN459" s="200"/>
      <c r="AO459" s="200"/>
      <c r="AP459" s="334"/>
      <c r="AQ459" s="333" t="s">
        <v>589</v>
      </c>
      <c r="AR459" s="200"/>
      <c r="AS459" s="200"/>
      <c r="AT459" s="334"/>
      <c r="AU459" s="200" t="s">
        <v>583</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584</v>
      </c>
      <c r="AF460" s="200"/>
      <c r="AG460" s="200"/>
      <c r="AH460" s="200"/>
      <c r="AI460" s="333" t="s">
        <v>583</v>
      </c>
      <c r="AJ460" s="200"/>
      <c r="AK460" s="200"/>
      <c r="AL460" s="200"/>
      <c r="AM460" s="333" t="s">
        <v>588</v>
      </c>
      <c r="AN460" s="200"/>
      <c r="AO460" s="200"/>
      <c r="AP460" s="334"/>
      <c r="AQ460" s="333" t="s">
        <v>589</v>
      </c>
      <c r="AR460" s="200"/>
      <c r="AS460" s="200"/>
      <c r="AT460" s="334"/>
      <c r="AU460" s="200" t="s">
        <v>583</v>
      </c>
      <c r="AV460" s="200"/>
      <c r="AW460" s="200"/>
      <c r="AX460" s="201"/>
    </row>
    <row r="461" spans="1:50" ht="18.75" hidden="1" customHeight="1" x14ac:dyDescent="0.15">
      <c r="A461" s="182"/>
      <c r="B461" s="179"/>
      <c r="C461" s="173"/>
      <c r="D461" s="179"/>
      <c r="E461" s="335" t="s">
        <v>372</v>
      </c>
      <c r="F461" s="336"/>
      <c r="G461" s="337" t="s">
        <v>369</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370</v>
      </c>
      <c r="AF461" s="331"/>
      <c r="AG461" s="331"/>
      <c r="AH461" s="332"/>
      <c r="AI461" s="210" t="s">
        <v>467</v>
      </c>
      <c r="AJ461" s="210"/>
      <c r="AK461" s="210"/>
      <c r="AL461" s="152"/>
      <c r="AM461" s="210" t="s">
        <v>529</v>
      </c>
      <c r="AN461" s="210"/>
      <c r="AO461" s="210"/>
      <c r="AP461" s="152"/>
      <c r="AQ461" s="152" t="s">
        <v>353</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354</v>
      </c>
      <c r="AH462" s="127"/>
      <c r="AI462" s="149"/>
      <c r="AJ462" s="149"/>
      <c r="AK462" s="149"/>
      <c r="AL462" s="147"/>
      <c r="AM462" s="149"/>
      <c r="AN462" s="149"/>
      <c r="AO462" s="149"/>
      <c r="AP462" s="147"/>
      <c r="AQ462" s="589"/>
      <c r="AR462" s="193"/>
      <c r="AS462" s="126" t="s">
        <v>354</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372</v>
      </c>
      <c r="F466" s="336"/>
      <c r="G466" s="337" t="s">
        <v>369</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370</v>
      </c>
      <c r="AF466" s="331"/>
      <c r="AG466" s="331"/>
      <c r="AH466" s="332"/>
      <c r="AI466" s="210" t="s">
        <v>467</v>
      </c>
      <c r="AJ466" s="210"/>
      <c r="AK466" s="210"/>
      <c r="AL466" s="152"/>
      <c r="AM466" s="210" t="s">
        <v>529</v>
      </c>
      <c r="AN466" s="210"/>
      <c r="AO466" s="210"/>
      <c r="AP466" s="152"/>
      <c r="AQ466" s="152" t="s">
        <v>353</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354</v>
      </c>
      <c r="AH467" s="127"/>
      <c r="AI467" s="149"/>
      <c r="AJ467" s="149"/>
      <c r="AK467" s="149"/>
      <c r="AL467" s="147"/>
      <c r="AM467" s="149"/>
      <c r="AN467" s="149"/>
      <c r="AO467" s="149"/>
      <c r="AP467" s="147"/>
      <c r="AQ467" s="589"/>
      <c r="AR467" s="193"/>
      <c r="AS467" s="126" t="s">
        <v>354</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372</v>
      </c>
      <c r="F471" s="336"/>
      <c r="G471" s="337" t="s">
        <v>369</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370</v>
      </c>
      <c r="AF471" s="331"/>
      <c r="AG471" s="331"/>
      <c r="AH471" s="332"/>
      <c r="AI471" s="210" t="s">
        <v>467</v>
      </c>
      <c r="AJ471" s="210"/>
      <c r="AK471" s="210"/>
      <c r="AL471" s="152"/>
      <c r="AM471" s="210" t="s">
        <v>529</v>
      </c>
      <c r="AN471" s="210"/>
      <c r="AO471" s="210"/>
      <c r="AP471" s="152"/>
      <c r="AQ471" s="152" t="s">
        <v>353</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354</v>
      </c>
      <c r="AH472" s="127"/>
      <c r="AI472" s="149"/>
      <c r="AJ472" s="149"/>
      <c r="AK472" s="149"/>
      <c r="AL472" s="147"/>
      <c r="AM472" s="149"/>
      <c r="AN472" s="149"/>
      <c r="AO472" s="149"/>
      <c r="AP472" s="147"/>
      <c r="AQ472" s="589"/>
      <c r="AR472" s="193"/>
      <c r="AS472" s="126" t="s">
        <v>354</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372</v>
      </c>
      <c r="F476" s="336"/>
      <c r="G476" s="337" t="s">
        <v>369</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370</v>
      </c>
      <c r="AF476" s="331"/>
      <c r="AG476" s="331"/>
      <c r="AH476" s="332"/>
      <c r="AI476" s="210" t="s">
        <v>467</v>
      </c>
      <c r="AJ476" s="210"/>
      <c r="AK476" s="210"/>
      <c r="AL476" s="152"/>
      <c r="AM476" s="210" t="s">
        <v>529</v>
      </c>
      <c r="AN476" s="210"/>
      <c r="AO476" s="210"/>
      <c r="AP476" s="152"/>
      <c r="AQ476" s="152" t="s">
        <v>353</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354</v>
      </c>
      <c r="AH477" s="127"/>
      <c r="AI477" s="149"/>
      <c r="AJ477" s="149"/>
      <c r="AK477" s="149"/>
      <c r="AL477" s="147"/>
      <c r="AM477" s="149"/>
      <c r="AN477" s="149"/>
      <c r="AO477" s="149"/>
      <c r="AP477" s="147"/>
      <c r="AQ477" s="589"/>
      <c r="AR477" s="193"/>
      <c r="AS477" s="126" t="s">
        <v>354</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390</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352</v>
      </c>
      <c r="F484" s="168"/>
      <c r="G484" s="897" t="s">
        <v>382</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371</v>
      </c>
      <c r="F485" s="336"/>
      <c r="G485" s="337" t="s">
        <v>368</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370</v>
      </c>
      <c r="AF485" s="331"/>
      <c r="AG485" s="331"/>
      <c r="AH485" s="332"/>
      <c r="AI485" s="210" t="s">
        <v>467</v>
      </c>
      <c r="AJ485" s="210"/>
      <c r="AK485" s="210"/>
      <c r="AL485" s="152"/>
      <c r="AM485" s="210" t="s">
        <v>529</v>
      </c>
      <c r="AN485" s="210"/>
      <c r="AO485" s="210"/>
      <c r="AP485" s="152"/>
      <c r="AQ485" s="152" t="s">
        <v>353</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354</v>
      </c>
      <c r="AH486" s="127"/>
      <c r="AI486" s="149"/>
      <c r="AJ486" s="149"/>
      <c r="AK486" s="149"/>
      <c r="AL486" s="147"/>
      <c r="AM486" s="149"/>
      <c r="AN486" s="149"/>
      <c r="AO486" s="149"/>
      <c r="AP486" s="147"/>
      <c r="AQ486" s="589"/>
      <c r="AR486" s="193"/>
      <c r="AS486" s="126" t="s">
        <v>354</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371</v>
      </c>
      <c r="F490" s="336"/>
      <c r="G490" s="337" t="s">
        <v>368</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370</v>
      </c>
      <c r="AF490" s="331"/>
      <c r="AG490" s="331"/>
      <c r="AH490" s="332"/>
      <c r="AI490" s="210" t="s">
        <v>467</v>
      </c>
      <c r="AJ490" s="210"/>
      <c r="AK490" s="210"/>
      <c r="AL490" s="152"/>
      <c r="AM490" s="210" t="s">
        <v>529</v>
      </c>
      <c r="AN490" s="210"/>
      <c r="AO490" s="210"/>
      <c r="AP490" s="152"/>
      <c r="AQ490" s="152" t="s">
        <v>353</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354</v>
      </c>
      <c r="AH491" s="127"/>
      <c r="AI491" s="149"/>
      <c r="AJ491" s="149"/>
      <c r="AK491" s="149"/>
      <c r="AL491" s="147"/>
      <c r="AM491" s="149"/>
      <c r="AN491" s="149"/>
      <c r="AO491" s="149"/>
      <c r="AP491" s="147"/>
      <c r="AQ491" s="589"/>
      <c r="AR491" s="193"/>
      <c r="AS491" s="126" t="s">
        <v>354</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371</v>
      </c>
      <c r="F495" s="336"/>
      <c r="G495" s="337" t="s">
        <v>368</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370</v>
      </c>
      <c r="AF495" s="331"/>
      <c r="AG495" s="331"/>
      <c r="AH495" s="332"/>
      <c r="AI495" s="210" t="s">
        <v>467</v>
      </c>
      <c r="AJ495" s="210"/>
      <c r="AK495" s="210"/>
      <c r="AL495" s="152"/>
      <c r="AM495" s="210" t="s">
        <v>529</v>
      </c>
      <c r="AN495" s="210"/>
      <c r="AO495" s="210"/>
      <c r="AP495" s="152"/>
      <c r="AQ495" s="152" t="s">
        <v>353</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354</v>
      </c>
      <c r="AH496" s="127"/>
      <c r="AI496" s="149"/>
      <c r="AJ496" s="149"/>
      <c r="AK496" s="149"/>
      <c r="AL496" s="147"/>
      <c r="AM496" s="149"/>
      <c r="AN496" s="149"/>
      <c r="AO496" s="149"/>
      <c r="AP496" s="147"/>
      <c r="AQ496" s="589"/>
      <c r="AR496" s="193"/>
      <c r="AS496" s="126" t="s">
        <v>354</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371</v>
      </c>
      <c r="F500" s="336"/>
      <c r="G500" s="337" t="s">
        <v>368</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370</v>
      </c>
      <c r="AF500" s="331"/>
      <c r="AG500" s="331"/>
      <c r="AH500" s="332"/>
      <c r="AI500" s="210" t="s">
        <v>467</v>
      </c>
      <c r="AJ500" s="210"/>
      <c r="AK500" s="210"/>
      <c r="AL500" s="152"/>
      <c r="AM500" s="210" t="s">
        <v>529</v>
      </c>
      <c r="AN500" s="210"/>
      <c r="AO500" s="210"/>
      <c r="AP500" s="152"/>
      <c r="AQ500" s="152" t="s">
        <v>353</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354</v>
      </c>
      <c r="AH501" s="127"/>
      <c r="AI501" s="149"/>
      <c r="AJ501" s="149"/>
      <c r="AK501" s="149"/>
      <c r="AL501" s="147"/>
      <c r="AM501" s="149"/>
      <c r="AN501" s="149"/>
      <c r="AO501" s="149"/>
      <c r="AP501" s="147"/>
      <c r="AQ501" s="589"/>
      <c r="AR501" s="193"/>
      <c r="AS501" s="126" t="s">
        <v>354</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371</v>
      </c>
      <c r="F505" s="336"/>
      <c r="G505" s="337" t="s">
        <v>368</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370</v>
      </c>
      <c r="AF505" s="331"/>
      <c r="AG505" s="331"/>
      <c r="AH505" s="332"/>
      <c r="AI505" s="210" t="s">
        <v>467</v>
      </c>
      <c r="AJ505" s="210"/>
      <c r="AK505" s="210"/>
      <c r="AL505" s="152"/>
      <c r="AM505" s="210" t="s">
        <v>529</v>
      </c>
      <c r="AN505" s="210"/>
      <c r="AO505" s="210"/>
      <c r="AP505" s="152"/>
      <c r="AQ505" s="152" t="s">
        <v>353</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354</v>
      </c>
      <c r="AH506" s="127"/>
      <c r="AI506" s="149"/>
      <c r="AJ506" s="149"/>
      <c r="AK506" s="149"/>
      <c r="AL506" s="147"/>
      <c r="AM506" s="149"/>
      <c r="AN506" s="149"/>
      <c r="AO506" s="149"/>
      <c r="AP506" s="147"/>
      <c r="AQ506" s="589"/>
      <c r="AR506" s="193"/>
      <c r="AS506" s="126" t="s">
        <v>354</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372</v>
      </c>
      <c r="F510" s="336"/>
      <c r="G510" s="337" t="s">
        <v>369</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370</v>
      </c>
      <c r="AF510" s="331"/>
      <c r="AG510" s="331"/>
      <c r="AH510" s="332"/>
      <c r="AI510" s="210" t="s">
        <v>467</v>
      </c>
      <c r="AJ510" s="210"/>
      <c r="AK510" s="210"/>
      <c r="AL510" s="152"/>
      <c r="AM510" s="210" t="s">
        <v>529</v>
      </c>
      <c r="AN510" s="210"/>
      <c r="AO510" s="210"/>
      <c r="AP510" s="152"/>
      <c r="AQ510" s="152" t="s">
        <v>353</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354</v>
      </c>
      <c r="AH511" s="127"/>
      <c r="AI511" s="149"/>
      <c r="AJ511" s="149"/>
      <c r="AK511" s="149"/>
      <c r="AL511" s="147"/>
      <c r="AM511" s="149"/>
      <c r="AN511" s="149"/>
      <c r="AO511" s="149"/>
      <c r="AP511" s="147"/>
      <c r="AQ511" s="589"/>
      <c r="AR511" s="193"/>
      <c r="AS511" s="126" t="s">
        <v>354</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372</v>
      </c>
      <c r="F515" s="336"/>
      <c r="G515" s="337" t="s">
        <v>369</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370</v>
      </c>
      <c r="AF515" s="331"/>
      <c r="AG515" s="331"/>
      <c r="AH515" s="332"/>
      <c r="AI515" s="210" t="s">
        <v>467</v>
      </c>
      <c r="AJ515" s="210"/>
      <c r="AK515" s="210"/>
      <c r="AL515" s="152"/>
      <c r="AM515" s="210" t="s">
        <v>529</v>
      </c>
      <c r="AN515" s="210"/>
      <c r="AO515" s="210"/>
      <c r="AP515" s="152"/>
      <c r="AQ515" s="152" t="s">
        <v>353</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354</v>
      </c>
      <c r="AH516" s="127"/>
      <c r="AI516" s="149"/>
      <c r="AJ516" s="149"/>
      <c r="AK516" s="149"/>
      <c r="AL516" s="147"/>
      <c r="AM516" s="149"/>
      <c r="AN516" s="149"/>
      <c r="AO516" s="149"/>
      <c r="AP516" s="147"/>
      <c r="AQ516" s="589"/>
      <c r="AR516" s="193"/>
      <c r="AS516" s="126" t="s">
        <v>354</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372</v>
      </c>
      <c r="F520" s="336"/>
      <c r="G520" s="337" t="s">
        <v>369</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370</v>
      </c>
      <c r="AF520" s="331"/>
      <c r="AG520" s="331"/>
      <c r="AH520" s="332"/>
      <c r="AI520" s="210" t="s">
        <v>467</v>
      </c>
      <c r="AJ520" s="210"/>
      <c r="AK520" s="210"/>
      <c r="AL520" s="152"/>
      <c r="AM520" s="210" t="s">
        <v>529</v>
      </c>
      <c r="AN520" s="210"/>
      <c r="AO520" s="210"/>
      <c r="AP520" s="152"/>
      <c r="AQ520" s="152" t="s">
        <v>353</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354</v>
      </c>
      <c r="AH521" s="127"/>
      <c r="AI521" s="149"/>
      <c r="AJ521" s="149"/>
      <c r="AK521" s="149"/>
      <c r="AL521" s="147"/>
      <c r="AM521" s="149"/>
      <c r="AN521" s="149"/>
      <c r="AO521" s="149"/>
      <c r="AP521" s="147"/>
      <c r="AQ521" s="589"/>
      <c r="AR521" s="193"/>
      <c r="AS521" s="126" t="s">
        <v>354</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372</v>
      </c>
      <c r="F525" s="336"/>
      <c r="G525" s="337" t="s">
        <v>369</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370</v>
      </c>
      <c r="AF525" s="331"/>
      <c r="AG525" s="331"/>
      <c r="AH525" s="332"/>
      <c r="AI525" s="210" t="s">
        <v>467</v>
      </c>
      <c r="AJ525" s="210"/>
      <c r="AK525" s="210"/>
      <c r="AL525" s="152"/>
      <c r="AM525" s="210" t="s">
        <v>529</v>
      </c>
      <c r="AN525" s="210"/>
      <c r="AO525" s="210"/>
      <c r="AP525" s="152"/>
      <c r="AQ525" s="152" t="s">
        <v>353</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354</v>
      </c>
      <c r="AH526" s="127"/>
      <c r="AI526" s="149"/>
      <c r="AJ526" s="149"/>
      <c r="AK526" s="149"/>
      <c r="AL526" s="147"/>
      <c r="AM526" s="149"/>
      <c r="AN526" s="149"/>
      <c r="AO526" s="149"/>
      <c r="AP526" s="147"/>
      <c r="AQ526" s="589"/>
      <c r="AR526" s="193"/>
      <c r="AS526" s="126" t="s">
        <v>354</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372</v>
      </c>
      <c r="F530" s="336"/>
      <c r="G530" s="337" t="s">
        <v>369</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370</v>
      </c>
      <c r="AF530" s="331"/>
      <c r="AG530" s="331"/>
      <c r="AH530" s="332"/>
      <c r="AI530" s="210" t="s">
        <v>467</v>
      </c>
      <c r="AJ530" s="210"/>
      <c r="AK530" s="210"/>
      <c r="AL530" s="152"/>
      <c r="AM530" s="210" t="s">
        <v>529</v>
      </c>
      <c r="AN530" s="210"/>
      <c r="AO530" s="210"/>
      <c r="AP530" s="152"/>
      <c r="AQ530" s="152" t="s">
        <v>353</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354</v>
      </c>
      <c r="AH531" s="127"/>
      <c r="AI531" s="149"/>
      <c r="AJ531" s="149"/>
      <c r="AK531" s="149"/>
      <c r="AL531" s="147"/>
      <c r="AM531" s="149"/>
      <c r="AN531" s="149"/>
      <c r="AO531" s="149"/>
      <c r="AP531" s="147"/>
      <c r="AQ531" s="589"/>
      <c r="AR531" s="193"/>
      <c r="AS531" s="126" t="s">
        <v>354</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390</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352</v>
      </c>
      <c r="F538" s="168"/>
      <c r="G538" s="897" t="s">
        <v>382</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371</v>
      </c>
      <c r="F539" s="336"/>
      <c r="G539" s="337" t="s">
        <v>368</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370</v>
      </c>
      <c r="AF539" s="331"/>
      <c r="AG539" s="331"/>
      <c r="AH539" s="332"/>
      <c r="AI539" s="210" t="s">
        <v>467</v>
      </c>
      <c r="AJ539" s="210"/>
      <c r="AK539" s="210"/>
      <c r="AL539" s="152"/>
      <c r="AM539" s="210" t="s">
        <v>529</v>
      </c>
      <c r="AN539" s="210"/>
      <c r="AO539" s="210"/>
      <c r="AP539" s="152"/>
      <c r="AQ539" s="152" t="s">
        <v>353</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354</v>
      </c>
      <c r="AH540" s="127"/>
      <c r="AI540" s="149"/>
      <c r="AJ540" s="149"/>
      <c r="AK540" s="149"/>
      <c r="AL540" s="147"/>
      <c r="AM540" s="149"/>
      <c r="AN540" s="149"/>
      <c r="AO540" s="149"/>
      <c r="AP540" s="147"/>
      <c r="AQ540" s="589"/>
      <c r="AR540" s="193"/>
      <c r="AS540" s="126" t="s">
        <v>354</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371</v>
      </c>
      <c r="F544" s="336"/>
      <c r="G544" s="337" t="s">
        <v>368</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370</v>
      </c>
      <c r="AF544" s="331"/>
      <c r="AG544" s="331"/>
      <c r="AH544" s="332"/>
      <c r="AI544" s="210" t="s">
        <v>467</v>
      </c>
      <c r="AJ544" s="210"/>
      <c r="AK544" s="210"/>
      <c r="AL544" s="152"/>
      <c r="AM544" s="210" t="s">
        <v>529</v>
      </c>
      <c r="AN544" s="210"/>
      <c r="AO544" s="210"/>
      <c r="AP544" s="152"/>
      <c r="AQ544" s="152" t="s">
        <v>353</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354</v>
      </c>
      <c r="AH545" s="127"/>
      <c r="AI545" s="149"/>
      <c r="AJ545" s="149"/>
      <c r="AK545" s="149"/>
      <c r="AL545" s="147"/>
      <c r="AM545" s="149"/>
      <c r="AN545" s="149"/>
      <c r="AO545" s="149"/>
      <c r="AP545" s="147"/>
      <c r="AQ545" s="589"/>
      <c r="AR545" s="193"/>
      <c r="AS545" s="126" t="s">
        <v>354</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371</v>
      </c>
      <c r="F549" s="336"/>
      <c r="G549" s="337" t="s">
        <v>368</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370</v>
      </c>
      <c r="AF549" s="331"/>
      <c r="AG549" s="331"/>
      <c r="AH549" s="332"/>
      <c r="AI549" s="210" t="s">
        <v>467</v>
      </c>
      <c r="AJ549" s="210"/>
      <c r="AK549" s="210"/>
      <c r="AL549" s="152"/>
      <c r="AM549" s="210" t="s">
        <v>529</v>
      </c>
      <c r="AN549" s="210"/>
      <c r="AO549" s="210"/>
      <c r="AP549" s="152"/>
      <c r="AQ549" s="152" t="s">
        <v>353</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354</v>
      </c>
      <c r="AH550" s="127"/>
      <c r="AI550" s="149"/>
      <c r="AJ550" s="149"/>
      <c r="AK550" s="149"/>
      <c r="AL550" s="147"/>
      <c r="AM550" s="149"/>
      <c r="AN550" s="149"/>
      <c r="AO550" s="149"/>
      <c r="AP550" s="147"/>
      <c r="AQ550" s="589"/>
      <c r="AR550" s="193"/>
      <c r="AS550" s="126" t="s">
        <v>354</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371</v>
      </c>
      <c r="F554" s="336"/>
      <c r="G554" s="337" t="s">
        <v>368</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370</v>
      </c>
      <c r="AF554" s="331"/>
      <c r="AG554" s="331"/>
      <c r="AH554" s="332"/>
      <c r="AI554" s="210" t="s">
        <v>467</v>
      </c>
      <c r="AJ554" s="210"/>
      <c r="AK554" s="210"/>
      <c r="AL554" s="152"/>
      <c r="AM554" s="210" t="s">
        <v>529</v>
      </c>
      <c r="AN554" s="210"/>
      <c r="AO554" s="210"/>
      <c r="AP554" s="152"/>
      <c r="AQ554" s="152" t="s">
        <v>353</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354</v>
      </c>
      <c r="AH555" s="127"/>
      <c r="AI555" s="149"/>
      <c r="AJ555" s="149"/>
      <c r="AK555" s="149"/>
      <c r="AL555" s="147"/>
      <c r="AM555" s="149"/>
      <c r="AN555" s="149"/>
      <c r="AO555" s="149"/>
      <c r="AP555" s="147"/>
      <c r="AQ555" s="589"/>
      <c r="AR555" s="193"/>
      <c r="AS555" s="126" t="s">
        <v>354</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371</v>
      </c>
      <c r="F559" s="336"/>
      <c r="G559" s="337" t="s">
        <v>368</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370</v>
      </c>
      <c r="AF559" s="331"/>
      <c r="AG559" s="331"/>
      <c r="AH559" s="332"/>
      <c r="AI559" s="210" t="s">
        <v>467</v>
      </c>
      <c r="AJ559" s="210"/>
      <c r="AK559" s="210"/>
      <c r="AL559" s="152"/>
      <c r="AM559" s="210" t="s">
        <v>529</v>
      </c>
      <c r="AN559" s="210"/>
      <c r="AO559" s="210"/>
      <c r="AP559" s="152"/>
      <c r="AQ559" s="152" t="s">
        <v>353</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354</v>
      </c>
      <c r="AH560" s="127"/>
      <c r="AI560" s="149"/>
      <c r="AJ560" s="149"/>
      <c r="AK560" s="149"/>
      <c r="AL560" s="147"/>
      <c r="AM560" s="149"/>
      <c r="AN560" s="149"/>
      <c r="AO560" s="149"/>
      <c r="AP560" s="147"/>
      <c r="AQ560" s="589"/>
      <c r="AR560" s="193"/>
      <c r="AS560" s="126" t="s">
        <v>354</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372</v>
      </c>
      <c r="F564" s="336"/>
      <c r="G564" s="337" t="s">
        <v>369</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370</v>
      </c>
      <c r="AF564" s="331"/>
      <c r="AG564" s="331"/>
      <c r="AH564" s="332"/>
      <c r="AI564" s="210" t="s">
        <v>467</v>
      </c>
      <c r="AJ564" s="210"/>
      <c r="AK564" s="210"/>
      <c r="AL564" s="152"/>
      <c r="AM564" s="210" t="s">
        <v>529</v>
      </c>
      <c r="AN564" s="210"/>
      <c r="AO564" s="210"/>
      <c r="AP564" s="152"/>
      <c r="AQ564" s="152" t="s">
        <v>353</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354</v>
      </c>
      <c r="AH565" s="127"/>
      <c r="AI565" s="149"/>
      <c r="AJ565" s="149"/>
      <c r="AK565" s="149"/>
      <c r="AL565" s="147"/>
      <c r="AM565" s="149"/>
      <c r="AN565" s="149"/>
      <c r="AO565" s="149"/>
      <c r="AP565" s="147"/>
      <c r="AQ565" s="589"/>
      <c r="AR565" s="193"/>
      <c r="AS565" s="126" t="s">
        <v>354</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372</v>
      </c>
      <c r="F569" s="336"/>
      <c r="G569" s="337" t="s">
        <v>369</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370</v>
      </c>
      <c r="AF569" s="331"/>
      <c r="AG569" s="331"/>
      <c r="AH569" s="332"/>
      <c r="AI569" s="210" t="s">
        <v>467</v>
      </c>
      <c r="AJ569" s="210"/>
      <c r="AK569" s="210"/>
      <c r="AL569" s="152"/>
      <c r="AM569" s="210" t="s">
        <v>529</v>
      </c>
      <c r="AN569" s="210"/>
      <c r="AO569" s="210"/>
      <c r="AP569" s="152"/>
      <c r="AQ569" s="152" t="s">
        <v>353</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354</v>
      </c>
      <c r="AH570" s="127"/>
      <c r="AI570" s="149"/>
      <c r="AJ570" s="149"/>
      <c r="AK570" s="149"/>
      <c r="AL570" s="147"/>
      <c r="AM570" s="149"/>
      <c r="AN570" s="149"/>
      <c r="AO570" s="149"/>
      <c r="AP570" s="147"/>
      <c r="AQ570" s="589"/>
      <c r="AR570" s="193"/>
      <c r="AS570" s="126" t="s">
        <v>354</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372</v>
      </c>
      <c r="F574" s="336"/>
      <c r="G574" s="337" t="s">
        <v>369</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370</v>
      </c>
      <c r="AF574" s="331"/>
      <c r="AG574" s="331"/>
      <c r="AH574" s="332"/>
      <c r="AI574" s="210" t="s">
        <v>467</v>
      </c>
      <c r="AJ574" s="210"/>
      <c r="AK574" s="210"/>
      <c r="AL574" s="152"/>
      <c r="AM574" s="210" t="s">
        <v>529</v>
      </c>
      <c r="AN574" s="210"/>
      <c r="AO574" s="210"/>
      <c r="AP574" s="152"/>
      <c r="AQ574" s="152" t="s">
        <v>353</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354</v>
      </c>
      <c r="AH575" s="127"/>
      <c r="AI575" s="149"/>
      <c r="AJ575" s="149"/>
      <c r="AK575" s="149"/>
      <c r="AL575" s="147"/>
      <c r="AM575" s="149"/>
      <c r="AN575" s="149"/>
      <c r="AO575" s="149"/>
      <c r="AP575" s="147"/>
      <c r="AQ575" s="589"/>
      <c r="AR575" s="193"/>
      <c r="AS575" s="126" t="s">
        <v>354</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372</v>
      </c>
      <c r="F579" s="336"/>
      <c r="G579" s="337" t="s">
        <v>369</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370</v>
      </c>
      <c r="AF579" s="331"/>
      <c r="AG579" s="331"/>
      <c r="AH579" s="332"/>
      <c r="AI579" s="210" t="s">
        <v>467</v>
      </c>
      <c r="AJ579" s="210"/>
      <c r="AK579" s="210"/>
      <c r="AL579" s="152"/>
      <c r="AM579" s="210" t="s">
        <v>529</v>
      </c>
      <c r="AN579" s="210"/>
      <c r="AO579" s="210"/>
      <c r="AP579" s="152"/>
      <c r="AQ579" s="152" t="s">
        <v>353</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354</v>
      </c>
      <c r="AH580" s="127"/>
      <c r="AI580" s="149"/>
      <c r="AJ580" s="149"/>
      <c r="AK580" s="149"/>
      <c r="AL580" s="147"/>
      <c r="AM580" s="149"/>
      <c r="AN580" s="149"/>
      <c r="AO580" s="149"/>
      <c r="AP580" s="147"/>
      <c r="AQ580" s="589"/>
      <c r="AR580" s="193"/>
      <c r="AS580" s="126" t="s">
        <v>354</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372</v>
      </c>
      <c r="F584" s="336"/>
      <c r="G584" s="337" t="s">
        <v>369</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370</v>
      </c>
      <c r="AF584" s="331"/>
      <c r="AG584" s="331"/>
      <c r="AH584" s="332"/>
      <c r="AI584" s="210" t="s">
        <v>467</v>
      </c>
      <c r="AJ584" s="210"/>
      <c r="AK584" s="210"/>
      <c r="AL584" s="152"/>
      <c r="AM584" s="210" t="s">
        <v>529</v>
      </c>
      <c r="AN584" s="210"/>
      <c r="AO584" s="210"/>
      <c r="AP584" s="152"/>
      <c r="AQ584" s="152" t="s">
        <v>353</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354</v>
      </c>
      <c r="AH585" s="127"/>
      <c r="AI585" s="149"/>
      <c r="AJ585" s="149"/>
      <c r="AK585" s="149"/>
      <c r="AL585" s="147"/>
      <c r="AM585" s="149"/>
      <c r="AN585" s="149"/>
      <c r="AO585" s="149"/>
      <c r="AP585" s="147"/>
      <c r="AQ585" s="589"/>
      <c r="AR585" s="193"/>
      <c r="AS585" s="126" t="s">
        <v>354</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390</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352</v>
      </c>
      <c r="F592" s="168"/>
      <c r="G592" s="897" t="s">
        <v>382</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371</v>
      </c>
      <c r="F593" s="336"/>
      <c r="G593" s="337" t="s">
        <v>368</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370</v>
      </c>
      <c r="AF593" s="331"/>
      <c r="AG593" s="331"/>
      <c r="AH593" s="332"/>
      <c r="AI593" s="210" t="s">
        <v>467</v>
      </c>
      <c r="AJ593" s="210"/>
      <c r="AK593" s="210"/>
      <c r="AL593" s="152"/>
      <c r="AM593" s="210" t="s">
        <v>529</v>
      </c>
      <c r="AN593" s="210"/>
      <c r="AO593" s="210"/>
      <c r="AP593" s="152"/>
      <c r="AQ593" s="152" t="s">
        <v>353</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354</v>
      </c>
      <c r="AH594" s="127"/>
      <c r="AI594" s="149"/>
      <c r="AJ594" s="149"/>
      <c r="AK594" s="149"/>
      <c r="AL594" s="147"/>
      <c r="AM594" s="149"/>
      <c r="AN594" s="149"/>
      <c r="AO594" s="149"/>
      <c r="AP594" s="147"/>
      <c r="AQ594" s="589"/>
      <c r="AR594" s="193"/>
      <c r="AS594" s="126" t="s">
        <v>354</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371</v>
      </c>
      <c r="F598" s="336"/>
      <c r="G598" s="337" t="s">
        <v>368</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370</v>
      </c>
      <c r="AF598" s="331"/>
      <c r="AG598" s="331"/>
      <c r="AH598" s="332"/>
      <c r="AI598" s="210" t="s">
        <v>467</v>
      </c>
      <c r="AJ598" s="210"/>
      <c r="AK598" s="210"/>
      <c r="AL598" s="152"/>
      <c r="AM598" s="210" t="s">
        <v>529</v>
      </c>
      <c r="AN598" s="210"/>
      <c r="AO598" s="210"/>
      <c r="AP598" s="152"/>
      <c r="AQ598" s="152" t="s">
        <v>353</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354</v>
      </c>
      <c r="AH599" s="127"/>
      <c r="AI599" s="149"/>
      <c r="AJ599" s="149"/>
      <c r="AK599" s="149"/>
      <c r="AL599" s="147"/>
      <c r="AM599" s="149"/>
      <c r="AN599" s="149"/>
      <c r="AO599" s="149"/>
      <c r="AP599" s="147"/>
      <c r="AQ599" s="589"/>
      <c r="AR599" s="193"/>
      <c r="AS599" s="126" t="s">
        <v>354</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371</v>
      </c>
      <c r="F603" s="336"/>
      <c r="G603" s="337" t="s">
        <v>368</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370</v>
      </c>
      <c r="AF603" s="331"/>
      <c r="AG603" s="331"/>
      <c r="AH603" s="332"/>
      <c r="AI603" s="210" t="s">
        <v>467</v>
      </c>
      <c r="AJ603" s="210"/>
      <c r="AK603" s="210"/>
      <c r="AL603" s="152"/>
      <c r="AM603" s="210" t="s">
        <v>529</v>
      </c>
      <c r="AN603" s="210"/>
      <c r="AO603" s="210"/>
      <c r="AP603" s="152"/>
      <c r="AQ603" s="152" t="s">
        <v>353</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354</v>
      </c>
      <c r="AH604" s="127"/>
      <c r="AI604" s="149"/>
      <c r="AJ604" s="149"/>
      <c r="AK604" s="149"/>
      <c r="AL604" s="147"/>
      <c r="AM604" s="149"/>
      <c r="AN604" s="149"/>
      <c r="AO604" s="149"/>
      <c r="AP604" s="147"/>
      <c r="AQ604" s="589"/>
      <c r="AR604" s="193"/>
      <c r="AS604" s="126" t="s">
        <v>354</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371</v>
      </c>
      <c r="F608" s="336"/>
      <c r="G608" s="337" t="s">
        <v>368</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370</v>
      </c>
      <c r="AF608" s="331"/>
      <c r="AG608" s="331"/>
      <c r="AH608" s="332"/>
      <c r="AI608" s="210" t="s">
        <v>467</v>
      </c>
      <c r="AJ608" s="210"/>
      <c r="AK608" s="210"/>
      <c r="AL608" s="152"/>
      <c r="AM608" s="210" t="s">
        <v>529</v>
      </c>
      <c r="AN608" s="210"/>
      <c r="AO608" s="210"/>
      <c r="AP608" s="152"/>
      <c r="AQ608" s="152" t="s">
        <v>353</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354</v>
      </c>
      <c r="AH609" s="127"/>
      <c r="AI609" s="149"/>
      <c r="AJ609" s="149"/>
      <c r="AK609" s="149"/>
      <c r="AL609" s="147"/>
      <c r="AM609" s="149"/>
      <c r="AN609" s="149"/>
      <c r="AO609" s="149"/>
      <c r="AP609" s="147"/>
      <c r="AQ609" s="589"/>
      <c r="AR609" s="193"/>
      <c r="AS609" s="126" t="s">
        <v>354</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371</v>
      </c>
      <c r="F613" s="336"/>
      <c r="G613" s="337" t="s">
        <v>368</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370</v>
      </c>
      <c r="AF613" s="331"/>
      <c r="AG613" s="331"/>
      <c r="AH613" s="332"/>
      <c r="AI613" s="210" t="s">
        <v>467</v>
      </c>
      <c r="AJ613" s="210"/>
      <c r="AK613" s="210"/>
      <c r="AL613" s="152"/>
      <c r="AM613" s="210" t="s">
        <v>529</v>
      </c>
      <c r="AN613" s="210"/>
      <c r="AO613" s="210"/>
      <c r="AP613" s="152"/>
      <c r="AQ613" s="152" t="s">
        <v>353</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354</v>
      </c>
      <c r="AH614" s="127"/>
      <c r="AI614" s="149"/>
      <c r="AJ614" s="149"/>
      <c r="AK614" s="149"/>
      <c r="AL614" s="147"/>
      <c r="AM614" s="149"/>
      <c r="AN614" s="149"/>
      <c r="AO614" s="149"/>
      <c r="AP614" s="147"/>
      <c r="AQ614" s="589"/>
      <c r="AR614" s="193"/>
      <c r="AS614" s="126" t="s">
        <v>354</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372</v>
      </c>
      <c r="F618" s="336"/>
      <c r="G618" s="337" t="s">
        <v>369</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370</v>
      </c>
      <c r="AF618" s="331"/>
      <c r="AG618" s="331"/>
      <c r="AH618" s="332"/>
      <c r="AI618" s="210" t="s">
        <v>467</v>
      </c>
      <c r="AJ618" s="210"/>
      <c r="AK618" s="210"/>
      <c r="AL618" s="152"/>
      <c r="AM618" s="210" t="s">
        <v>529</v>
      </c>
      <c r="AN618" s="210"/>
      <c r="AO618" s="210"/>
      <c r="AP618" s="152"/>
      <c r="AQ618" s="152" t="s">
        <v>353</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354</v>
      </c>
      <c r="AH619" s="127"/>
      <c r="AI619" s="149"/>
      <c r="AJ619" s="149"/>
      <c r="AK619" s="149"/>
      <c r="AL619" s="147"/>
      <c r="AM619" s="149"/>
      <c r="AN619" s="149"/>
      <c r="AO619" s="149"/>
      <c r="AP619" s="147"/>
      <c r="AQ619" s="589"/>
      <c r="AR619" s="193"/>
      <c r="AS619" s="126" t="s">
        <v>354</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372</v>
      </c>
      <c r="F623" s="336"/>
      <c r="G623" s="337" t="s">
        <v>369</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370</v>
      </c>
      <c r="AF623" s="331"/>
      <c r="AG623" s="331"/>
      <c r="AH623" s="332"/>
      <c r="AI623" s="210" t="s">
        <v>467</v>
      </c>
      <c r="AJ623" s="210"/>
      <c r="AK623" s="210"/>
      <c r="AL623" s="152"/>
      <c r="AM623" s="210" t="s">
        <v>529</v>
      </c>
      <c r="AN623" s="210"/>
      <c r="AO623" s="210"/>
      <c r="AP623" s="152"/>
      <c r="AQ623" s="152" t="s">
        <v>353</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354</v>
      </c>
      <c r="AH624" s="127"/>
      <c r="AI624" s="149"/>
      <c r="AJ624" s="149"/>
      <c r="AK624" s="149"/>
      <c r="AL624" s="147"/>
      <c r="AM624" s="149"/>
      <c r="AN624" s="149"/>
      <c r="AO624" s="149"/>
      <c r="AP624" s="147"/>
      <c r="AQ624" s="589"/>
      <c r="AR624" s="193"/>
      <c r="AS624" s="126" t="s">
        <v>354</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372</v>
      </c>
      <c r="F628" s="336"/>
      <c r="G628" s="337" t="s">
        <v>369</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370</v>
      </c>
      <c r="AF628" s="331"/>
      <c r="AG628" s="331"/>
      <c r="AH628" s="332"/>
      <c r="AI628" s="210" t="s">
        <v>467</v>
      </c>
      <c r="AJ628" s="210"/>
      <c r="AK628" s="210"/>
      <c r="AL628" s="152"/>
      <c r="AM628" s="210" t="s">
        <v>529</v>
      </c>
      <c r="AN628" s="210"/>
      <c r="AO628" s="210"/>
      <c r="AP628" s="152"/>
      <c r="AQ628" s="152" t="s">
        <v>353</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354</v>
      </c>
      <c r="AH629" s="127"/>
      <c r="AI629" s="149"/>
      <c r="AJ629" s="149"/>
      <c r="AK629" s="149"/>
      <c r="AL629" s="147"/>
      <c r="AM629" s="149"/>
      <c r="AN629" s="149"/>
      <c r="AO629" s="149"/>
      <c r="AP629" s="147"/>
      <c r="AQ629" s="589"/>
      <c r="AR629" s="193"/>
      <c r="AS629" s="126" t="s">
        <v>354</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372</v>
      </c>
      <c r="F633" s="336"/>
      <c r="G633" s="337" t="s">
        <v>369</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370</v>
      </c>
      <c r="AF633" s="331"/>
      <c r="AG633" s="331"/>
      <c r="AH633" s="332"/>
      <c r="AI633" s="210" t="s">
        <v>467</v>
      </c>
      <c r="AJ633" s="210"/>
      <c r="AK633" s="210"/>
      <c r="AL633" s="152"/>
      <c r="AM633" s="210" t="s">
        <v>529</v>
      </c>
      <c r="AN633" s="210"/>
      <c r="AO633" s="210"/>
      <c r="AP633" s="152"/>
      <c r="AQ633" s="152" t="s">
        <v>353</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354</v>
      </c>
      <c r="AH634" s="127"/>
      <c r="AI634" s="149"/>
      <c r="AJ634" s="149"/>
      <c r="AK634" s="149"/>
      <c r="AL634" s="147"/>
      <c r="AM634" s="149"/>
      <c r="AN634" s="149"/>
      <c r="AO634" s="149"/>
      <c r="AP634" s="147"/>
      <c r="AQ634" s="589"/>
      <c r="AR634" s="193"/>
      <c r="AS634" s="126" t="s">
        <v>354</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372</v>
      </c>
      <c r="F638" s="336"/>
      <c r="G638" s="337" t="s">
        <v>369</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370</v>
      </c>
      <c r="AF638" s="331"/>
      <c r="AG638" s="331"/>
      <c r="AH638" s="332"/>
      <c r="AI638" s="210" t="s">
        <v>467</v>
      </c>
      <c r="AJ638" s="210"/>
      <c r="AK638" s="210"/>
      <c r="AL638" s="152"/>
      <c r="AM638" s="210" t="s">
        <v>529</v>
      </c>
      <c r="AN638" s="210"/>
      <c r="AO638" s="210"/>
      <c r="AP638" s="152"/>
      <c r="AQ638" s="152" t="s">
        <v>353</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354</v>
      </c>
      <c r="AH639" s="127"/>
      <c r="AI639" s="149"/>
      <c r="AJ639" s="149"/>
      <c r="AK639" s="149"/>
      <c r="AL639" s="147"/>
      <c r="AM639" s="149"/>
      <c r="AN639" s="149"/>
      <c r="AO639" s="149"/>
      <c r="AP639" s="147"/>
      <c r="AQ639" s="589"/>
      <c r="AR639" s="193"/>
      <c r="AS639" s="126" t="s">
        <v>354</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390</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352</v>
      </c>
      <c r="F646" s="168"/>
      <c r="G646" s="897" t="s">
        <v>382</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371</v>
      </c>
      <c r="F647" s="336"/>
      <c r="G647" s="337" t="s">
        <v>368</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370</v>
      </c>
      <c r="AF647" s="331"/>
      <c r="AG647" s="331"/>
      <c r="AH647" s="332"/>
      <c r="AI647" s="210" t="s">
        <v>467</v>
      </c>
      <c r="AJ647" s="210"/>
      <c r="AK647" s="210"/>
      <c r="AL647" s="152"/>
      <c r="AM647" s="210" t="s">
        <v>529</v>
      </c>
      <c r="AN647" s="210"/>
      <c r="AO647" s="210"/>
      <c r="AP647" s="152"/>
      <c r="AQ647" s="152" t="s">
        <v>353</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354</v>
      </c>
      <c r="AH648" s="127"/>
      <c r="AI648" s="149"/>
      <c r="AJ648" s="149"/>
      <c r="AK648" s="149"/>
      <c r="AL648" s="147"/>
      <c r="AM648" s="149"/>
      <c r="AN648" s="149"/>
      <c r="AO648" s="149"/>
      <c r="AP648" s="147"/>
      <c r="AQ648" s="589"/>
      <c r="AR648" s="193"/>
      <c r="AS648" s="126" t="s">
        <v>354</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371</v>
      </c>
      <c r="F652" s="336"/>
      <c r="G652" s="337" t="s">
        <v>368</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370</v>
      </c>
      <c r="AF652" s="331"/>
      <c r="AG652" s="331"/>
      <c r="AH652" s="332"/>
      <c r="AI652" s="210" t="s">
        <v>467</v>
      </c>
      <c r="AJ652" s="210"/>
      <c r="AK652" s="210"/>
      <c r="AL652" s="152"/>
      <c r="AM652" s="210" t="s">
        <v>529</v>
      </c>
      <c r="AN652" s="210"/>
      <c r="AO652" s="210"/>
      <c r="AP652" s="152"/>
      <c r="AQ652" s="152" t="s">
        <v>353</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354</v>
      </c>
      <c r="AH653" s="127"/>
      <c r="AI653" s="149"/>
      <c r="AJ653" s="149"/>
      <c r="AK653" s="149"/>
      <c r="AL653" s="147"/>
      <c r="AM653" s="149"/>
      <c r="AN653" s="149"/>
      <c r="AO653" s="149"/>
      <c r="AP653" s="147"/>
      <c r="AQ653" s="589"/>
      <c r="AR653" s="193"/>
      <c r="AS653" s="126" t="s">
        <v>354</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371</v>
      </c>
      <c r="F657" s="336"/>
      <c r="G657" s="337" t="s">
        <v>368</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370</v>
      </c>
      <c r="AF657" s="331"/>
      <c r="AG657" s="331"/>
      <c r="AH657" s="332"/>
      <c r="AI657" s="210" t="s">
        <v>467</v>
      </c>
      <c r="AJ657" s="210"/>
      <c r="AK657" s="210"/>
      <c r="AL657" s="152"/>
      <c r="AM657" s="210" t="s">
        <v>529</v>
      </c>
      <c r="AN657" s="210"/>
      <c r="AO657" s="210"/>
      <c r="AP657" s="152"/>
      <c r="AQ657" s="152" t="s">
        <v>353</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354</v>
      </c>
      <c r="AH658" s="127"/>
      <c r="AI658" s="149"/>
      <c r="AJ658" s="149"/>
      <c r="AK658" s="149"/>
      <c r="AL658" s="147"/>
      <c r="AM658" s="149"/>
      <c r="AN658" s="149"/>
      <c r="AO658" s="149"/>
      <c r="AP658" s="147"/>
      <c r="AQ658" s="589"/>
      <c r="AR658" s="193"/>
      <c r="AS658" s="126" t="s">
        <v>354</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371</v>
      </c>
      <c r="F662" s="336"/>
      <c r="G662" s="337" t="s">
        <v>368</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370</v>
      </c>
      <c r="AF662" s="331"/>
      <c r="AG662" s="331"/>
      <c r="AH662" s="332"/>
      <c r="AI662" s="210" t="s">
        <v>467</v>
      </c>
      <c r="AJ662" s="210"/>
      <c r="AK662" s="210"/>
      <c r="AL662" s="152"/>
      <c r="AM662" s="210" t="s">
        <v>529</v>
      </c>
      <c r="AN662" s="210"/>
      <c r="AO662" s="210"/>
      <c r="AP662" s="152"/>
      <c r="AQ662" s="152" t="s">
        <v>353</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354</v>
      </c>
      <c r="AH663" s="127"/>
      <c r="AI663" s="149"/>
      <c r="AJ663" s="149"/>
      <c r="AK663" s="149"/>
      <c r="AL663" s="147"/>
      <c r="AM663" s="149"/>
      <c r="AN663" s="149"/>
      <c r="AO663" s="149"/>
      <c r="AP663" s="147"/>
      <c r="AQ663" s="589"/>
      <c r="AR663" s="193"/>
      <c r="AS663" s="126" t="s">
        <v>354</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371</v>
      </c>
      <c r="F667" s="336"/>
      <c r="G667" s="337" t="s">
        <v>368</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370</v>
      </c>
      <c r="AF667" s="331"/>
      <c r="AG667" s="331"/>
      <c r="AH667" s="332"/>
      <c r="AI667" s="210" t="s">
        <v>467</v>
      </c>
      <c r="AJ667" s="210"/>
      <c r="AK667" s="210"/>
      <c r="AL667" s="152"/>
      <c r="AM667" s="210" t="s">
        <v>529</v>
      </c>
      <c r="AN667" s="210"/>
      <c r="AO667" s="210"/>
      <c r="AP667" s="152"/>
      <c r="AQ667" s="152" t="s">
        <v>353</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354</v>
      </c>
      <c r="AH668" s="127"/>
      <c r="AI668" s="149"/>
      <c r="AJ668" s="149"/>
      <c r="AK668" s="149"/>
      <c r="AL668" s="147"/>
      <c r="AM668" s="149"/>
      <c r="AN668" s="149"/>
      <c r="AO668" s="149"/>
      <c r="AP668" s="147"/>
      <c r="AQ668" s="589"/>
      <c r="AR668" s="193"/>
      <c r="AS668" s="126" t="s">
        <v>354</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372</v>
      </c>
      <c r="F672" s="336"/>
      <c r="G672" s="337" t="s">
        <v>369</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370</v>
      </c>
      <c r="AF672" s="331"/>
      <c r="AG672" s="331"/>
      <c r="AH672" s="332"/>
      <c r="AI672" s="210" t="s">
        <v>467</v>
      </c>
      <c r="AJ672" s="210"/>
      <c r="AK672" s="210"/>
      <c r="AL672" s="152"/>
      <c r="AM672" s="210" t="s">
        <v>529</v>
      </c>
      <c r="AN672" s="210"/>
      <c r="AO672" s="210"/>
      <c r="AP672" s="152"/>
      <c r="AQ672" s="152" t="s">
        <v>353</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354</v>
      </c>
      <c r="AH673" s="127"/>
      <c r="AI673" s="149"/>
      <c r="AJ673" s="149"/>
      <c r="AK673" s="149"/>
      <c r="AL673" s="147"/>
      <c r="AM673" s="149"/>
      <c r="AN673" s="149"/>
      <c r="AO673" s="149"/>
      <c r="AP673" s="147"/>
      <c r="AQ673" s="589"/>
      <c r="AR673" s="193"/>
      <c r="AS673" s="126" t="s">
        <v>354</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372</v>
      </c>
      <c r="F677" s="336"/>
      <c r="G677" s="337" t="s">
        <v>369</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370</v>
      </c>
      <c r="AF677" s="331"/>
      <c r="AG677" s="331"/>
      <c r="AH677" s="332"/>
      <c r="AI677" s="210" t="s">
        <v>467</v>
      </c>
      <c r="AJ677" s="210"/>
      <c r="AK677" s="210"/>
      <c r="AL677" s="152"/>
      <c r="AM677" s="210" t="s">
        <v>529</v>
      </c>
      <c r="AN677" s="210"/>
      <c r="AO677" s="210"/>
      <c r="AP677" s="152"/>
      <c r="AQ677" s="152" t="s">
        <v>353</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354</v>
      </c>
      <c r="AH678" s="127"/>
      <c r="AI678" s="149"/>
      <c r="AJ678" s="149"/>
      <c r="AK678" s="149"/>
      <c r="AL678" s="147"/>
      <c r="AM678" s="149"/>
      <c r="AN678" s="149"/>
      <c r="AO678" s="149"/>
      <c r="AP678" s="147"/>
      <c r="AQ678" s="589"/>
      <c r="AR678" s="193"/>
      <c r="AS678" s="126" t="s">
        <v>354</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372</v>
      </c>
      <c r="F682" s="336"/>
      <c r="G682" s="337" t="s">
        <v>369</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370</v>
      </c>
      <c r="AF682" s="331"/>
      <c r="AG682" s="331"/>
      <c r="AH682" s="332"/>
      <c r="AI682" s="210" t="s">
        <v>467</v>
      </c>
      <c r="AJ682" s="210"/>
      <c r="AK682" s="210"/>
      <c r="AL682" s="152"/>
      <c r="AM682" s="210" t="s">
        <v>529</v>
      </c>
      <c r="AN682" s="210"/>
      <c r="AO682" s="210"/>
      <c r="AP682" s="152"/>
      <c r="AQ682" s="152" t="s">
        <v>353</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354</v>
      </c>
      <c r="AH683" s="127"/>
      <c r="AI683" s="149"/>
      <c r="AJ683" s="149"/>
      <c r="AK683" s="149"/>
      <c r="AL683" s="147"/>
      <c r="AM683" s="149"/>
      <c r="AN683" s="149"/>
      <c r="AO683" s="149"/>
      <c r="AP683" s="147"/>
      <c r="AQ683" s="589"/>
      <c r="AR683" s="193"/>
      <c r="AS683" s="126" t="s">
        <v>354</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372</v>
      </c>
      <c r="F687" s="336"/>
      <c r="G687" s="337" t="s">
        <v>369</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370</v>
      </c>
      <c r="AF687" s="331"/>
      <c r="AG687" s="331"/>
      <c r="AH687" s="332"/>
      <c r="AI687" s="210" t="s">
        <v>467</v>
      </c>
      <c r="AJ687" s="210"/>
      <c r="AK687" s="210"/>
      <c r="AL687" s="152"/>
      <c r="AM687" s="210" t="s">
        <v>529</v>
      </c>
      <c r="AN687" s="210"/>
      <c r="AO687" s="210"/>
      <c r="AP687" s="152"/>
      <c r="AQ687" s="152" t="s">
        <v>353</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354</v>
      </c>
      <c r="AH688" s="127"/>
      <c r="AI688" s="149"/>
      <c r="AJ688" s="149"/>
      <c r="AK688" s="149"/>
      <c r="AL688" s="147"/>
      <c r="AM688" s="149"/>
      <c r="AN688" s="149"/>
      <c r="AO688" s="149"/>
      <c r="AP688" s="147"/>
      <c r="AQ688" s="589"/>
      <c r="AR688" s="193"/>
      <c r="AS688" s="126" t="s">
        <v>354</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372</v>
      </c>
      <c r="F692" s="336"/>
      <c r="G692" s="337" t="s">
        <v>369</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370</v>
      </c>
      <c r="AF692" s="331"/>
      <c r="AG692" s="331"/>
      <c r="AH692" s="332"/>
      <c r="AI692" s="210" t="s">
        <v>467</v>
      </c>
      <c r="AJ692" s="210"/>
      <c r="AK692" s="210"/>
      <c r="AL692" s="152"/>
      <c r="AM692" s="210" t="s">
        <v>529</v>
      </c>
      <c r="AN692" s="210"/>
      <c r="AO692" s="210"/>
      <c r="AP692" s="152"/>
      <c r="AQ692" s="152" t="s">
        <v>353</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354</v>
      </c>
      <c r="AH693" s="127"/>
      <c r="AI693" s="149"/>
      <c r="AJ693" s="149"/>
      <c r="AK693" s="149"/>
      <c r="AL693" s="147"/>
      <c r="AM693" s="149"/>
      <c r="AN693" s="149"/>
      <c r="AO693" s="149"/>
      <c r="AP693" s="147"/>
      <c r="AQ693" s="589"/>
      <c r="AR693" s="193"/>
      <c r="AS693" s="126" t="s">
        <v>354</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390</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6.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544</v>
      </c>
      <c r="AE702" s="339"/>
      <c r="AF702" s="339"/>
      <c r="AG702" s="381" t="s">
        <v>590</v>
      </c>
      <c r="AH702" s="382"/>
      <c r="AI702" s="382"/>
      <c r="AJ702" s="382"/>
      <c r="AK702" s="382"/>
      <c r="AL702" s="382"/>
      <c r="AM702" s="382"/>
      <c r="AN702" s="382"/>
      <c r="AO702" s="382"/>
      <c r="AP702" s="382"/>
      <c r="AQ702" s="382"/>
      <c r="AR702" s="382"/>
      <c r="AS702" s="382"/>
      <c r="AT702" s="382"/>
      <c r="AU702" s="382"/>
      <c r="AV702" s="382"/>
      <c r="AW702" s="382"/>
      <c r="AX702" s="383"/>
    </row>
    <row r="703" spans="1:50" ht="66.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544</v>
      </c>
      <c r="AE703" s="322"/>
      <c r="AF703" s="322"/>
      <c r="AG703" s="94" t="s">
        <v>591</v>
      </c>
      <c r="AH703" s="95"/>
      <c r="AI703" s="95"/>
      <c r="AJ703" s="95"/>
      <c r="AK703" s="95"/>
      <c r="AL703" s="95"/>
      <c r="AM703" s="95"/>
      <c r="AN703" s="95"/>
      <c r="AO703" s="95"/>
      <c r="AP703" s="95"/>
      <c r="AQ703" s="95"/>
      <c r="AR703" s="95"/>
      <c r="AS703" s="95"/>
      <c r="AT703" s="95"/>
      <c r="AU703" s="95"/>
      <c r="AV703" s="95"/>
      <c r="AW703" s="95"/>
      <c r="AX703" s="96"/>
    </row>
    <row r="704" spans="1:50" ht="66.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544</v>
      </c>
      <c r="AE704" s="782"/>
      <c r="AF704" s="782"/>
      <c r="AG704" s="160" t="s">
        <v>592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680</v>
      </c>
      <c r="AE705" s="714"/>
      <c r="AF705" s="714"/>
      <c r="AG705" s="118" t="s">
        <v>681</v>
      </c>
      <c r="AH705" s="98"/>
      <c r="AI705" s="98"/>
      <c r="AJ705" s="98"/>
      <c r="AK705" s="98"/>
      <c r="AL705" s="98"/>
      <c r="AM705" s="98"/>
      <c r="AN705" s="98"/>
      <c r="AO705" s="98"/>
      <c r="AP705" s="98"/>
      <c r="AQ705" s="98"/>
      <c r="AR705" s="98"/>
      <c r="AS705" s="98"/>
      <c r="AT705" s="98"/>
      <c r="AU705" s="98"/>
      <c r="AV705" s="98"/>
      <c r="AW705" s="98"/>
      <c r="AX705" s="119"/>
    </row>
    <row r="706" spans="1:50" ht="42" customHeight="1" x14ac:dyDescent="0.15">
      <c r="A706" s="641"/>
      <c r="B706" s="642"/>
      <c r="C706" s="793"/>
      <c r="D706" s="794"/>
      <c r="E706" s="729" t="s">
        <v>522</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679</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32.25" customHeight="1" x14ac:dyDescent="0.15">
      <c r="A707" s="641"/>
      <c r="B707" s="642"/>
      <c r="C707" s="795"/>
      <c r="D707" s="796"/>
      <c r="E707" s="732" t="s">
        <v>450</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593</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58.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544</v>
      </c>
      <c r="AE708" s="604"/>
      <c r="AF708" s="604"/>
      <c r="AG708" s="741" t="s">
        <v>594</v>
      </c>
      <c r="AH708" s="742"/>
      <c r="AI708" s="742"/>
      <c r="AJ708" s="742"/>
      <c r="AK708" s="742"/>
      <c r="AL708" s="742"/>
      <c r="AM708" s="742"/>
      <c r="AN708" s="742"/>
      <c r="AO708" s="742"/>
      <c r="AP708" s="742"/>
      <c r="AQ708" s="742"/>
      <c r="AR708" s="742"/>
      <c r="AS708" s="742"/>
      <c r="AT708" s="742"/>
      <c r="AU708" s="742"/>
      <c r="AV708" s="742"/>
      <c r="AW708" s="742"/>
      <c r="AX708" s="743"/>
    </row>
    <row r="709" spans="1:50" ht="58.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544</v>
      </c>
      <c r="AE709" s="322"/>
      <c r="AF709" s="322"/>
      <c r="AG709" s="94" t="s">
        <v>595</v>
      </c>
      <c r="AH709" s="95"/>
      <c r="AI709" s="95"/>
      <c r="AJ709" s="95"/>
      <c r="AK709" s="95"/>
      <c r="AL709" s="95"/>
      <c r="AM709" s="95"/>
      <c r="AN709" s="95"/>
      <c r="AO709" s="95"/>
      <c r="AP709" s="95"/>
      <c r="AQ709" s="95"/>
      <c r="AR709" s="95"/>
      <c r="AS709" s="95"/>
      <c r="AT709" s="95"/>
      <c r="AU709" s="95"/>
      <c r="AV709" s="95"/>
      <c r="AW709" s="95"/>
      <c r="AX709" s="96"/>
    </row>
    <row r="710" spans="1:50" ht="58.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544</v>
      </c>
      <c r="AE710" s="322"/>
      <c r="AF710" s="322"/>
      <c r="AG710" s="94" t="s">
        <v>596</v>
      </c>
      <c r="AH710" s="95"/>
      <c r="AI710" s="95"/>
      <c r="AJ710" s="95"/>
      <c r="AK710" s="95"/>
      <c r="AL710" s="95"/>
      <c r="AM710" s="95"/>
      <c r="AN710" s="95"/>
      <c r="AO710" s="95"/>
      <c r="AP710" s="95"/>
      <c r="AQ710" s="95"/>
      <c r="AR710" s="95"/>
      <c r="AS710" s="95"/>
      <c r="AT710" s="95"/>
      <c r="AU710" s="95"/>
      <c r="AV710" s="95"/>
      <c r="AW710" s="95"/>
      <c r="AX710" s="96"/>
    </row>
    <row r="711" spans="1:50" ht="58.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544</v>
      </c>
      <c r="AE711" s="322"/>
      <c r="AF711" s="322"/>
      <c r="AG711" s="94" t="s">
        <v>597</v>
      </c>
      <c r="AH711" s="95"/>
      <c r="AI711" s="95"/>
      <c r="AJ711" s="95"/>
      <c r="AK711" s="95"/>
      <c r="AL711" s="95"/>
      <c r="AM711" s="95"/>
      <c r="AN711" s="95"/>
      <c r="AO711" s="95"/>
      <c r="AP711" s="95"/>
      <c r="AQ711" s="95"/>
      <c r="AR711" s="95"/>
      <c r="AS711" s="95"/>
      <c r="AT711" s="95"/>
      <c r="AU711" s="95"/>
      <c r="AV711" s="95"/>
      <c r="AW711" s="95"/>
      <c r="AX711" s="96"/>
    </row>
    <row r="712" spans="1:50" ht="58.5" customHeight="1" x14ac:dyDescent="0.15">
      <c r="A712" s="641"/>
      <c r="B712" s="643"/>
      <c r="C712" s="387" t="s">
        <v>483</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599</v>
      </c>
      <c r="AE712" s="782"/>
      <c r="AF712" s="782"/>
      <c r="AG712" s="809" t="s">
        <v>552</v>
      </c>
      <c r="AH712" s="810"/>
      <c r="AI712" s="810"/>
      <c r="AJ712" s="810"/>
      <c r="AK712" s="810"/>
      <c r="AL712" s="810"/>
      <c r="AM712" s="810"/>
      <c r="AN712" s="810"/>
      <c r="AO712" s="810"/>
      <c r="AP712" s="810"/>
      <c r="AQ712" s="810"/>
      <c r="AR712" s="810"/>
      <c r="AS712" s="810"/>
      <c r="AT712" s="810"/>
      <c r="AU712" s="810"/>
      <c r="AV712" s="810"/>
      <c r="AW712" s="810"/>
      <c r="AX712" s="811"/>
    </row>
    <row r="713" spans="1:50" ht="58.5" customHeight="1" x14ac:dyDescent="0.15">
      <c r="A713" s="641"/>
      <c r="B713" s="643"/>
      <c r="C713" s="949" t="s">
        <v>484</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599</v>
      </c>
      <c r="AE713" s="322"/>
      <c r="AF713" s="662"/>
      <c r="AG713" s="94" t="s">
        <v>552</v>
      </c>
      <c r="AH713" s="95"/>
      <c r="AI713" s="95"/>
      <c r="AJ713" s="95"/>
      <c r="AK713" s="95"/>
      <c r="AL713" s="95"/>
      <c r="AM713" s="95"/>
      <c r="AN713" s="95"/>
      <c r="AO713" s="95"/>
      <c r="AP713" s="95"/>
      <c r="AQ713" s="95"/>
      <c r="AR713" s="95"/>
      <c r="AS713" s="95"/>
      <c r="AT713" s="95"/>
      <c r="AU713" s="95"/>
      <c r="AV713" s="95"/>
      <c r="AW713" s="95"/>
      <c r="AX713" s="96"/>
    </row>
    <row r="714" spans="1:50" ht="58.5" customHeight="1" x14ac:dyDescent="0.15">
      <c r="A714" s="644"/>
      <c r="B714" s="645"/>
      <c r="C714" s="646" t="s">
        <v>456</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544</v>
      </c>
      <c r="AE714" s="807"/>
      <c r="AF714" s="808"/>
      <c r="AG714" s="735" t="s">
        <v>598</v>
      </c>
      <c r="AH714" s="736"/>
      <c r="AI714" s="736"/>
      <c r="AJ714" s="736"/>
      <c r="AK714" s="736"/>
      <c r="AL714" s="736"/>
      <c r="AM714" s="736"/>
      <c r="AN714" s="736"/>
      <c r="AO714" s="736"/>
      <c r="AP714" s="736"/>
      <c r="AQ714" s="736"/>
      <c r="AR714" s="736"/>
      <c r="AS714" s="736"/>
      <c r="AT714" s="736"/>
      <c r="AU714" s="736"/>
      <c r="AV714" s="736"/>
      <c r="AW714" s="736"/>
      <c r="AX714" s="737"/>
    </row>
    <row r="715" spans="1:50" ht="58.5" customHeight="1" x14ac:dyDescent="0.15">
      <c r="A715" s="639" t="s">
        <v>40</v>
      </c>
      <c r="B715" s="783"/>
      <c r="C715" s="784" t="s">
        <v>457</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544</v>
      </c>
      <c r="AE715" s="604"/>
      <c r="AF715" s="655"/>
      <c r="AG715" s="741" t="s">
        <v>600</v>
      </c>
      <c r="AH715" s="742"/>
      <c r="AI715" s="742"/>
      <c r="AJ715" s="742"/>
      <c r="AK715" s="742"/>
      <c r="AL715" s="742"/>
      <c r="AM715" s="742"/>
      <c r="AN715" s="742"/>
      <c r="AO715" s="742"/>
      <c r="AP715" s="742"/>
      <c r="AQ715" s="742"/>
      <c r="AR715" s="742"/>
      <c r="AS715" s="742"/>
      <c r="AT715" s="742"/>
      <c r="AU715" s="742"/>
      <c r="AV715" s="742"/>
      <c r="AW715" s="742"/>
      <c r="AX715" s="743"/>
    </row>
    <row r="716" spans="1:50" ht="58.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544</v>
      </c>
      <c r="AE716" s="626"/>
      <c r="AF716" s="626"/>
      <c r="AG716" s="94" t="s">
        <v>601</v>
      </c>
      <c r="AH716" s="95"/>
      <c r="AI716" s="95"/>
      <c r="AJ716" s="95"/>
      <c r="AK716" s="95"/>
      <c r="AL716" s="95"/>
      <c r="AM716" s="95"/>
      <c r="AN716" s="95"/>
      <c r="AO716" s="95"/>
      <c r="AP716" s="95"/>
      <c r="AQ716" s="95"/>
      <c r="AR716" s="95"/>
      <c r="AS716" s="95"/>
      <c r="AT716" s="95"/>
      <c r="AU716" s="95"/>
      <c r="AV716" s="95"/>
      <c r="AW716" s="95"/>
      <c r="AX716" s="96"/>
    </row>
    <row r="717" spans="1:50" ht="58.5" customHeight="1" x14ac:dyDescent="0.15">
      <c r="A717" s="641"/>
      <c r="B717" s="643"/>
      <c r="C717" s="387" t="s">
        <v>373</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544</v>
      </c>
      <c r="AE717" s="322"/>
      <c r="AF717" s="322"/>
      <c r="AG717" s="94" t="s">
        <v>602</v>
      </c>
      <c r="AH717" s="95"/>
      <c r="AI717" s="95"/>
      <c r="AJ717" s="95"/>
      <c r="AK717" s="95"/>
      <c r="AL717" s="95"/>
      <c r="AM717" s="95"/>
      <c r="AN717" s="95"/>
      <c r="AO717" s="95"/>
      <c r="AP717" s="95"/>
      <c r="AQ717" s="95"/>
      <c r="AR717" s="95"/>
      <c r="AS717" s="95"/>
      <c r="AT717" s="95"/>
      <c r="AU717" s="95"/>
      <c r="AV717" s="95"/>
      <c r="AW717" s="95"/>
      <c r="AX717" s="96"/>
    </row>
    <row r="718" spans="1:50" ht="58.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544</v>
      </c>
      <c r="AE718" s="322"/>
      <c r="AF718" s="322"/>
      <c r="AG718" s="120" t="s">
        <v>603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599</v>
      </c>
      <c r="AE719" s="604"/>
      <c r="AF719" s="604"/>
      <c r="AG719" s="118" t="s">
        <v>667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475</v>
      </c>
      <c r="D720" s="293"/>
      <c r="E720" s="293"/>
      <c r="F720" s="296"/>
      <c r="G720" s="292" t="s">
        <v>476</v>
      </c>
      <c r="H720" s="293"/>
      <c r="I720" s="293"/>
      <c r="J720" s="293"/>
      <c r="K720" s="293"/>
      <c r="L720" s="293"/>
      <c r="M720" s="293"/>
      <c r="N720" s="292" t="s">
        <v>480</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665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604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685</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92.25" customHeight="1" thickBot="1" x14ac:dyDescent="0.2">
      <c r="A731" s="798" t="s">
        <v>256</v>
      </c>
      <c r="B731" s="799"/>
      <c r="C731" s="799"/>
      <c r="D731" s="799"/>
      <c r="E731" s="800"/>
      <c r="F731" s="728" t="s">
        <v>686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683</v>
      </c>
      <c r="B733" s="673"/>
      <c r="C733" s="673"/>
      <c r="D733" s="673"/>
      <c r="E733" s="674"/>
      <c r="F733" s="636" t="s">
        <v>687</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490</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3" t="s">
        <v>429</v>
      </c>
      <c r="B737" s="203"/>
      <c r="C737" s="203"/>
      <c r="D737" s="204"/>
      <c r="E737" s="989" t="s">
        <v>554</v>
      </c>
      <c r="F737" s="989"/>
      <c r="G737" s="989"/>
      <c r="H737" s="989"/>
      <c r="I737" s="989"/>
      <c r="J737" s="989"/>
      <c r="K737" s="989"/>
      <c r="L737" s="989"/>
      <c r="M737" s="989"/>
      <c r="N737" s="358" t="s">
        <v>356</v>
      </c>
      <c r="O737" s="358"/>
      <c r="P737" s="358"/>
      <c r="Q737" s="358"/>
      <c r="R737" s="989" t="s">
        <v>555</v>
      </c>
      <c r="S737" s="989"/>
      <c r="T737" s="989"/>
      <c r="U737" s="989"/>
      <c r="V737" s="989"/>
      <c r="W737" s="989"/>
      <c r="X737" s="989"/>
      <c r="Y737" s="989"/>
      <c r="Z737" s="989"/>
      <c r="AA737" s="358" t="s">
        <v>357</v>
      </c>
      <c r="AB737" s="358"/>
      <c r="AC737" s="358"/>
      <c r="AD737" s="358"/>
      <c r="AE737" s="989" t="s">
        <v>556</v>
      </c>
      <c r="AF737" s="989"/>
      <c r="AG737" s="989"/>
      <c r="AH737" s="989"/>
      <c r="AI737" s="989"/>
      <c r="AJ737" s="989"/>
      <c r="AK737" s="989"/>
      <c r="AL737" s="989"/>
      <c r="AM737" s="989"/>
      <c r="AN737" s="358" t="s">
        <v>358</v>
      </c>
      <c r="AO737" s="358"/>
      <c r="AP737" s="358"/>
      <c r="AQ737" s="358"/>
      <c r="AR737" s="990" t="s">
        <v>557</v>
      </c>
      <c r="AS737" s="991"/>
      <c r="AT737" s="991"/>
      <c r="AU737" s="991"/>
      <c r="AV737" s="991"/>
      <c r="AW737" s="991"/>
      <c r="AX737" s="992"/>
      <c r="AY737" s="89"/>
      <c r="AZ737" s="89"/>
    </row>
    <row r="738" spans="1:52" ht="24.75" customHeight="1" x14ac:dyDescent="0.15">
      <c r="A738" s="993" t="s">
        <v>359</v>
      </c>
      <c r="B738" s="203"/>
      <c r="C738" s="203"/>
      <c r="D738" s="204"/>
      <c r="E738" s="989" t="s">
        <v>558</v>
      </c>
      <c r="F738" s="989"/>
      <c r="G738" s="989"/>
      <c r="H738" s="989"/>
      <c r="I738" s="989"/>
      <c r="J738" s="989"/>
      <c r="K738" s="989"/>
      <c r="L738" s="989"/>
      <c r="M738" s="989"/>
      <c r="N738" s="358" t="s">
        <v>360</v>
      </c>
      <c r="O738" s="358"/>
      <c r="P738" s="358"/>
      <c r="Q738" s="358"/>
      <c r="R738" s="989" t="s">
        <v>560</v>
      </c>
      <c r="S738" s="989"/>
      <c r="T738" s="989"/>
      <c r="U738" s="989"/>
      <c r="V738" s="989"/>
      <c r="W738" s="989"/>
      <c r="X738" s="989"/>
      <c r="Y738" s="989"/>
      <c r="Z738" s="989"/>
      <c r="AA738" s="358" t="s">
        <v>477</v>
      </c>
      <c r="AB738" s="358"/>
      <c r="AC738" s="358"/>
      <c r="AD738" s="358"/>
      <c r="AE738" s="989" t="s">
        <v>559</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536</v>
      </c>
      <c r="B739" s="998"/>
      <c r="C739" s="998"/>
      <c r="D739" s="999"/>
      <c r="E739" s="1000" t="s">
        <v>543</v>
      </c>
      <c r="F739" s="1001"/>
      <c r="G739" s="1001"/>
      <c r="H739" s="91" t="str">
        <f>IF(E739="", "", "(")</f>
        <v>(</v>
      </c>
      <c r="I739" s="984"/>
      <c r="J739" s="984"/>
      <c r="K739" s="91" t="str">
        <f>IF(OR(I739="　", I739=""), "", "-")</f>
        <v/>
      </c>
      <c r="L739" s="985">
        <v>28</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3" t="s">
        <v>525</v>
      </c>
      <c r="B740" s="614"/>
      <c r="C740" s="614"/>
      <c r="D740" s="614"/>
      <c r="E740" s="614"/>
      <c r="F740" s="615"/>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545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527</v>
      </c>
      <c r="B779" s="628"/>
      <c r="C779" s="628"/>
      <c r="D779" s="628"/>
      <c r="E779" s="628"/>
      <c r="F779" s="629"/>
      <c r="G779" s="594" t="s">
        <v>605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616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606</v>
      </c>
      <c r="H781" s="670"/>
      <c r="I781" s="670"/>
      <c r="J781" s="670"/>
      <c r="K781" s="671"/>
      <c r="L781" s="663" t="s">
        <v>611</v>
      </c>
      <c r="M781" s="664"/>
      <c r="N781" s="664"/>
      <c r="O781" s="664"/>
      <c r="P781" s="664"/>
      <c r="Q781" s="664"/>
      <c r="R781" s="664"/>
      <c r="S781" s="664"/>
      <c r="T781" s="664"/>
      <c r="U781" s="664"/>
      <c r="V781" s="664"/>
      <c r="W781" s="664"/>
      <c r="X781" s="665"/>
      <c r="Y781" s="384">
        <v>1.7</v>
      </c>
      <c r="Z781" s="385"/>
      <c r="AA781" s="385"/>
      <c r="AB781" s="804"/>
      <c r="AC781" s="669" t="s">
        <v>617</v>
      </c>
      <c r="AD781" s="670"/>
      <c r="AE781" s="670"/>
      <c r="AF781" s="670"/>
      <c r="AG781" s="671"/>
      <c r="AH781" s="663" t="s">
        <v>618</v>
      </c>
      <c r="AI781" s="664"/>
      <c r="AJ781" s="664"/>
      <c r="AK781" s="664"/>
      <c r="AL781" s="664"/>
      <c r="AM781" s="664"/>
      <c r="AN781" s="664"/>
      <c r="AO781" s="664"/>
      <c r="AP781" s="664"/>
      <c r="AQ781" s="664"/>
      <c r="AR781" s="664"/>
      <c r="AS781" s="664"/>
      <c r="AT781" s="665"/>
      <c r="AU781" s="384">
        <v>1</v>
      </c>
      <c r="AV781" s="385"/>
      <c r="AW781" s="385"/>
      <c r="AX781" s="386"/>
    </row>
    <row r="782" spans="1:50" ht="24.75" customHeight="1" x14ac:dyDescent="0.15">
      <c r="A782" s="630"/>
      <c r="B782" s="631"/>
      <c r="C782" s="631"/>
      <c r="D782" s="631"/>
      <c r="E782" s="631"/>
      <c r="F782" s="632"/>
      <c r="G782" s="605" t="s">
        <v>607</v>
      </c>
      <c r="H782" s="606"/>
      <c r="I782" s="606"/>
      <c r="J782" s="606"/>
      <c r="K782" s="607"/>
      <c r="L782" s="597" t="s">
        <v>612</v>
      </c>
      <c r="M782" s="598"/>
      <c r="N782" s="598"/>
      <c r="O782" s="598"/>
      <c r="P782" s="598"/>
      <c r="Q782" s="598"/>
      <c r="R782" s="598"/>
      <c r="S782" s="598"/>
      <c r="T782" s="598"/>
      <c r="U782" s="598"/>
      <c r="V782" s="598"/>
      <c r="W782" s="598"/>
      <c r="X782" s="599"/>
      <c r="Y782" s="600">
        <v>0.5</v>
      </c>
      <c r="Z782" s="601"/>
      <c r="AA782" s="601"/>
      <c r="AB782" s="611"/>
      <c r="AC782" s="605" t="s">
        <v>607</v>
      </c>
      <c r="AD782" s="606"/>
      <c r="AE782" s="606"/>
      <c r="AF782" s="606"/>
      <c r="AG782" s="607"/>
      <c r="AH782" s="597" t="s">
        <v>612</v>
      </c>
      <c r="AI782" s="598"/>
      <c r="AJ782" s="598"/>
      <c r="AK782" s="598"/>
      <c r="AL782" s="598"/>
      <c r="AM782" s="598"/>
      <c r="AN782" s="598"/>
      <c r="AO782" s="598"/>
      <c r="AP782" s="598"/>
      <c r="AQ782" s="598"/>
      <c r="AR782" s="598"/>
      <c r="AS782" s="598"/>
      <c r="AT782" s="599"/>
      <c r="AU782" s="600">
        <v>0.5</v>
      </c>
      <c r="AV782" s="601"/>
      <c r="AW782" s="601"/>
      <c r="AX782" s="602"/>
    </row>
    <row r="783" spans="1:50" ht="24.75" customHeight="1" x14ac:dyDescent="0.15">
      <c r="A783" s="630"/>
      <c r="B783" s="631"/>
      <c r="C783" s="631"/>
      <c r="D783" s="631"/>
      <c r="E783" s="631"/>
      <c r="F783" s="632"/>
      <c r="G783" s="605" t="s">
        <v>608</v>
      </c>
      <c r="H783" s="606"/>
      <c r="I783" s="606"/>
      <c r="J783" s="606"/>
      <c r="K783" s="607"/>
      <c r="L783" s="597" t="s">
        <v>613</v>
      </c>
      <c r="M783" s="598"/>
      <c r="N783" s="598"/>
      <c r="O783" s="598"/>
      <c r="P783" s="598"/>
      <c r="Q783" s="598"/>
      <c r="R783" s="598"/>
      <c r="S783" s="598"/>
      <c r="T783" s="598"/>
      <c r="U783" s="598"/>
      <c r="V783" s="598"/>
      <c r="W783" s="598"/>
      <c r="X783" s="599"/>
      <c r="Y783" s="600">
        <v>0.3</v>
      </c>
      <c r="Z783" s="601"/>
      <c r="AA783" s="601"/>
      <c r="AB783" s="611"/>
      <c r="AC783" s="605" t="s">
        <v>619</v>
      </c>
      <c r="AD783" s="606"/>
      <c r="AE783" s="606"/>
      <c r="AF783" s="606"/>
      <c r="AG783" s="607"/>
      <c r="AH783" s="597" t="s">
        <v>620</v>
      </c>
      <c r="AI783" s="598"/>
      <c r="AJ783" s="598"/>
      <c r="AK783" s="598"/>
      <c r="AL783" s="598"/>
      <c r="AM783" s="598"/>
      <c r="AN783" s="598"/>
      <c r="AO783" s="598"/>
      <c r="AP783" s="598"/>
      <c r="AQ783" s="598"/>
      <c r="AR783" s="598"/>
      <c r="AS783" s="598"/>
      <c r="AT783" s="599"/>
      <c r="AU783" s="600">
        <v>0.5</v>
      </c>
      <c r="AV783" s="601"/>
      <c r="AW783" s="601"/>
      <c r="AX783" s="602"/>
    </row>
    <row r="784" spans="1:50" ht="24.75" customHeight="1" x14ac:dyDescent="0.15">
      <c r="A784" s="630"/>
      <c r="B784" s="631"/>
      <c r="C784" s="631"/>
      <c r="D784" s="631"/>
      <c r="E784" s="631"/>
      <c r="F784" s="632"/>
      <c r="G784" s="605" t="s">
        <v>609</v>
      </c>
      <c r="H784" s="606"/>
      <c r="I784" s="606"/>
      <c r="J784" s="606"/>
      <c r="K784" s="607"/>
      <c r="L784" s="597" t="s">
        <v>614</v>
      </c>
      <c r="M784" s="598"/>
      <c r="N784" s="598"/>
      <c r="O784" s="598"/>
      <c r="P784" s="598"/>
      <c r="Q784" s="598"/>
      <c r="R784" s="598"/>
      <c r="S784" s="598"/>
      <c r="T784" s="598"/>
      <c r="U784" s="598"/>
      <c r="V784" s="598"/>
      <c r="W784" s="598"/>
      <c r="X784" s="599"/>
      <c r="Y784" s="600">
        <v>0.2</v>
      </c>
      <c r="Z784" s="601"/>
      <c r="AA784" s="601"/>
      <c r="AB784" s="611"/>
      <c r="AC784" s="605" t="s">
        <v>563</v>
      </c>
      <c r="AD784" s="606"/>
      <c r="AE784" s="606"/>
      <c r="AF784" s="606"/>
      <c r="AG784" s="607"/>
      <c r="AH784" s="597" t="s">
        <v>622</v>
      </c>
      <c r="AI784" s="598"/>
      <c r="AJ784" s="598"/>
      <c r="AK784" s="598"/>
      <c r="AL784" s="598"/>
      <c r="AM784" s="598"/>
      <c r="AN784" s="598"/>
      <c r="AO784" s="598"/>
      <c r="AP784" s="598"/>
      <c r="AQ784" s="598"/>
      <c r="AR784" s="598"/>
      <c r="AS784" s="598"/>
      <c r="AT784" s="599"/>
      <c r="AU784" s="600">
        <v>0.2</v>
      </c>
      <c r="AV784" s="601"/>
      <c r="AW784" s="601"/>
      <c r="AX784" s="602"/>
    </row>
    <row r="785" spans="1:50" ht="24.75" customHeight="1" x14ac:dyDescent="0.15">
      <c r="A785" s="630"/>
      <c r="B785" s="631"/>
      <c r="C785" s="631"/>
      <c r="D785" s="631"/>
      <c r="E785" s="631"/>
      <c r="F785" s="632"/>
      <c r="G785" s="605" t="s">
        <v>610</v>
      </c>
      <c r="H785" s="606"/>
      <c r="I785" s="606"/>
      <c r="J785" s="606"/>
      <c r="K785" s="607"/>
      <c r="L785" s="597" t="s">
        <v>615</v>
      </c>
      <c r="M785" s="598"/>
      <c r="N785" s="598"/>
      <c r="O785" s="598"/>
      <c r="P785" s="598"/>
      <c r="Q785" s="598"/>
      <c r="R785" s="598"/>
      <c r="S785" s="598"/>
      <c r="T785" s="598"/>
      <c r="U785" s="598"/>
      <c r="V785" s="598"/>
      <c r="W785" s="598"/>
      <c r="X785" s="599"/>
      <c r="Y785" s="600">
        <v>0.1</v>
      </c>
      <c r="Z785" s="601"/>
      <c r="AA785" s="601"/>
      <c r="AB785" s="611"/>
      <c r="AC785" s="605" t="s">
        <v>196</v>
      </c>
      <c r="AD785" s="606"/>
      <c r="AE785" s="606"/>
      <c r="AF785" s="606"/>
      <c r="AG785" s="607"/>
      <c r="AH785" s="597" t="s">
        <v>625</v>
      </c>
      <c r="AI785" s="598"/>
      <c r="AJ785" s="598"/>
      <c r="AK785" s="598"/>
      <c r="AL785" s="598"/>
      <c r="AM785" s="598"/>
      <c r="AN785" s="598"/>
      <c r="AO785" s="598"/>
      <c r="AP785" s="598"/>
      <c r="AQ785" s="598"/>
      <c r="AR785" s="598"/>
      <c r="AS785" s="598"/>
      <c r="AT785" s="599"/>
      <c r="AU785" s="600">
        <v>0.2</v>
      </c>
      <c r="AV785" s="601"/>
      <c r="AW785" s="601"/>
      <c r="AX785" s="602"/>
    </row>
    <row r="786" spans="1:50" ht="24.75" customHeight="1" x14ac:dyDescent="0.15">
      <c r="A786" s="630"/>
      <c r="B786" s="631"/>
      <c r="C786" s="631"/>
      <c r="D786" s="631"/>
      <c r="E786" s="631"/>
      <c r="F786" s="632"/>
      <c r="G786" s="605" t="s">
        <v>196</v>
      </c>
      <c r="H786" s="606"/>
      <c r="I786" s="606"/>
      <c r="J786" s="606"/>
      <c r="K786" s="607"/>
      <c r="L786" s="597" t="s">
        <v>621</v>
      </c>
      <c r="M786" s="598"/>
      <c r="N786" s="598"/>
      <c r="O786" s="598"/>
      <c r="P786" s="598"/>
      <c r="Q786" s="598"/>
      <c r="R786" s="598"/>
      <c r="S786" s="598"/>
      <c r="T786" s="598"/>
      <c r="U786" s="598"/>
      <c r="V786" s="598"/>
      <c r="W786" s="598"/>
      <c r="X786" s="599"/>
      <c r="Y786" s="600">
        <v>0.1</v>
      </c>
      <c r="Z786" s="601"/>
      <c r="AA786" s="601"/>
      <c r="AB786" s="611"/>
      <c r="AC786" s="605" t="s">
        <v>623</v>
      </c>
      <c r="AD786" s="606"/>
      <c r="AE786" s="606"/>
      <c r="AF786" s="606"/>
      <c r="AG786" s="607"/>
      <c r="AH786" s="597" t="s">
        <v>624</v>
      </c>
      <c r="AI786" s="598"/>
      <c r="AJ786" s="598"/>
      <c r="AK786" s="598"/>
      <c r="AL786" s="598"/>
      <c r="AM786" s="598"/>
      <c r="AN786" s="598"/>
      <c r="AO786" s="598"/>
      <c r="AP786" s="598"/>
      <c r="AQ786" s="598"/>
      <c r="AR786" s="598"/>
      <c r="AS786" s="598"/>
      <c r="AT786" s="599"/>
      <c r="AU786" s="600">
        <v>0.1</v>
      </c>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2.9000000000000004</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2.5000000000000004</v>
      </c>
      <c r="AV791" s="831"/>
      <c r="AW791" s="831"/>
      <c r="AX791" s="833"/>
    </row>
    <row r="792" spans="1:50" ht="24.75" customHeight="1" x14ac:dyDescent="0.15">
      <c r="A792" s="630"/>
      <c r="B792" s="631"/>
      <c r="C792" s="631"/>
      <c r="D792" s="631"/>
      <c r="E792" s="631"/>
      <c r="F792" s="632"/>
      <c r="G792" s="594" t="s">
        <v>663</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631</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607</v>
      </c>
      <c r="H794" s="670"/>
      <c r="I794" s="670"/>
      <c r="J794" s="670"/>
      <c r="K794" s="671"/>
      <c r="L794" s="663" t="s">
        <v>612</v>
      </c>
      <c r="M794" s="664"/>
      <c r="N794" s="664"/>
      <c r="O794" s="664"/>
      <c r="P794" s="664"/>
      <c r="Q794" s="664"/>
      <c r="R794" s="664"/>
      <c r="S794" s="664"/>
      <c r="T794" s="664"/>
      <c r="U794" s="664"/>
      <c r="V794" s="664"/>
      <c r="W794" s="664"/>
      <c r="X794" s="665"/>
      <c r="Y794" s="384">
        <v>0.3</v>
      </c>
      <c r="Z794" s="385"/>
      <c r="AA794" s="385"/>
      <c r="AB794" s="804"/>
      <c r="AC794" s="669" t="s">
        <v>632</v>
      </c>
      <c r="AD794" s="670"/>
      <c r="AE794" s="670"/>
      <c r="AF794" s="670"/>
      <c r="AG794" s="671"/>
      <c r="AH794" s="663" t="s">
        <v>612</v>
      </c>
      <c r="AI794" s="664"/>
      <c r="AJ794" s="664"/>
      <c r="AK794" s="664"/>
      <c r="AL794" s="664"/>
      <c r="AM794" s="664"/>
      <c r="AN794" s="664"/>
      <c r="AO794" s="664"/>
      <c r="AP794" s="664"/>
      <c r="AQ794" s="664"/>
      <c r="AR794" s="664"/>
      <c r="AS794" s="664"/>
      <c r="AT794" s="665"/>
      <c r="AU794" s="384">
        <v>3.8</v>
      </c>
      <c r="AV794" s="385"/>
      <c r="AW794" s="385"/>
      <c r="AX794" s="386"/>
    </row>
    <row r="795" spans="1:50" ht="24.75" customHeight="1" x14ac:dyDescent="0.15">
      <c r="A795" s="630"/>
      <c r="B795" s="631"/>
      <c r="C795" s="631"/>
      <c r="D795" s="631"/>
      <c r="E795" s="631"/>
      <c r="F795" s="632"/>
      <c r="G795" s="605" t="s">
        <v>626</v>
      </c>
      <c r="H795" s="606"/>
      <c r="I795" s="606"/>
      <c r="J795" s="606"/>
      <c r="K795" s="607"/>
      <c r="L795" s="597" t="s">
        <v>629</v>
      </c>
      <c r="M795" s="598"/>
      <c r="N795" s="598"/>
      <c r="O795" s="598"/>
      <c r="P795" s="598"/>
      <c r="Q795" s="598"/>
      <c r="R795" s="598"/>
      <c r="S795" s="598"/>
      <c r="T795" s="598"/>
      <c r="U795" s="598"/>
      <c r="V795" s="598"/>
      <c r="W795" s="598"/>
      <c r="X795" s="599"/>
      <c r="Y795" s="600">
        <v>0.3</v>
      </c>
      <c r="Z795" s="601"/>
      <c r="AA795" s="601"/>
      <c r="AB795" s="611"/>
      <c r="AC795" s="605" t="s">
        <v>633</v>
      </c>
      <c r="AD795" s="606"/>
      <c r="AE795" s="606"/>
      <c r="AF795" s="606"/>
      <c r="AG795" s="607"/>
      <c r="AH795" s="597" t="s">
        <v>634</v>
      </c>
      <c r="AI795" s="598"/>
      <c r="AJ795" s="598"/>
      <c r="AK795" s="598"/>
      <c r="AL795" s="598"/>
      <c r="AM795" s="598"/>
      <c r="AN795" s="598"/>
      <c r="AO795" s="598"/>
      <c r="AP795" s="598"/>
      <c r="AQ795" s="598"/>
      <c r="AR795" s="598"/>
      <c r="AS795" s="598"/>
      <c r="AT795" s="599"/>
      <c r="AU795" s="600">
        <v>2.8</v>
      </c>
      <c r="AV795" s="601"/>
      <c r="AW795" s="601"/>
      <c r="AX795" s="602"/>
    </row>
    <row r="796" spans="1:50" ht="24.75" customHeight="1" x14ac:dyDescent="0.15">
      <c r="A796" s="630"/>
      <c r="B796" s="631"/>
      <c r="C796" s="631"/>
      <c r="D796" s="631"/>
      <c r="E796" s="631"/>
      <c r="F796" s="632"/>
      <c r="G796" s="605" t="s">
        <v>628</v>
      </c>
      <c r="H796" s="606"/>
      <c r="I796" s="606"/>
      <c r="J796" s="606"/>
      <c r="K796" s="607"/>
      <c r="L796" s="597" t="s">
        <v>630</v>
      </c>
      <c r="M796" s="598"/>
      <c r="N796" s="598"/>
      <c r="O796" s="598"/>
      <c r="P796" s="598"/>
      <c r="Q796" s="598"/>
      <c r="R796" s="598"/>
      <c r="S796" s="598"/>
      <c r="T796" s="598"/>
      <c r="U796" s="598"/>
      <c r="V796" s="598"/>
      <c r="W796" s="598"/>
      <c r="X796" s="599"/>
      <c r="Y796" s="600">
        <v>0.1</v>
      </c>
      <c r="Z796" s="601"/>
      <c r="AA796" s="601"/>
      <c r="AB796" s="611"/>
      <c r="AC796" s="605" t="s">
        <v>627</v>
      </c>
      <c r="AD796" s="606"/>
      <c r="AE796" s="606"/>
      <c r="AF796" s="606"/>
      <c r="AG796" s="607"/>
      <c r="AH796" s="597" t="s">
        <v>635</v>
      </c>
      <c r="AI796" s="598"/>
      <c r="AJ796" s="598"/>
      <c r="AK796" s="598"/>
      <c r="AL796" s="598"/>
      <c r="AM796" s="598"/>
      <c r="AN796" s="598"/>
      <c r="AO796" s="598"/>
      <c r="AP796" s="598"/>
      <c r="AQ796" s="598"/>
      <c r="AR796" s="598"/>
      <c r="AS796" s="598"/>
      <c r="AT796" s="599"/>
      <c r="AU796" s="600">
        <v>2.6</v>
      </c>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0.7</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9.1999999999999993</v>
      </c>
      <c r="AV804" s="831"/>
      <c r="AW804" s="831"/>
      <c r="AX804" s="833"/>
    </row>
    <row r="805" spans="1:50" ht="24.75" hidden="1" customHeight="1" x14ac:dyDescent="0.15">
      <c r="A805" s="630"/>
      <c r="B805" s="631"/>
      <c r="C805" s="631"/>
      <c r="D805" s="631"/>
      <c r="E805" s="631"/>
      <c r="F805" s="632"/>
      <c r="G805" s="594" t="s">
        <v>452</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453</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398</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481</v>
      </c>
      <c r="AM831" s="274"/>
      <c r="AN831" s="274"/>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636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430</v>
      </c>
      <c r="K836" s="358"/>
      <c r="L836" s="358"/>
      <c r="M836" s="358"/>
      <c r="N836" s="358"/>
      <c r="O836" s="358"/>
      <c r="P836" s="359" t="s">
        <v>374</v>
      </c>
      <c r="Q836" s="359"/>
      <c r="R836" s="359"/>
      <c r="S836" s="359"/>
      <c r="T836" s="359"/>
      <c r="U836" s="359"/>
      <c r="V836" s="359"/>
      <c r="W836" s="359"/>
      <c r="X836" s="359"/>
      <c r="Y836" s="360" t="s">
        <v>427</v>
      </c>
      <c r="Z836" s="361"/>
      <c r="AA836" s="361"/>
      <c r="AB836" s="361"/>
      <c r="AC836" s="142" t="s">
        <v>474</v>
      </c>
      <c r="AD836" s="142"/>
      <c r="AE836" s="142"/>
      <c r="AF836" s="142"/>
      <c r="AG836" s="142"/>
      <c r="AH836" s="360" t="s">
        <v>508</v>
      </c>
      <c r="AI836" s="357"/>
      <c r="AJ836" s="357"/>
      <c r="AK836" s="357"/>
      <c r="AL836" s="357" t="s">
        <v>21</v>
      </c>
      <c r="AM836" s="357"/>
      <c r="AN836" s="357"/>
      <c r="AO836" s="362"/>
      <c r="AP836" s="363" t="s">
        <v>431</v>
      </c>
      <c r="AQ836" s="363"/>
      <c r="AR836" s="363"/>
      <c r="AS836" s="363"/>
      <c r="AT836" s="363"/>
      <c r="AU836" s="363"/>
      <c r="AV836" s="363"/>
      <c r="AW836" s="363"/>
      <c r="AX836" s="363"/>
    </row>
    <row r="837" spans="1:50" ht="30" customHeight="1" x14ac:dyDescent="0.15">
      <c r="A837" s="372">
        <v>1</v>
      </c>
      <c r="B837" s="372">
        <v>1</v>
      </c>
      <c r="C837" s="354" t="s">
        <v>637</v>
      </c>
      <c r="D837" s="340"/>
      <c r="E837" s="340"/>
      <c r="F837" s="340"/>
      <c r="G837" s="340"/>
      <c r="H837" s="340"/>
      <c r="I837" s="340"/>
      <c r="J837" s="341">
        <v>3290005003743</v>
      </c>
      <c r="K837" s="342"/>
      <c r="L837" s="342"/>
      <c r="M837" s="342"/>
      <c r="N837" s="342"/>
      <c r="O837" s="342"/>
      <c r="P837" s="343" t="s">
        <v>638</v>
      </c>
      <c r="Q837" s="343"/>
      <c r="R837" s="343"/>
      <c r="S837" s="343"/>
      <c r="T837" s="343"/>
      <c r="U837" s="343"/>
      <c r="V837" s="343"/>
      <c r="W837" s="343"/>
      <c r="X837" s="343"/>
      <c r="Y837" s="344">
        <v>2.9</v>
      </c>
      <c r="Z837" s="345"/>
      <c r="AA837" s="345"/>
      <c r="AB837" s="346"/>
      <c r="AC837" s="356" t="s">
        <v>517</v>
      </c>
      <c r="AD837" s="364"/>
      <c r="AE837" s="364"/>
      <c r="AF837" s="364"/>
      <c r="AG837" s="364"/>
      <c r="AH837" s="365">
        <v>12</v>
      </c>
      <c r="AI837" s="366"/>
      <c r="AJ837" s="366"/>
      <c r="AK837" s="366"/>
      <c r="AL837" s="350">
        <v>100</v>
      </c>
      <c r="AM837" s="351"/>
      <c r="AN837" s="351"/>
      <c r="AO837" s="352"/>
      <c r="AP837" s="905" t="s">
        <v>552</v>
      </c>
      <c r="AQ837" s="906"/>
      <c r="AR837" s="906"/>
      <c r="AS837" s="906"/>
      <c r="AT837" s="906"/>
      <c r="AU837" s="906"/>
      <c r="AV837" s="906"/>
      <c r="AW837" s="906"/>
      <c r="AX837" s="907"/>
    </row>
    <row r="838" spans="1:50" ht="30" customHeight="1" x14ac:dyDescent="0.15">
      <c r="A838" s="372">
        <v>2</v>
      </c>
      <c r="B838" s="372">
        <v>1</v>
      </c>
      <c r="C838" s="340" t="s">
        <v>639</v>
      </c>
      <c r="D838" s="340"/>
      <c r="E838" s="340"/>
      <c r="F838" s="340"/>
      <c r="G838" s="340"/>
      <c r="H838" s="340"/>
      <c r="I838" s="340"/>
      <c r="J838" s="341">
        <v>5430005004015</v>
      </c>
      <c r="K838" s="342"/>
      <c r="L838" s="342"/>
      <c r="M838" s="342"/>
      <c r="N838" s="342"/>
      <c r="O838" s="342"/>
      <c r="P838" s="343" t="s">
        <v>638</v>
      </c>
      <c r="Q838" s="343"/>
      <c r="R838" s="343"/>
      <c r="S838" s="343"/>
      <c r="T838" s="343"/>
      <c r="U838" s="343"/>
      <c r="V838" s="343"/>
      <c r="W838" s="343"/>
      <c r="X838" s="343"/>
      <c r="Y838" s="344">
        <v>2.7</v>
      </c>
      <c r="Z838" s="345"/>
      <c r="AA838" s="345"/>
      <c r="AB838" s="346"/>
      <c r="AC838" s="356" t="s">
        <v>517</v>
      </c>
      <c r="AD838" s="356"/>
      <c r="AE838" s="356"/>
      <c r="AF838" s="356"/>
      <c r="AG838" s="356"/>
      <c r="AH838" s="365">
        <v>12</v>
      </c>
      <c r="AI838" s="366"/>
      <c r="AJ838" s="366"/>
      <c r="AK838" s="366"/>
      <c r="AL838" s="350">
        <v>100</v>
      </c>
      <c r="AM838" s="351"/>
      <c r="AN838" s="351"/>
      <c r="AO838" s="352"/>
      <c r="AP838" s="353" t="s">
        <v>552</v>
      </c>
      <c r="AQ838" s="353"/>
      <c r="AR838" s="353"/>
      <c r="AS838" s="353"/>
      <c r="AT838" s="353"/>
      <c r="AU838" s="353"/>
      <c r="AV838" s="353"/>
      <c r="AW838" s="353"/>
      <c r="AX838" s="353"/>
    </row>
    <row r="839" spans="1:50" ht="30" customHeight="1" x14ac:dyDescent="0.15">
      <c r="A839" s="372">
        <v>3</v>
      </c>
      <c r="B839" s="372">
        <v>1</v>
      </c>
      <c r="C839" s="354" t="s">
        <v>640</v>
      </c>
      <c r="D839" s="340"/>
      <c r="E839" s="340"/>
      <c r="F839" s="340"/>
      <c r="G839" s="340"/>
      <c r="H839" s="340"/>
      <c r="I839" s="340"/>
      <c r="J839" s="341">
        <v>2330005002106</v>
      </c>
      <c r="K839" s="342"/>
      <c r="L839" s="342"/>
      <c r="M839" s="342"/>
      <c r="N839" s="342"/>
      <c r="O839" s="342"/>
      <c r="P839" s="355" t="s">
        <v>638</v>
      </c>
      <c r="Q839" s="343"/>
      <c r="R839" s="343"/>
      <c r="S839" s="343"/>
      <c r="T839" s="343"/>
      <c r="U839" s="343"/>
      <c r="V839" s="343"/>
      <c r="W839" s="343"/>
      <c r="X839" s="343"/>
      <c r="Y839" s="344">
        <v>2.6</v>
      </c>
      <c r="Z839" s="345"/>
      <c r="AA839" s="345"/>
      <c r="AB839" s="346"/>
      <c r="AC839" s="356" t="s">
        <v>517</v>
      </c>
      <c r="AD839" s="356"/>
      <c r="AE839" s="356"/>
      <c r="AF839" s="356"/>
      <c r="AG839" s="356"/>
      <c r="AH839" s="348">
        <v>12</v>
      </c>
      <c r="AI839" s="349"/>
      <c r="AJ839" s="349"/>
      <c r="AK839" s="349"/>
      <c r="AL839" s="350">
        <v>100</v>
      </c>
      <c r="AM839" s="351"/>
      <c r="AN839" s="351"/>
      <c r="AO839" s="352"/>
      <c r="AP839" s="353" t="s">
        <v>552</v>
      </c>
      <c r="AQ839" s="353"/>
      <c r="AR839" s="353"/>
      <c r="AS839" s="353"/>
      <c r="AT839" s="353"/>
      <c r="AU839" s="353"/>
      <c r="AV839" s="353"/>
      <c r="AW839" s="353"/>
      <c r="AX839" s="353"/>
    </row>
    <row r="840" spans="1:50" ht="30" customHeight="1" x14ac:dyDescent="0.15">
      <c r="A840" s="372">
        <v>4</v>
      </c>
      <c r="B840" s="372">
        <v>1</v>
      </c>
      <c r="C840" s="354" t="s">
        <v>641</v>
      </c>
      <c r="D840" s="340"/>
      <c r="E840" s="340"/>
      <c r="F840" s="340"/>
      <c r="G840" s="340"/>
      <c r="H840" s="340"/>
      <c r="I840" s="340"/>
      <c r="J840" s="341">
        <v>5140005004060</v>
      </c>
      <c r="K840" s="342"/>
      <c r="L840" s="342"/>
      <c r="M840" s="342"/>
      <c r="N840" s="342"/>
      <c r="O840" s="342"/>
      <c r="P840" s="355" t="s">
        <v>638</v>
      </c>
      <c r="Q840" s="343"/>
      <c r="R840" s="343"/>
      <c r="S840" s="343"/>
      <c r="T840" s="343"/>
      <c r="U840" s="343"/>
      <c r="V840" s="343"/>
      <c r="W840" s="343"/>
      <c r="X840" s="343"/>
      <c r="Y840" s="344">
        <v>2.5</v>
      </c>
      <c r="Z840" s="345"/>
      <c r="AA840" s="345"/>
      <c r="AB840" s="346"/>
      <c r="AC840" s="356" t="s">
        <v>517</v>
      </c>
      <c r="AD840" s="356"/>
      <c r="AE840" s="356"/>
      <c r="AF840" s="356"/>
      <c r="AG840" s="356"/>
      <c r="AH840" s="348">
        <v>12</v>
      </c>
      <c r="AI840" s="349"/>
      <c r="AJ840" s="349"/>
      <c r="AK840" s="349"/>
      <c r="AL840" s="350">
        <v>100</v>
      </c>
      <c r="AM840" s="351"/>
      <c r="AN840" s="351"/>
      <c r="AO840" s="352"/>
      <c r="AP840" s="353" t="s">
        <v>552</v>
      </c>
      <c r="AQ840" s="353"/>
      <c r="AR840" s="353"/>
      <c r="AS840" s="353"/>
      <c r="AT840" s="353"/>
      <c r="AU840" s="353"/>
      <c r="AV840" s="353"/>
      <c r="AW840" s="353"/>
      <c r="AX840" s="353"/>
    </row>
    <row r="841" spans="1:50" ht="30" customHeight="1" x14ac:dyDescent="0.15">
      <c r="A841" s="372">
        <v>5</v>
      </c>
      <c r="B841" s="372">
        <v>1</v>
      </c>
      <c r="C841" s="340" t="s">
        <v>642</v>
      </c>
      <c r="D841" s="340"/>
      <c r="E841" s="340"/>
      <c r="F841" s="340"/>
      <c r="G841" s="340"/>
      <c r="H841" s="340"/>
      <c r="I841" s="340"/>
      <c r="J841" s="341">
        <v>1240005004054</v>
      </c>
      <c r="K841" s="342"/>
      <c r="L841" s="342"/>
      <c r="M841" s="342"/>
      <c r="N841" s="342"/>
      <c r="O841" s="342"/>
      <c r="P841" s="343" t="s">
        <v>638</v>
      </c>
      <c r="Q841" s="343"/>
      <c r="R841" s="343"/>
      <c r="S841" s="343"/>
      <c r="T841" s="343"/>
      <c r="U841" s="343"/>
      <c r="V841" s="343"/>
      <c r="W841" s="343"/>
      <c r="X841" s="343"/>
      <c r="Y841" s="344">
        <v>2.5</v>
      </c>
      <c r="Z841" s="345"/>
      <c r="AA841" s="345"/>
      <c r="AB841" s="346"/>
      <c r="AC841" s="347" t="s">
        <v>517</v>
      </c>
      <c r="AD841" s="347"/>
      <c r="AE841" s="347"/>
      <c r="AF841" s="347"/>
      <c r="AG841" s="347"/>
      <c r="AH841" s="348">
        <v>12</v>
      </c>
      <c r="AI841" s="349"/>
      <c r="AJ841" s="349"/>
      <c r="AK841" s="349"/>
      <c r="AL841" s="350">
        <v>100</v>
      </c>
      <c r="AM841" s="351"/>
      <c r="AN841" s="351"/>
      <c r="AO841" s="352"/>
      <c r="AP841" s="353" t="s">
        <v>552</v>
      </c>
      <c r="AQ841" s="353"/>
      <c r="AR841" s="353"/>
      <c r="AS841" s="353"/>
      <c r="AT841" s="353"/>
      <c r="AU841" s="353"/>
      <c r="AV841" s="353"/>
      <c r="AW841" s="353"/>
      <c r="AX841" s="353"/>
    </row>
    <row r="842" spans="1:50" ht="30" customHeight="1" x14ac:dyDescent="0.15">
      <c r="A842" s="372">
        <v>6</v>
      </c>
      <c r="B842" s="372">
        <v>1</v>
      </c>
      <c r="C842" s="354" t="s">
        <v>643</v>
      </c>
      <c r="D842" s="340"/>
      <c r="E842" s="340"/>
      <c r="F842" s="340"/>
      <c r="G842" s="340"/>
      <c r="H842" s="340"/>
      <c r="I842" s="340"/>
      <c r="J842" s="341">
        <v>7490005001707</v>
      </c>
      <c r="K842" s="342"/>
      <c r="L842" s="342"/>
      <c r="M842" s="342"/>
      <c r="N842" s="342"/>
      <c r="O842" s="342"/>
      <c r="P842" s="343" t="s">
        <v>638</v>
      </c>
      <c r="Q842" s="343"/>
      <c r="R842" s="343"/>
      <c r="S842" s="343"/>
      <c r="T842" s="343"/>
      <c r="U842" s="343"/>
      <c r="V842" s="343"/>
      <c r="W842" s="343"/>
      <c r="X842" s="343"/>
      <c r="Y842" s="344">
        <v>2.4</v>
      </c>
      <c r="Z842" s="345"/>
      <c r="AA842" s="345"/>
      <c r="AB842" s="346"/>
      <c r="AC842" s="347" t="s">
        <v>517</v>
      </c>
      <c r="AD842" s="347"/>
      <c r="AE842" s="347"/>
      <c r="AF842" s="347"/>
      <c r="AG842" s="347"/>
      <c r="AH842" s="348">
        <v>12</v>
      </c>
      <c r="AI842" s="349"/>
      <c r="AJ842" s="349"/>
      <c r="AK842" s="349"/>
      <c r="AL842" s="350">
        <v>100</v>
      </c>
      <c r="AM842" s="351"/>
      <c r="AN842" s="351"/>
      <c r="AO842" s="352"/>
      <c r="AP842" s="353" t="s">
        <v>552</v>
      </c>
      <c r="AQ842" s="353"/>
      <c r="AR842" s="353"/>
      <c r="AS842" s="353"/>
      <c r="AT842" s="353"/>
      <c r="AU842" s="353"/>
      <c r="AV842" s="353"/>
      <c r="AW842" s="353"/>
      <c r="AX842" s="353"/>
    </row>
    <row r="843" spans="1:50" ht="30" customHeight="1" x14ac:dyDescent="0.15">
      <c r="A843" s="372">
        <v>7</v>
      </c>
      <c r="B843" s="372">
        <v>1</v>
      </c>
      <c r="C843" s="340" t="s">
        <v>644</v>
      </c>
      <c r="D843" s="340"/>
      <c r="E843" s="340"/>
      <c r="F843" s="340"/>
      <c r="G843" s="340"/>
      <c r="H843" s="340"/>
      <c r="I843" s="340"/>
      <c r="J843" s="341">
        <v>7370005002147</v>
      </c>
      <c r="K843" s="342"/>
      <c r="L843" s="342"/>
      <c r="M843" s="342"/>
      <c r="N843" s="342"/>
      <c r="O843" s="342"/>
      <c r="P843" s="343" t="s">
        <v>638</v>
      </c>
      <c r="Q843" s="343"/>
      <c r="R843" s="343"/>
      <c r="S843" s="343"/>
      <c r="T843" s="343"/>
      <c r="U843" s="343"/>
      <c r="V843" s="343"/>
      <c r="W843" s="343"/>
      <c r="X843" s="343"/>
      <c r="Y843" s="344">
        <v>2.2999999999999998</v>
      </c>
      <c r="Z843" s="345"/>
      <c r="AA843" s="345"/>
      <c r="AB843" s="346"/>
      <c r="AC843" s="347" t="s">
        <v>517</v>
      </c>
      <c r="AD843" s="347"/>
      <c r="AE843" s="347"/>
      <c r="AF843" s="347"/>
      <c r="AG843" s="347"/>
      <c r="AH843" s="348">
        <v>12</v>
      </c>
      <c r="AI843" s="349"/>
      <c r="AJ843" s="349"/>
      <c r="AK843" s="349"/>
      <c r="AL843" s="350">
        <v>100</v>
      </c>
      <c r="AM843" s="351"/>
      <c r="AN843" s="351"/>
      <c r="AO843" s="352"/>
      <c r="AP843" s="353" t="s">
        <v>552</v>
      </c>
      <c r="AQ843" s="353"/>
      <c r="AR843" s="353"/>
      <c r="AS843" s="353"/>
      <c r="AT843" s="353"/>
      <c r="AU843" s="353"/>
      <c r="AV843" s="353"/>
      <c r="AW843" s="353"/>
      <c r="AX843" s="353"/>
    </row>
    <row r="844" spans="1:50" ht="30" customHeight="1" x14ac:dyDescent="0.15">
      <c r="A844" s="372">
        <v>8</v>
      </c>
      <c r="B844" s="372">
        <v>1</v>
      </c>
      <c r="C844" s="354" t="s">
        <v>645</v>
      </c>
      <c r="D844" s="340"/>
      <c r="E844" s="340"/>
      <c r="F844" s="340"/>
      <c r="G844" s="340"/>
      <c r="H844" s="340"/>
      <c r="I844" s="340"/>
      <c r="J844" s="341">
        <v>3100005006723</v>
      </c>
      <c r="K844" s="342"/>
      <c r="L844" s="342"/>
      <c r="M844" s="342"/>
      <c r="N844" s="342"/>
      <c r="O844" s="342"/>
      <c r="P844" s="343" t="s">
        <v>638</v>
      </c>
      <c r="Q844" s="343"/>
      <c r="R844" s="343"/>
      <c r="S844" s="343"/>
      <c r="T844" s="343"/>
      <c r="U844" s="343"/>
      <c r="V844" s="343"/>
      <c r="W844" s="343"/>
      <c r="X844" s="343"/>
      <c r="Y844" s="344">
        <v>2.2000000000000002</v>
      </c>
      <c r="Z844" s="345"/>
      <c r="AA844" s="345"/>
      <c r="AB844" s="346"/>
      <c r="AC844" s="347" t="s">
        <v>517</v>
      </c>
      <c r="AD844" s="347"/>
      <c r="AE844" s="347"/>
      <c r="AF844" s="347"/>
      <c r="AG844" s="347"/>
      <c r="AH844" s="348">
        <v>12</v>
      </c>
      <c r="AI844" s="349"/>
      <c r="AJ844" s="349"/>
      <c r="AK844" s="349"/>
      <c r="AL844" s="350">
        <v>100</v>
      </c>
      <c r="AM844" s="351"/>
      <c r="AN844" s="351"/>
      <c r="AO844" s="352"/>
      <c r="AP844" s="353" t="s">
        <v>552</v>
      </c>
      <c r="AQ844" s="353"/>
      <c r="AR844" s="353"/>
      <c r="AS844" s="353"/>
      <c r="AT844" s="353"/>
      <c r="AU844" s="353"/>
      <c r="AV844" s="353"/>
      <c r="AW844" s="353"/>
      <c r="AX844" s="353"/>
    </row>
    <row r="845" spans="1:50" ht="30" customHeight="1" x14ac:dyDescent="0.15">
      <c r="A845" s="372">
        <v>9</v>
      </c>
      <c r="B845" s="372">
        <v>1</v>
      </c>
      <c r="C845" s="354" t="s">
        <v>646</v>
      </c>
      <c r="D845" s="340"/>
      <c r="E845" s="340"/>
      <c r="F845" s="340"/>
      <c r="G845" s="340"/>
      <c r="H845" s="340"/>
      <c r="I845" s="340"/>
      <c r="J845" s="341">
        <v>2190005003044</v>
      </c>
      <c r="K845" s="342"/>
      <c r="L845" s="342"/>
      <c r="M845" s="342"/>
      <c r="N845" s="342"/>
      <c r="O845" s="342"/>
      <c r="P845" s="343" t="s">
        <v>638</v>
      </c>
      <c r="Q845" s="343"/>
      <c r="R845" s="343"/>
      <c r="S845" s="343"/>
      <c r="T845" s="343"/>
      <c r="U845" s="343"/>
      <c r="V845" s="343"/>
      <c r="W845" s="343"/>
      <c r="X845" s="343"/>
      <c r="Y845" s="344">
        <v>1.9</v>
      </c>
      <c r="Z845" s="345"/>
      <c r="AA845" s="345"/>
      <c r="AB845" s="346"/>
      <c r="AC845" s="347" t="s">
        <v>517</v>
      </c>
      <c r="AD845" s="347"/>
      <c r="AE845" s="347"/>
      <c r="AF845" s="347"/>
      <c r="AG845" s="347"/>
      <c r="AH845" s="348">
        <v>12</v>
      </c>
      <c r="AI845" s="349"/>
      <c r="AJ845" s="349"/>
      <c r="AK845" s="349"/>
      <c r="AL845" s="350">
        <v>100</v>
      </c>
      <c r="AM845" s="351"/>
      <c r="AN845" s="351"/>
      <c r="AO845" s="352"/>
      <c r="AP845" s="353" t="s">
        <v>552</v>
      </c>
      <c r="AQ845" s="353"/>
      <c r="AR845" s="353"/>
      <c r="AS845" s="353"/>
      <c r="AT845" s="353"/>
      <c r="AU845" s="353"/>
      <c r="AV845" s="353"/>
      <c r="AW845" s="353"/>
      <c r="AX845" s="353"/>
    </row>
    <row r="846" spans="1:50" ht="30" customHeight="1" x14ac:dyDescent="0.15">
      <c r="A846" s="372">
        <v>10</v>
      </c>
      <c r="B846" s="372">
        <v>1</v>
      </c>
      <c r="C846" s="340" t="s">
        <v>647</v>
      </c>
      <c r="D846" s="340"/>
      <c r="E846" s="340"/>
      <c r="F846" s="340"/>
      <c r="G846" s="340"/>
      <c r="H846" s="340"/>
      <c r="I846" s="340"/>
      <c r="J846" s="341">
        <v>2220005002604</v>
      </c>
      <c r="K846" s="342"/>
      <c r="L846" s="342"/>
      <c r="M846" s="342"/>
      <c r="N846" s="342"/>
      <c r="O846" s="342"/>
      <c r="P846" s="343" t="s">
        <v>638</v>
      </c>
      <c r="Q846" s="343"/>
      <c r="R846" s="343"/>
      <c r="S846" s="343"/>
      <c r="T846" s="343"/>
      <c r="U846" s="343"/>
      <c r="V846" s="343"/>
      <c r="W846" s="343"/>
      <c r="X846" s="343"/>
      <c r="Y846" s="344">
        <v>1.9</v>
      </c>
      <c r="Z846" s="345"/>
      <c r="AA846" s="345"/>
      <c r="AB846" s="346"/>
      <c r="AC846" s="347" t="s">
        <v>517</v>
      </c>
      <c r="AD846" s="347"/>
      <c r="AE846" s="347"/>
      <c r="AF846" s="347"/>
      <c r="AG846" s="347"/>
      <c r="AH846" s="348">
        <v>12</v>
      </c>
      <c r="AI846" s="349"/>
      <c r="AJ846" s="349"/>
      <c r="AK846" s="349"/>
      <c r="AL846" s="350">
        <v>100</v>
      </c>
      <c r="AM846" s="351"/>
      <c r="AN846" s="351"/>
      <c r="AO846" s="352"/>
      <c r="AP846" s="353" t="s">
        <v>552</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648</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430</v>
      </c>
      <c r="K869" s="358"/>
      <c r="L869" s="358"/>
      <c r="M869" s="358"/>
      <c r="N869" s="358"/>
      <c r="O869" s="358"/>
      <c r="P869" s="359" t="s">
        <v>374</v>
      </c>
      <c r="Q869" s="359"/>
      <c r="R869" s="359"/>
      <c r="S869" s="359"/>
      <c r="T869" s="359"/>
      <c r="U869" s="359"/>
      <c r="V869" s="359"/>
      <c r="W869" s="359"/>
      <c r="X869" s="359"/>
      <c r="Y869" s="360" t="s">
        <v>427</v>
      </c>
      <c r="Z869" s="361"/>
      <c r="AA869" s="361"/>
      <c r="AB869" s="361"/>
      <c r="AC869" s="142" t="s">
        <v>474</v>
      </c>
      <c r="AD869" s="142"/>
      <c r="AE869" s="142"/>
      <c r="AF869" s="142"/>
      <c r="AG869" s="142"/>
      <c r="AH869" s="360" t="s">
        <v>508</v>
      </c>
      <c r="AI869" s="357"/>
      <c r="AJ869" s="357"/>
      <c r="AK869" s="357"/>
      <c r="AL869" s="357" t="s">
        <v>21</v>
      </c>
      <c r="AM869" s="357"/>
      <c r="AN869" s="357"/>
      <c r="AO869" s="362"/>
      <c r="AP869" s="363" t="s">
        <v>431</v>
      </c>
      <c r="AQ869" s="363"/>
      <c r="AR869" s="363"/>
      <c r="AS869" s="363"/>
      <c r="AT869" s="363"/>
      <c r="AU869" s="363"/>
      <c r="AV869" s="363"/>
      <c r="AW869" s="363"/>
      <c r="AX869" s="363"/>
    </row>
    <row r="870" spans="1:50" ht="30" customHeight="1" x14ac:dyDescent="0.15">
      <c r="A870" s="372">
        <v>1</v>
      </c>
      <c r="B870" s="372">
        <v>1</v>
      </c>
      <c r="C870" s="340" t="s">
        <v>649</v>
      </c>
      <c r="D870" s="340"/>
      <c r="E870" s="340"/>
      <c r="F870" s="340"/>
      <c r="G870" s="340"/>
      <c r="H870" s="340"/>
      <c r="I870" s="340"/>
      <c r="J870" s="341">
        <v>5050005005266</v>
      </c>
      <c r="K870" s="342"/>
      <c r="L870" s="342"/>
      <c r="M870" s="342"/>
      <c r="N870" s="342"/>
      <c r="O870" s="342"/>
      <c r="P870" s="343" t="s">
        <v>650</v>
      </c>
      <c r="Q870" s="343"/>
      <c r="R870" s="343"/>
      <c r="S870" s="343"/>
      <c r="T870" s="343"/>
      <c r="U870" s="343"/>
      <c r="V870" s="343"/>
      <c r="W870" s="343"/>
      <c r="X870" s="343"/>
      <c r="Y870" s="344">
        <v>2.5</v>
      </c>
      <c r="Z870" s="345"/>
      <c r="AA870" s="345"/>
      <c r="AB870" s="346"/>
      <c r="AC870" s="356" t="s">
        <v>517</v>
      </c>
      <c r="AD870" s="364"/>
      <c r="AE870" s="364"/>
      <c r="AF870" s="364"/>
      <c r="AG870" s="364"/>
      <c r="AH870" s="365">
        <v>1</v>
      </c>
      <c r="AI870" s="366"/>
      <c r="AJ870" s="366"/>
      <c r="AK870" s="366"/>
      <c r="AL870" s="350">
        <v>100</v>
      </c>
      <c r="AM870" s="351"/>
      <c r="AN870" s="351"/>
      <c r="AO870" s="352"/>
      <c r="AP870" s="353" t="s">
        <v>651</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430</v>
      </c>
      <c r="K902" s="358"/>
      <c r="L902" s="358"/>
      <c r="M902" s="358"/>
      <c r="N902" s="358"/>
      <c r="O902" s="358"/>
      <c r="P902" s="359" t="s">
        <v>374</v>
      </c>
      <c r="Q902" s="359"/>
      <c r="R902" s="359"/>
      <c r="S902" s="359"/>
      <c r="T902" s="359"/>
      <c r="U902" s="359"/>
      <c r="V902" s="359"/>
      <c r="W902" s="359"/>
      <c r="X902" s="359"/>
      <c r="Y902" s="360" t="s">
        <v>427</v>
      </c>
      <c r="Z902" s="361"/>
      <c r="AA902" s="361"/>
      <c r="AB902" s="361"/>
      <c r="AC902" s="142" t="s">
        <v>474</v>
      </c>
      <c r="AD902" s="142"/>
      <c r="AE902" s="142"/>
      <c r="AF902" s="142"/>
      <c r="AG902" s="142"/>
      <c r="AH902" s="360" t="s">
        <v>508</v>
      </c>
      <c r="AI902" s="357"/>
      <c r="AJ902" s="357"/>
      <c r="AK902" s="357"/>
      <c r="AL902" s="357" t="s">
        <v>21</v>
      </c>
      <c r="AM902" s="357"/>
      <c r="AN902" s="357"/>
      <c r="AO902" s="362"/>
      <c r="AP902" s="363" t="s">
        <v>431</v>
      </c>
      <c r="AQ902" s="363"/>
      <c r="AR902" s="363"/>
      <c r="AS902" s="363"/>
      <c r="AT902" s="363"/>
      <c r="AU902" s="363"/>
      <c r="AV902" s="363"/>
      <c r="AW902" s="363"/>
      <c r="AX902" s="363"/>
    </row>
    <row r="903" spans="1:50" ht="30" customHeight="1" x14ac:dyDescent="0.15">
      <c r="A903" s="372">
        <v>1</v>
      </c>
      <c r="B903" s="372">
        <v>1</v>
      </c>
      <c r="C903" s="354" t="s">
        <v>653</v>
      </c>
      <c r="D903" s="340"/>
      <c r="E903" s="340"/>
      <c r="F903" s="340"/>
      <c r="G903" s="340"/>
      <c r="H903" s="340"/>
      <c r="I903" s="340"/>
      <c r="J903" s="341">
        <v>2000020350001</v>
      </c>
      <c r="K903" s="342"/>
      <c r="L903" s="342"/>
      <c r="M903" s="342"/>
      <c r="N903" s="342"/>
      <c r="O903" s="342"/>
      <c r="P903" s="343" t="s">
        <v>658</v>
      </c>
      <c r="Q903" s="343"/>
      <c r="R903" s="343"/>
      <c r="S903" s="343"/>
      <c r="T903" s="343"/>
      <c r="U903" s="343"/>
      <c r="V903" s="343"/>
      <c r="W903" s="343"/>
      <c r="X903" s="343"/>
      <c r="Y903" s="344">
        <v>0.7</v>
      </c>
      <c r="Z903" s="345"/>
      <c r="AA903" s="345"/>
      <c r="AB903" s="346"/>
      <c r="AC903" s="356" t="s">
        <v>517</v>
      </c>
      <c r="AD903" s="364"/>
      <c r="AE903" s="364"/>
      <c r="AF903" s="364"/>
      <c r="AG903" s="364"/>
      <c r="AH903" s="365">
        <v>6</v>
      </c>
      <c r="AI903" s="366"/>
      <c r="AJ903" s="366"/>
      <c r="AK903" s="366"/>
      <c r="AL903" s="350">
        <v>100</v>
      </c>
      <c r="AM903" s="351"/>
      <c r="AN903" s="351"/>
      <c r="AO903" s="352"/>
      <c r="AP903" s="353" t="s">
        <v>651</v>
      </c>
      <c r="AQ903" s="353"/>
      <c r="AR903" s="353"/>
      <c r="AS903" s="353"/>
      <c r="AT903" s="353"/>
      <c r="AU903" s="353"/>
      <c r="AV903" s="353"/>
      <c r="AW903" s="353"/>
      <c r="AX903" s="353"/>
    </row>
    <row r="904" spans="1:50" ht="30" customHeight="1" x14ac:dyDescent="0.15">
      <c r="A904" s="372">
        <v>2</v>
      </c>
      <c r="B904" s="372">
        <v>1</v>
      </c>
      <c r="C904" s="354" t="s">
        <v>654</v>
      </c>
      <c r="D904" s="340"/>
      <c r="E904" s="340"/>
      <c r="F904" s="340"/>
      <c r="G904" s="340"/>
      <c r="H904" s="340"/>
      <c r="I904" s="340"/>
      <c r="J904" s="341">
        <v>1000020110001</v>
      </c>
      <c r="K904" s="342"/>
      <c r="L904" s="342"/>
      <c r="M904" s="342"/>
      <c r="N904" s="342"/>
      <c r="O904" s="342"/>
      <c r="P904" s="343" t="s">
        <v>658</v>
      </c>
      <c r="Q904" s="343"/>
      <c r="R904" s="343"/>
      <c r="S904" s="343"/>
      <c r="T904" s="343"/>
      <c r="U904" s="343"/>
      <c r="V904" s="343"/>
      <c r="W904" s="343"/>
      <c r="X904" s="343"/>
      <c r="Y904" s="344">
        <v>0.7</v>
      </c>
      <c r="Z904" s="345"/>
      <c r="AA904" s="345"/>
      <c r="AB904" s="346"/>
      <c r="AC904" s="356" t="s">
        <v>517</v>
      </c>
      <c r="AD904" s="356"/>
      <c r="AE904" s="356"/>
      <c r="AF904" s="356"/>
      <c r="AG904" s="356"/>
      <c r="AH904" s="365">
        <v>6</v>
      </c>
      <c r="AI904" s="366"/>
      <c r="AJ904" s="366"/>
      <c r="AK904" s="366"/>
      <c r="AL904" s="350">
        <v>100</v>
      </c>
      <c r="AM904" s="351"/>
      <c r="AN904" s="351"/>
      <c r="AO904" s="352"/>
      <c r="AP904" s="353" t="s">
        <v>651</v>
      </c>
      <c r="AQ904" s="353"/>
      <c r="AR904" s="353"/>
      <c r="AS904" s="353"/>
      <c r="AT904" s="353"/>
      <c r="AU904" s="353"/>
      <c r="AV904" s="353"/>
      <c r="AW904" s="353"/>
      <c r="AX904" s="353"/>
    </row>
    <row r="905" spans="1:50" ht="30" customHeight="1" x14ac:dyDescent="0.15">
      <c r="A905" s="372">
        <v>3</v>
      </c>
      <c r="B905" s="372">
        <v>1</v>
      </c>
      <c r="C905" s="354" t="s">
        <v>664</v>
      </c>
      <c r="D905" s="340"/>
      <c r="E905" s="340"/>
      <c r="F905" s="340"/>
      <c r="G905" s="340"/>
      <c r="H905" s="340"/>
      <c r="I905" s="340"/>
      <c r="J905" s="341">
        <v>9000020281000</v>
      </c>
      <c r="K905" s="342"/>
      <c r="L905" s="342"/>
      <c r="M905" s="342"/>
      <c r="N905" s="342"/>
      <c r="O905" s="342"/>
      <c r="P905" s="355" t="s">
        <v>658</v>
      </c>
      <c r="Q905" s="343"/>
      <c r="R905" s="343"/>
      <c r="S905" s="343"/>
      <c r="T905" s="343"/>
      <c r="U905" s="343"/>
      <c r="V905" s="343"/>
      <c r="W905" s="343"/>
      <c r="X905" s="343"/>
      <c r="Y905" s="344">
        <v>0.6</v>
      </c>
      <c r="Z905" s="345"/>
      <c r="AA905" s="345"/>
      <c r="AB905" s="346"/>
      <c r="AC905" s="356" t="s">
        <v>517</v>
      </c>
      <c r="AD905" s="356"/>
      <c r="AE905" s="356"/>
      <c r="AF905" s="356"/>
      <c r="AG905" s="356"/>
      <c r="AH905" s="348">
        <v>6</v>
      </c>
      <c r="AI905" s="349"/>
      <c r="AJ905" s="349"/>
      <c r="AK905" s="349"/>
      <c r="AL905" s="350">
        <v>100</v>
      </c>
      <c r="AM905" s="351"/>
      <c r="AN905" s="351"/>
      <c r="AO905" s="352"/>
      <c r="AP905" s="353" t="s">
        <v>651</v>
      </c>
      <c r="AQ905" s="353"/>
      <c r="AR905" s="353"/>
      <c r="AS905" s="353"/>
      <c r="AT905" s="353"/>
      <c r="AU905" s="353"/>
      <c r="AV905" s="353"/>
      <c r="AW905" s="353"/>
      <c r="AX905" s="353"/>
    </row>
    <row r="906" spans="1:50" ht="30" customHeight="1" x14ac:dyDescent="0.15">
      <c r="A906" s="372">
        <v>4</v>
      </c>
      <c r="B906" s="372">
        <v>1</v>
      </c>
      <c r="C906" s="354" t="s">
        <v>655</v>
      </c>
      <c r="D906" s="340"/>
      <c r="E906" s="340"/>
      <c r="F906" s="340"/>
      <c r="G906" s="340"/>
      <c r="H906" s="340"/>
      <c r="I906" s="340"/>
      <c r="J906" s="341">
        <v>8000020401005</v>
      </c>
      <c r="K906" s="342"/>
      <c r="L906" s="342"/>
      <c r="M906" s="342"/>
      <c r="N906" s="342"/>
      <c r="O906" s="342"/>
      <c r="P906" s="355" t="s">
        <v>658</v>
      </c>
      <c r="Q906" s="343"/>
      <c r="R906" s="343"/>
      <c r="S906" s="343"/>
      <c r="T906" s="343"/>
      <c r="U906" s="343"/>
      <c r="V906" s="343"/>
      <c r="W906" s="343"/>
      <c r="X906" s="343"/>
      <c r="Y906" s="344">
        <v>0.5</v>
      </c>
      <c r="Z906" s="345"/>
      <c r="AA906" s="345"/>
      <c r="AB906" s="346"/>
      <c r="AC906" s="356" t="s">
        <v>517</v>
      </c>
      <c r="AD906" s="356"/>
      <c r="AE906" s="356"/>
      <c r="AF906" s="356"/>
      <c r="AG906" s="356"/>
      <c r="AH906" s="348">
        <v>6</v>
      </c>
      <c r="AI906" s="349"/>
      <c r="AJ906" s="349"/>
      <c r="AK906" s="349"/>
      <c r="AL906" s="350">
        <v>100</v>
      </c>
      <c r="AM906" s="351"/>
      <c r="AN906" s="351"/>
      <c r="AO906" s="352"/>
      <c r="AP906" s="353" t="s">
        <v>651</v>
      </c>
      <c r="AQ906" s="353"/>
      <c r="AR906" s="353"/>
      <c r="AS906" s="353"/>
      <c r="AT906" s="353"/>
      <c r="AU906" s="353"/>
      <c r="AV906" s="353"/>
      <c r="AW906" s="353"/>
      <c r="AX906" s="353"/>
    </row>
    <row r="907" spans="1:50" ht="30" customHeight="1" x14ac:dyDescent="0.15">
      <c r="A907" s="372">
        <v>5</v>
      </c>
      <c r="B907" s="372">
        <v>1</v>
      </c>
      <c r="C907" s="354" t="s">
        <v>656</v>
      </c>
      <c r="D907" s="340"/>
      <c r="E907" s="340"/>
      <c r="F907" s="340"/>
      <c r="G907" s="340"/>
      <c r="H907" s="340"/>
      <c r="I907" s="340"/>
      <c r="J907" s="341">
        <v>4000020030007</v>
      </c>
      <c r="K907" s="342"/>
      <c r="L907" s="342"/>
      <c r="M907" s="342"/>
      <c r="N907" s="342"/>
      <c r="O907" s="342"/>
      <c r="P907" s="343" t="s">
        <v>658</v>
      </c>
      <c r="Q907" s="343"/>
      <c r="R907" s="343"/>
      <c r="S907" s="343"/>
      <c r="T907" s="343"/>
      <c r="U907" s="343"/>
      <c r="V907" s="343"/>
      <c r="W907" s="343"/>
      <c r="X907" s="343"/>
      <c r="Y907" s="344">
        <v>0.5</v>
      </c>
      <c r="Z907" s="345"/>
      <c r="AA907" s="345"/>
      <c r="AB907" s="346"/>
      <c r="AC907" s="347" t="s">
        <v>517</v>
      </c>
      <c r="AD907" s="347"/>
      <c r="AE907" s="347"/>
      <c r="AF907" s="347"/>
      <c r="AG907" s="347"/>
      <c r="AH907" s="348">
        <v>6</v>
      </c>
      <c r="AI907" s="349"/>
      <c r="AJ907" s="349"/>
      <c r="AK907" s="349"/>
      <c r="AL907" s="350">
        <v>100</v>
      </c>
      <c r="AM907" s="351"/>
      <c r="AN907" s="351"/>
      <c r="AO907" s="352"/>
      <c r="AP907" s="353" t="s">
        <v>651</v>
      </c>
      <c r="AQ907" s="353"/>
      <c r="AR907" s="353"/>
      <c r="AS907" s="353"/>
      <c r="AT907" s="353"/>
      <c r="AU907" s="353"/>
      <c r="AV907" s="353"/>
      <c r="AW907" s="353"/>
      <c r="AX907" s="353"/>
    </row>
    <row r="908" spans="1:50" ht="30" customHeight="1" x14ac:dyDescent="0.15">
      <c r="A908" s="372">
        <v>6</v>
      </c>
      <c r="B908" s="372">
        <v>1</v>
      </c>
      <c r="C908" s="354" t="s">
        <v>657</v>
      </c>
      <c r="D908" s="340"/>
      <c r="E908" s="340"/>
      <c r="F908" s="340"/>
      <c r="G908" s="340"/>
      <c r="H908" s="340"/>
      <c r="I908" s="340"/>
      <c r="J908" s="341">
        <v>4000020210005</v>
      </c>
      <c r="K908" s="342"/>
      <c r="L908" s="342"/>
      <c r="M908" s="342"/>
      <c r="N908" s="342"/>
      <c r="O908" s="342"/>
      <c r="P908" s="343" t="s">
        <v>658</v>
      </c>
      <c r="Q908" s="343"/>
      <c r="R908" s="343"/>
      <c r="S908" s="343"/>
      <c r="T908" s="343"/>
      <c r="U908" s="343"/>
      <c r="V908" s="343"/>
      <c r="W908" s="343"/>
      <c r="X908" s="343"/>
      <c r="Y908" s="344">
        <v>0.3</v>
      </c>
      <c r="Z908" s="345"/>
      <c r="AA908" s="345"/>
      <c r="AB908" s="346"/>
      <c r="AC908" s="347" t="s">
        <v>517</v>
      </c>
      <c r="AD908" s="347"/>
      <c r="AE908" s="347"/>
      <c r="AF908" s="347"/>
      <c r="AG908" s="347"/>
      <c r="AH908" s="348">
        <v>6</v>
      </c>
      <c r="AI908" s="349"/>
      <c r="AJ908" s="349"/>
      <c r="AK908" s="349"/>
      <c r="AL908" s="350">
        <v>100</v>
      </c>
      <c r="AM908" s="351"/>
      <c r="AN908" s="351"/>
      <c r="AO908" s="352"/>
      <c r="AP908" s="353" t="s">
        <v>651</v>
      </c>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659</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430</v>
      </c>
      <c r="K935" s="358"/>
      <c r="L935" s="358"/>
      <c r="M935" s="358"/>
      <c r="N935" s="358"/>
      <c r="O935" s="358"/>
      <c r="P935" s="359" t="s">
        <v>374</v>
      </c>
      <c r="Q935" s="359"/>
      <c r="R935" s="359"/>
      <c r="S935" s="359"/>
      <c r="T935" s="359"/>
      <c r="U935" s="359"/>
      <c r="V935" s="359"/>
      <c r="W935" s="359"/>
      <c r="X935" s="359"/>
      <c r="Y935" s="360" t="s">
        <v>427</v>
      </c>
      <c r="Z935" s="361"/>
      <c r="AA935" s="361"/>
      <c r="AB935" s="361"/>
      <c r="AC935" s="142" t="s">
        <v>474</v>
      </c>
      <c r="AD935" s="142"/>
      <c r="AE935" s="142"/>
      <c r="AF935" s="142"/>
      <c r="AG935" s="142"/>
      <c r="AH935" s="360" t="s">
        <v>508</v>
      </c>
      <c r="AI935" s="357"/>
      <c r="AJ935" s="357"/>
      <c r="AK935" s="357"/>
      <c r="AL935" s="357" t="s">
        <v>21</v>
      </c>
      <c r="AM935" s="357"/>
      <c r="AN935" s="357"/>
      <c r="AO935" s="362"/>
      <c r="AP935" s="363" t="s">
        <v>431</v>
      </c>
      <c r="AQ935" s="363"/>
      <c r="AR935" s="363"/>
      <c r="AS935" s="363"/>
      <c r="AT935" s="363"/>
      <c r="AU935" s="363"/>
      <c r="AV935" s="363"/>
      <c r="AW935" s="363"/>
      <c r="AX935" s="363"/>
    </row>
    <row r="936" spans="1:50" ht="55.5" customHeight="1" x14ac:dyDescent="0.15">
      <c r="A936" s="372">
        <v>1</v>
      </c>
      <c r="B936" s="372">
        <v>1</v>
      </c>
      <c r="C936" s="354" t="s">
        <v>660</v>
      </c>
      <c r="D936" s="340"/>
      <c r="E936" s="340"/>
      <c r="F936" s="340"/>
      <c r="G936" s="340"/>
      <c r="H936" s="340"/>
      <c r="I936" s="340"/>
      <c r="J936" s="341" t="s">
        <v>651</v>
      </c>
      <c r="K936" s="342"/>
      <c r="L936" s="342"/>
      <c r="M936" s="342"/>
      <c r="N936" s="342"/>
      <c r="O936" s="342"/>
      <c r="P936" s="355" t="s">
        <v>661</v>
      </c>
      <c r="Q936" s="343"/>
      <c r="R936" s="343"/>
      <c r="S936" s="343"/>
      <c r="T936" s="343"/>
      <c r="U936" s="343"/>
      <c r="V936" s="343"/>
      <c r="W936" s="343"/>
      <c r="X936" s="343"/>
      <c r="Y936" s="344">
        <v>9.1999999999999993</v>
      </c>
      <c r="Z936" s="345"/>
      <c r="AA936" s="345"/>
      <c r="AB936" s="346"/>
      <c r="AC936" s="356" t="s">
        <v>196</v>
      </c>
      <c r="AD936" s="364"/>
      <c r="AE936" s="364"/>
      <c r="AF936" s="364"/>
      <c r="AG936" s="364"/>
      <c r="AH936" s="365" t="s">
        <v>662</v>
      </c>
      <c r="AI936" s="366"/>
      <c r="AJ936" s="366"/>
      <c r="AK936" s="366"/>
      <c r="AL936" s="350" t="s">
        <v>662</v>
      </c>
      <c r="AM936" s="351"/>
      <c r="AN936" s="351"/>
      <c r="AO936" s="352"/>
      <c r="AP936" s="353" t="s">
        <v>678</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430</v>
      </c>
      <c r="K968" s="358"/>
      <c r="L968" s="358"/>
      <c r="M968" s="358"/>
      <c r="N968" s="358"/>
      <c r="O968" s="358"/>
      <c r="P968" s="359" t="s">
        <v>374</v>
      </c>
      <c r="Q968" s="359"/>
      <c r="R968" s="359"/>
      <c r="S968" s="359"/>
      <c r="T968" s="359"/>
      <c r="U968" s="359"/>
      <c r="V968" s="359"/>
      <c r="W968" s="359"/>
      <c r="X968" s="359"/>
      <c r="Y968" s="360" t="s">
        <v>427</v>
      </c>
      <c r="Z968" s="361"/>
      <c r="AA968" s="361"/>
      <c r="AB968" s="361"/>
      <c r="AC968" s="142" t="s">
        <v>474</v>
      </c>
      <c r="AD968" s="142"/>
      <c r="AE968" s="142"/>
      <c r="AF968" s="142"/>
      <c r="AG968" s="142"/>
      <c r="AH968" s="360" t="s">
        <v>508</v>
      </c>
      <c r="AI968" s="357"/>
      <c r="AJ968" s="357"/>
      <c r="AK968" s="357"/>
      <c r="AL968" s="357" t="s">
        <v>21</v>
      </c>
      <c r="AM968" s="357"/>
      <c r="AN968" s="357"/>
      <c r="AO968" s="362"/>
      <c r="AP968" s="363" t="s">
        <v>431</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430</v>
      </c>
      <c r="K1001" s="358"/>
      <c r="L1001" s="358"/>
      <c r="M1001" s="358"/>
      <c r="N1001" s="358"/>
      <c r="O1001" s="358"/>
      <c r="P1001" s="359" t="s">
        <v>374</v>
      </c>
      <c r="Q1001" s="359"/>
      <c r="R1001" s="359"/>
      <c r="S1001" s="359"/>
      <c r="T1001" s="359"/>
      <c r="U1001" s="359"/>
      <c r="V1001" s="359"/>
      <c r="W1001" s="359"/>
      <c r="X1001" s="359"/>
      <c r="Y1001" s="360" t="s">
        <v>427</v>
      </c>
      <c r="Z1001" s="361"/>
      <c r="AA1001" s="361"/>
      <c r="AB1001" s="361"/>
      <c r="AC1001" s="142" t="s">
        <v>474</v>
      </c>
      <c r="AD1001" s="142"/>
      <c r="AE1001" s="142"/>
      <c r="AF1001" s="142"/>
      <c r="AG1001" s="142"/>
      <c r="AH1001" s="360" t="s">
        <v>508</v>
      </c>
      <c r="AI1001" s="357"/>
      <c r="AJ1001" s="357"/>
      <c r="AK1001" s="357"/>
      <c r="AL1001" s="357" t="s">
        <v>21</v>
      </c>
      <c r="AM1001" s="357"/>
      <c r="AN1001" s="357"/>
      <c r="AO1001" s="362"/>
      <c r="AP1001" s="363" t="s">
        <v>431</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430</v>
      </c>
      <c r="K1034" s="358"/>
      <c r="L1034" s="358"/>
      <c r="M1034" s="358"/>
      <c r="N1034" s="358"/>
      <c r="O1034" s="358"/>
      <c r="P1034" s="359" t="s">
        <v>374</v>
      </c>
      <c r="Q1034" s="359"/>
      <c r="R1034" s="359"/>
      <c r="S1034" s="359"/>
      <c r="T1034" s="359"/>
      <c r="U1034" s="359"/>
      <c r="V1034" s="359"/>
      <c r="W1034" s="359"/>
      <c r="X1034" s="359"/>
      <c r="Y1034" s="360" t="s">
        <v>427</v>
      </c>
      <c r="Z1034" s="361"/>
      <c r="AA1034" s="361"/>
      <c r="AB1034" s="361"/>
      <c r="AC1034" s="142" t="s">
        <v>474</v>
      </c>
      <c r="AD1034" s="142"/>
      <c r="AE1034" s="142"/>
      <c r="AF1034" s="142"/>
      <c r="AG1034" s="142"/>
      <c r="AH1034" s="360" t="s">
        <v>508</v>
      </c>
      <c r="AI1034" s="357"/>
      <c r="AJ1034" s="357"/>
      <c r="AK1034" s="357"/>
      <c r="AL1034" s="357" t="s">
        <v>21</v>
      </c>
      <c r="AM1034" s="357"/>
      <c r="AN1034" s="357"/>
      <c r="AO1034" s="362"/>
      <c r="AP1034" s="363" t="s">
        <v>431</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430</v>
      </c>
      <c r="K1067" s="358"/>
      <c r="L1067" s="358"/>
      <c r="M1067" s="358"/>
      <c r="N1067" s="358"/>
      <c r="O1067" s="358"/>
      <c r="P1067" s="359" t="s">
        <v>374</v>
      </c>
      <c r="Q1067" s="359"/>
      <c r="R1067" s="359"/>
      <c r="S1067" s="359"/>
      <c r="T1067" s="359"/>
      <c r="U1067" s="359"/>
      <c r="V1067" s="359"/>
      <c r="W1067" s="359"/>
      <c r="X1067" s="359"/>
      <c r="Y1067" s="360" t="s">
        <v>427</v>
      </c>
      <c r="Z1067" s="361"/>
      <c r="AA1067" s="361"/>
      <c r="AB1067" s="361"/>
      <c r="AC1067" s="142" t="s">
        <v>474</v>
      </c>
      <c r="AD1067" s="142"/>
      <c r="AE1067" s="142"/>
      <c r="AF1067" s="142"/>
      <c r="AG1067" s="142"/>
      <c r="AH1067" s="360" t="s">
        <v>508</v>
      </c>
      <c r="AI1067" s="357"/>
      <c r="AJ1067" s="357"/>
      <c r="AK1067" s="357"/>
      <c r="AL1067" s="357" t="s">
        <v>21</v>
      </c>
      <c r="AM1067" s="357"/>
      <c r="AN1067" s="357"/>
      <c r="AO1067" s="362"/>
      <c r="AP1067" s="363" t="s">
        <v>431</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462</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481</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395</v>
      </c>
      <c r="D1101" s="376"/>
      <c r="E1101" s="142" t="s">
        <v>394</v>
      </c>
      <c r="F1101" s="376"/>
      <c r="G1101" s="376"/>
      <c r="H1101" s="376"/>
      <c r="I1101" s="376"/>
      <c r="J1101" s="142" t="s">
        <v>430</v>
      </c>
      <c r="K1101" s="142"/>
      <c r="L1101" s="142"/>
      <c r="M1101" s="142"/>
      <c r="N1101" s="142"/>
      <c r="O1101" s="142"/>
      <c r="P1101" s="360" t="s">
        <v>27</v>
      </c>
      <c r="Q1101" s="360"/>
      <c r="R1101" s="360"/>
      <c r="S1101" s="360"/>
      <c r="T1101" s="360"/>
      <c r="U1101" s="360"/>
      <c r="V1101" s="360"/>
      <c r="W1101" s="360"/>
      <c r="X1101" s="360"/>
      <c r="Y1101" s="142" t="s">
        <v>432</v>
      </c>
      <c r="Z1101" s="376"/>
      <c r="AA1101" s="376"/>
      <c r="AB1101" s="376"/>
      <c r="AC1101" s="142" t="s">
        <v>375</v>
      </c>
      <c r="AD1101" s="142"/>
      <c r="AE1101" s="142"/>
      <c r="AF1101" s="142"/>
      <c r="AG1101" s="142"/>
      <c r="AH1101" s="360" t="s">
        <v>389</v>
      </c>
      <c r="AI1101" s="361"/>
      <c r="AJ1101" s="361"/>
      <c r="AK1101" s="361"/>
      <c r="AL1101" s="361" t="s">
        <v>21</v>
      </c>
      <c r="AM1101" s="361"/>
      <c r="AN1101" s="361"/>
      <c r="AO1101" s="377"/>
      <c r="AP1101" s="363" t="s">
        <v>463</v>
      </c>
      <c r="AQ1101" s="363"/>
      <c r="AR1101" s="363"/>
      <c r="AS1101" s="363"/>
      <c r="AT1101" s="363"/>
      <c r="AU1101" s="363"/>
      <c r="AV1101" s="363"/>
      <c r="AW1101" s="363"/>
      <c r="AX1101" s="363"/>
    </row>
    <row r="1102" spans="1:50" ht="30" customHeight="1" x14ac:dyDescent="0.15">
      <c r="A1102" s="372">
        <v>1</v>
      </c>
      <c r="B1102" s="372">
        <v>1</v>
      </c>
      <c r="C1102" s="370"/>
      <c r="D1102" s="370"/>
      <c r="E1102" s="140" t="s">
        <v>667</v>
      </c>
      <c r="F1102" s="371"/>
      <c r="G1102" s="371"/>
      <c r="H1102" s="371"/>
      <c r="I1102" s="371"/>
      <c r="J1102" s="341" t="s">
        <v>667</v>
      </c>
      <c r="K1102" s="342"/>
      <c r="L1102" s="342"/>
      <c r="M1102" s="342"/>
      <c r="N1102" s="342"/>
      <c r="O1102" s="342"/>
      <c r="P1102" s="355" t="s">
        <v>667</v>
      </c>
      <c r="Q1102" s="343"/>
      <c r="R1102" s="343"/>
      <c r="S1102" s="343"/>
      <c r="T1102" s="343"/>
      <c r="U1102" s="343"/>
      <c r="V1102" s="343"/>
      <c r="W1102" s="343"/>
      <c r="X1102" s="343"/>
      <c r="Y1102" s="344" t="s">
        <v>667</v>
      </c>
      <c r="Z1102" s="345"/>
      <c r="AA1102" s="345"/>
      <c r="AB1102" s="346"/>
      <c r="AC1102" s="347"/>
      <c r="AD1102" s="347"/>
      <c r="AE1102" s="347"/>
      <c r="AF1102" s="347"/>
      <c r="AG1102" s="347"/>
      <c r="AH1102" s="348" t="s">
        <v>672</v>
      </c>
      <c r="AI1102" s="349"/>
      <c r="AJ1102" s="349"/>
      <c r="AK1102" s="349"/>
      <c r="AL1102" s="350" t="s">
        <v>673</v>
      </c>
      <c r="AM1102" s="351"/>
      <c r="AN1102" s="351"/>
      <c r="AO1102" s="352"/>
      <c r="AP1102" s="353" t="s">
        <v>673</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015">
      <formula>IF(RIGHT(TEXT(P14,"0.#"),1)=".",FALSE,TRUE)</formula>
    </cfRule>
    <cfRule type="expression" dxfId="2792" priority="14016">
      <formula>IF(RIGHT(TEXT(P14,"0.#"),1)=".",TRUE,FALSE)</formula>
    </cfRule>
  </conditionalFormatting>
  <conditionalFormatting sqref="AE32">
    <cfRule type="expression" dxfId="2791" priority="14005">
      <formula>IF(RIGHT(TEXT(AE32,"0.#"),1)=".",FALSE,TRUE)</formula>
    </cfRule>
    <cfRule type="expression" dxfId="2790" priority="14006">
      <formula>IF(RIGHT(TEXT(AE32,"0.#"),1)=".",TRUE,FALSE)</formula>
    </cfRule>
  </conditionalFormatting>
  <conditionalFormatting sqref="P18:AX18">
    <cfRule type="expression" dxfId="2789" priority="13891">
      <formula>IF(RIGHT(TEXT(P18,"0.#"),1)=".",FALSE,TRUE)</formula>
    </cfRule>
    <cfRule type="expression" dxfId="2788" priority="13892">
      <formula>IF(RIGHT(TEXT(P18,"0.#"),1)=".",TRUE,FALSE)</formula>
    </cfRule>
  </conditionalFormatting>
  <conditionalFormatting sqref="Y782">
    <cfRule type="expression" dxfId="2787" priority="13887">
      <formula>IF(RIGHT(TEXT(Y782,"0.#"),1)=".",FALSE,TRUE)</formula>
    </cfRule>
    <cfRule type="expression" dxfId="2786" priority="13888">
      <formula>IF(RIGHT(TEXT(Y782,"0.#"),1)=".",TRUE,FALSE)</formula>
    </cfRule>
  </conditionalFormatting>
  <conditionalFormatting sqref="Y791">
    <cfRule type="expression" dxfId="2785" priority="13883">
      <formula>IF(RIGHT(TEXT(Y791,"0.#"),1)=".",FALSE,TRUE)</formula>
    </cfRule>
    <cfRule type="expression" dxfId="2784" priority="13884">
      <formula>IF(RIGHT(TEXT(Y791,"0.#"),1)=".",TRUE,FALSE)</formula>
    </cfRule>
  </conditionalFormatting>
  <conditionalFormatting sqref="Y822:Y829 Y820 Y809:Y816 Y807 Y796:Y803 Y794">
    <cfRule type="expression" dxfId="2783" priority="13665">
      <formula>IF(RIGHT(TEXT(Y794,"0.#"),1)=".",FALSE,TRUE)</formula>
    </cfRule>
    <cfRule type="expression" dxfId="2782" priority="13666">
      <formula>IF(RIGHT(TEXT(Y794,"0.#"),1)=".",TRUE,FALSE)</formula>
    </cfRule>
  </conditionalFormatting>
  <conditionalFormatting sqref="P16:AQ17 P15:AX15 P13:AX13">
    <cfRule type="expression" dxfId="2781" priority="13713">
      <formula>IF(RIGHT(TEXT(P13,"0.#"),1)=".",FALSE,TRUE)</formula>
    </cfRule>
    <cfRule type="expression" dxfId="2780" priority="13714">
      <formula>IF(RIGHT(TEXT(P13,"0.#"),1)=".",TRUE,FALSE)</formula>
    </cfRule>
  </conditionalFormatting>
  <conditionalFormatting sqref="P19:AJ19">
    <cfRule type="expression" dxfId="2779" priority="13711">
      <formula>IF(RIGHT(TEXT(P19,"0.#"),1)=".",FALSE,TRUE)</formula>
    </cfRule>
    <cfRule type="expression" dxfId="2778" priority="13712">
      <formula>IF(RIGHT(TEXT(P19,"0.#"),1)=".",TRUE,FALSE)</formula>
    </cfRule>
  </conditionalFormatting>
  <conditionalFormatting sqref="AE101 AQ101">
    <cfRule type="expression" dxfId="2777" priority="13703">
      <formula>IF(RIGHT(TEXT(AE101,"0.#"),1)=".",FALSE,TRUE)</formula>
    </cfRule>
    <cfRule type="expression" dxfId="2776" priority="13704">
      <formula>IF(RIGHT(TEXT(AE101,"0.#"),1)=".",TRUE,FALSE)</formula>
    </cfRule>
  </conditionalFormatting>
  <conditionalFormatting sqref="Y783:Y790 Y781">
    <cfRule type="expression" dxfId="2775" priority="13689">
      <formula>IF(RIGHT(TEXT(Y781,"0.#"),1)=".",FALSE,TRUE)</formula>
    </cfRule>
    <cfRule type="expression" dxfId="2774" priority="13690">
      <formula>IF(RIGHT(TEXT(Y781,"0.#"),1)=".",TRUE,FALSE)</formula>
    </cfRule>
  </conditionalFormatting>
  <conditionalFormatting sqref="AU782">
    <cfRule type="expression" dxfId="2773" priority="13687">
      <formula>IF(RIGHT(TEXT(AU782,"0.#"),1)=".",FALSE,TRUE)</formula>
    </cfRule>
    <cfRule type="expression" dxfId="2772" priority="13688">
      <formula>IF(RIGHT(TEXT(AU782,"0.#"),1)=".",TRUE,FALSE)</formula>
    </cfRule>
  </conditionalFormatting>
  <conditionalFormatting sqref="AU791">
    <cfRule type="expression" dxfId="2771" priority="13685">
      <formula>IF(RIGHT(TEXT(AU791,"0.#"),1)=".",FALSE,TRUE)</formula>
    </cfRule>
    <cfRule type="expression" dxfId="2770" priority="13686">
      <formula>IF(RIGHT(TEXT(AU791,"0.#"),1)=".",TRUE,FALSE)</formula>
    </cfRule>
  </conditionalFormatting>
  <conditionalFormatting sqref="AU783:AU784 AU781 AU788:AU790">
    <cfRule type="expression" dxfId="2769" priority="13683">
      <formula>IF(RIGHT(TEXT(AU781,"0.#"),1)=".",FALSE,TRUE)</formula>
    </cfRule>
    <cfRule type="expression" dxfId="2768" priority="13684">
      <formula>IF(RIGHT(TEXT(AU781,"0.#"),1)=".",TRUE,FALSE)</formula>
    </cfRule>
  </conditionalFormatting>
  <conditionalFormatting sqref="Y821 Y808 Y795">
    <cfRule type="expression" dxfId="2767" priority="13669">
      <formula>IF(RIGHT(TEXT(Y795,"0.#"),1)=".",FALSE,TRUE)</formula>
    </cfRule>
    <cfRule type="expression" dxfId="2766" priority="13670">
      <formula>IF(RIGHT(TEXT(Y795,"0.#"),1)=".",TRUE,FALSE)</formula>
    </cfRule>
  </conditionalFormatting>
  <conditionalFormatting sqref="Y830 Y817 Y804">
    <cfRule type="expression" dxfId="2765" priority="13667">
      <formula>IF(RIGHT(TEXT(Y804,"0.#"),1)=".",FALSE,TRUE)</formula>
    </cfRule>
    <cfRule type="expression" dxfId="2764" priority="13668">
      <formula>IF(RIGHT(TEXT(Y804,"0.#"),1)=".",TRUE,FALSE)</formula>
    </cfRule>
  </conditionalFormatting>
  <conditionalFormatting sqref="AU821 AU808 AU795">
    <cfRule type="expression" dxfId="2763" priority="13663">
      <formula>IF(RIGHT(TEXT(AU795,"0.#"),1)=".",FALSE,TRUE)</formula>
    </cfRule>
    <cfRule type="expression" dxfId="2762" priority="13664">
      <formula>IF(RIGHT(TEXT(AU795,"0.#"),1)=".",TRUE,FALSE)</formula>
    </cfRule>
  </conditionalFormatting>
  <conditionalFormatting sqref="AU830 AU817 AU804">
    <cfRule type="expression" dxfId="2761" priority="13661">
      <formula>IF(RIGHT(TEXT(AU804,"0.#"),1)=".",FALSE,TRUE)</formula>
    </cfRule>
    <cfRule type="expression" dxfId="2760" priority="13662">
      <formula>IF(RIGHT(TEXT(AU804,"0.#"),1)=".",TRUE,FALSE)</formula>
    </cfRule>
  </conditionalFormatting>
  <conditionalFormatting sqref="AU822:AU829 AU820 AU809:AU816 AU807 AU796:AU803 AU794">
    <cfRule type="expression" dxfId="2759" priority="13659">
      <formula>IF(RIGHT(TEXT(AU794,"0.#"),1)=".",FALSE,TRUE)</formula>
    </cfRule>
    <cfRule type="expression" dxfId="2758" priority="13660">
      <formula>IF(RIGHT(TEXT(AU794,"0.#"),1)=".",TRUE,FALSE)</formula>
    </cfRule>
  </conditionalFormatting>
  <conditionalFormatting sqref="AM87">
    <cfRule type="expression" dxfId="2757" priority="13313">
      <formula>IF(RIGHT(TEXT(AM87,"0.#"),1)=".",FALSE,TRUE)</formula>
    </cfRule>
    <cfRule type="expression" dxfId="2756" priority="13314">
      <formula>IF(RIGHT(TEXT(AM87,"0.#"),1)=".",TRUE,FALSE)</formula>
    </cfRule>
  </conditionalFormatting>
  <conditionalFormatting sqref="AE55">
    <cfRule type="expression" dxfId="2755" priority="13381">
      <formula>IF(RIGHT(TEXT(AE55,"0.#"),1)=".",FALSE,TRUE)</formula>
    </cfRule>
    <cfRule type="expression" dxfId="2754" priority="13382">
      <formula>IF(RIGHT(TEXT(AE55,"0.#"),1)=".",TRUE,FALSE)</formula>
    </cfRule>
  </conditionalFormatting>
  <conditionalFormatting sqref="AI55">
    <cfRule type="expression" dxfId="2753" priority="13379">
      <formula>IF(RIGHT(TEXT(AI55,"0.#"),1)=".",FALSE,TRUE)</formula>
    </cfRule>
    <cfRule type="expression" dxfId="2752" priority="13380">
      <formula>IF(RIGHT(TEXT(AI55,"0.#"),1)=".",TRUE,FALSE)</formula>
    </cfRule>
  </conditionalFormatting>
  <conditionalFormatting sqref="AM34">
    <cfRule type="expression" dxfId="2751" priority="13459">
      <formula>IF(RIGHT(TEXT(AM34,"0.#"),1)=".",FALSE,TRUE)</formula>
    </cfRule>
    <cfRule type="expression" dxfId="2750" priority="13460">
      <formula>IF(RIGHT(TEXT(AM34,"0.#"),1)=".",TRUE,FALSE)</formula>
    </cfRule>
  </conditionalFormatting>
  <conditionalFormatting sqref="AE33">
    <cfRule type="expression" dxfId="2749" priority="13473">
      <formula>IF(RIGHT(TEXT(AE33,"0.#"),1)=".",FALSE,TRUE)</formula>
    </cfRule>
    <cfRule type="expression" dxfId="2748" priority="13474">
      <formula>IF(RIGHT(TEXT(AE33,"0.#"),1)=".",TRUE,FALSE)</formula>
    </cfRule>
  </conditionalFormatting>
  <conditionalFormatting sqref="AE34">
    <cfRule type="expression" dxfId="2747" priority="13471">
      <formula>IF(RIGHT(TEXT(AE34,"0.#"),1)=".",FALSE,TRUE)</formula>
    </cfRule>
    <cfRule type="expression" dxfId="2746" priority="13472">
      <formula>IF(RIGHT(TEXT(AE34,"0.#"),1)=".",TRUE,FALSE)</formula>
    </cfRule>
  </conditionalFormatting>
  <conditionalFormatting sqref="AI34">
    <cfRule type="expression" dxfId="2745" priority="13469">
      <formula>IF(RIGHT(TEXT(AI34,"0.#"),1)=".",FALSE,TRUE)</formula>
    </cfRule>
    <cfRule type="expression" dxfId="2744" priority="13470">
      <formula>IF(RIGHT(TEXT(AI34,"0.#"),1)=".",TRUE,FALSE)</formula>
    </cfRule>
  </conditionalFormatting>
  <conditionalFormatting sqref="AI33">
    <cfRule type="expression" dxfId="2743" priority="13467">
      <formula>IF(RIGHT(TEXT(AI33,"0.#"),1)=".",FALSE,TRUE)</formula>
    </cfRule>
    <cfRule type="expression" dxfId="2742" priority="13468">
      <formula>IF(RIGHT(TEXT(AI33,"0.#"),1)=".",TRUE,FALSE)</formula>
    </cfRule>
  </conditionalFormatting>
  <conditionalFormatting sqref="AI32">
    <cfRule type="expression" dxfId="2741" priority="13465">
      <formula>IF(RIGHT(TEXT(AI32,"0.#"),1)=".",FALSE,TRUE)</formula>
    </cfRule>
    <cfRule type="expression" dxfId="2740" priority="13466">
      <formula>IF(RIGHT(TEXT(AI32,"0.#"),1)=".",TRUE,FALSE)</formula>
    </cfRule>
  </conditionalFormatting>
  <conditionalFormatting sqref="AM32">
    <cfRule type="expression" dxfId="2739" priority="13463">
      <formula>IF(RIGHT(TEXT(AM32,"0.#"),1)=".",FALSE,TRUE)</formula>
    </cfRule>
    <cfRule type="expression" dxfId="2738" priority="13464">
      <formula>IF(RIGHT(TEXT(AM32,"0.#"),1)=".",TRUE,FALSE)</formula>
    </cfRule>
  </conditionalFormatting>
  <conditionalFormatting sqref="AM33">
    <cfRule type="expression" dxfId="2737" priority="13461">
      <formula>IF(RIGHT(TEXT(AM33,"0.#"),1)=".",FALSE,TRUE)</formula>
    </cfRule>
    <cfRule type="expression" dxfId="2736" priority="13462">
      <formula>IF(RIGHT(TEXT(AM33,"0.#"),1)=".",TRUE,FALSE)</formula>
    </cfRule>
  </conditionalFormatting>
  <conditionalFormatting sqref="AQ32:AQ34">
    <cfRule type="expression" dxfId="2735" priority="13453">
      <formula>IF(RIGHT(TEXT(AQ32,"0.#"),1)=".",FALSE,TRUE)</formula>
    </cfRule>
    <cfRule type="expression" dxfId="2734" priority="13454">
      <formula>IF(RIGHT(TEXT(AQ32,"0.#"),1)=".",TRUE,FALSE)</formula>
    </cfRule>
  </conditionalFormatting>
  <conditionalFormatting sqref="AU32:AU34">
    <cfRule type="expression" dxfId="2733" priority="13451">
      <formula>IF(RIGHT(TEXT(AU32,"0.#"),1)=".",FALSE,TRUE)</formula>
    </cfRule>
    <cfRule type="expression" dxfId="2732" priority="13452">
      <formula>IF(RIGHT(TEXT(AU32,"0.#"),1)=".",TRUE,FALSE)</formula>
    </cfRule>
  </conditionalFormatting>
  <conditionalFormatting sqref="AE53">
    <cfRule type="expression" dxfId="2731" priority="13385">
      <formula>IF(RIGHT(TEXT(AE53,"0.#"),1)=".",FALSE,TRUE)</formula>
    </cfRule>
    <cfRule type="expression" dxfId="2730" priority="13386">
      <formula>IF(RIGHT(TEXT(AE53,"0.#"),1)=".",TRUE,FALSE)</formula>
    </cfRule>
  </conditionalFormatting>
  <conditionalFormatting sqref="AE54">
    <cfRule type="expression" dxfId="2729" priority="13383">
      <formula>IF(RIGHT(TEXT(AE54,"0.#"),1)=".",FALSE,TRUE)</formula>
    </cfRule>
    <cfRule type="expression" dxfId="2728" priority="13384">
      <formula>IF(RIGHT(TEXT(AE54,"0.#"),1)=".",TRUE,FALSE)</formula>
    </cfRule>
  </conditionalFormatting>
  <conditionalFormatting sqref="AI54">
    <cfRule type="expression" dxfId="2727" priority="13377">
      <formula>IF(RIGHT(TEXT(AI54,"0.#"),1)=".",FALSE,TRUE)</formula>
    </cfRule>
    <cfRule type="expression" dxfId="2726" priority="13378">
      <formula>IF(RIGHT(TEXT(AI54,"0.#"),1)=".",TRUE,FALSE)</formula>
    </cfRule>
  </conditionalFormatting>
  <conditionalFormatting sqref="AI53">
    <cfRule type="expression" dxfId="2725" priority="13375">
      <formula>IF(RIGHT(TEXT(AI53,"0.#"),1)=".",FALSE,TRUE)</formula>
    </cfRule>
    <cfRule type="expression" dxfId="2724" priority="13376">
      <formula>IF(RIGHT(TEXT(AI53,"0.#"),1)=".",TRUE,FALSE)</formula>
    </cfRule>
  </conditionalFormatting>
  <conditionalFormatting sqref="AM53">
    <cfRule type="expression" dxfId="2723" priority="13373">
      <formula>IF(RIGHT(TEXT(AM53,"0.#"),1)=".",FALSE,TRUE)</formula>
    </cfRule>
    <cfRule type="expression" dxfId="2722" priority="13374">
      <formula>IF(RIGHT(TEXT(AM53,"0.#"),1)=".",TRUE,FALSE)</formula>
    </cfRule>
  </conditionalFormatting>
  <conditionalFormatting sqref="AM54">
    <cfRule type="expression" dxfId="2721" priority="13371">
      <formula>IF(RIGHT(TEXT(AM54,"0.#"),1)=".",FALSE,TRUE)</formula>
    </cfRule>
    <cfRule type="expression" dxfId="2720" priority="13372">
      <formula>IF(RIGHT(TEXT(AM54,"0.#"),1)=".",TRUE,FALSE)</formula>
    </cfRule>
  </conditionalFormatting>
  <conditionalFormatting sqref="AM55">
    <cfRule type="expression" dxfId="2719" priority="13369">
      <formula>IF(RIGHT(TEXT(AM55,"0.#"),1)=".",FALSE,TRUE)</formula>
    </cfRule>
    <cfRule type="expression" dxfId="2718" priority="13370">
      <formula>IF(RIGHT(TEXT(AM55,"0.#"),1)=".",TRUE,FALSE)</formula>
    </cfRule>
  </conditionalFormatting>
  <conditionalFormatting sqref="AE60">
    <cfRule type="expression" dxfId="2717" priority="13355">
      <formula>IF(RIGHT(TEXT(AE60,"0.#"),1)=".",FALSE,TRUE)</formula>
    </cfRule>
    <cfRule type="expression" dxfId="2716" priority="13356">
      <formula>IF(RIGHT(TEXT(AE60,"0.#"),1)=".",TRUE,FALSE)</formula>
    </cfRule>
  </conditionalFormatting>
  <conditionalFormatting sqref="AE61">
    <cfRule type="expression" dxfId="2715" priority="13353">
      <formula>IF(RIGHT(TEXT(AE61,"0.#"),1)=".",FALSE,TRUE)</formula>
    </cfRule>
    <cfRule type="expression" dxfId="2714" priority="13354">
      <formula>IF(RIGHT(TEXT(AE61,"0.#"),1)=".",TRUE,FALSE)</formula>
    </cfRule>
  </conditionalFormatting>
  <conditionalFormatting sqref="AE62">
    <cfRule type="expression" dxfId="2713" priority="13351">
      <formula>IF(RIGHT(TEXT(AE62,"0.#"),1)=".",FALSE,TRUE)</formula>
    </cfRule>
    <cfRule type="expression" dxfId="2712" priority="13352">
      <formula>IF(RIGHT(TEXT(AE62,"0.#"),1)=".",TRUE,FALSE)</formula>
    </cfRule>
  </conditionalFormatting>
  <conditionalFormatting sqref="AI62">
    <cfRule type="expression" dxfId="2711" priority="13349">
      <formula>IF(RIGHT(TEXT(AI62,"0.#"),1)=".",FALSE,TRUE)</formula>
    </cfRule>
    <cfRule type="expression" dxfId="2710" priority="13350">
      <formula>IF(RIGHT(TEXT(AI62,"0.#"),1)=".",TRUE,FALSE)</formula>
    </cfRule>
  </conditionalFormatting>
  <conditionalFormatting sqref="AI61">
    <cfRule type="expression" dxfId="2709" priority="13347">
      <formula>IF(RIGHT(TEXT(AI61,"0.#"),1)=".",FALSE,TRUE)</formula>
    </cfRule>
    <cfRule type="expression" dxfId="2708" priority="13348">
      <formula>IF(RIGHT(TEXT(AI61,"0.#"),1)=".",TRUE,FALSE)</formula>
    </cfRule>
  </conditionalFormatting>
  <conditionalFormatting sqref="AI60">
    <cfRule type="expression" dxfId="2707" priority="13345">
      <formula>IF(RIGHT(TEXT(AI60,"0.#"),1)=".",FALSE,TRUE)</formula>
    </cfRule>
    <cfRule type="expression" dxfId="2706" priority="13346">
      <formula>IF(RIGHT(TEXT(AI60,"0.#"),1)=".",TRUE,FALSE)</formula>
    </cfRule>
  </conditionalFormatting>
  <conditionalFormatting sqref="AM60">
    <cfRule type="expression" dxfId="2705" priority="13343">
      <formula>IF(RIGHT(TEXT(AM60,"0.#"),1)=".",FALSE,TRUE)</formula>
    </cfRule>
    <cfRule type="expression" dxfId="2704" priority="13344">
      <formula>IF(RIGHT(TEXT(AM60,"0.#"),1)=".",TRUE,FALSE)</formula>
    </cfRule>
  </conditionalFormatting>
  <conditionalFormatting sqref="AM61">
    <cfRule type="expression" dxfId="2703" priority="13341">
      <formula>IF(RIGHT(TEXT(AM61,"0.#"),1)=".",FALSE,TRUE)</formula>
    </cfRule>
    <cfRule type="expression" dxfId="2702" priority="13342">
      <formula>IF(RIGHT(TEXT(AM61,"0.#"),1)=".",TRUE,FALSE)</formula>
    </cfRule>
  </conditionalFormatting>
  <conditionalFormatting sqref="AM62">
    <cfRule type="expression" dxfId="2701" priority="13339">
      <formula>IF(RIGHT(TEXT(AM62,"0.#"),1)=".",FALSE,TRUE)</formula>
    </cfRule>
    <cfRule type="expression" dxfId="2700" priority="13340">
      <formula>IF(RIGHT(TEXT(AM62,"0.#"),1)=".",TRUE,FALSE)</formula>
    </cfRule>
  </conditionalFormatting>
  <conditionalFormatting sqref="AE87">
    <cfRule type="expression" dxfId="2699" priority="13325">
      <formula>IF(RIGHT(TEXT(AE87,"0.#"),1)=".",FALSE,TRUE)</formula>
    </cfRule>
    <cfRule type="expression" dxfId="2698" priority="13326">
      <formula>IF(RIGHT(TEXT(AE87,"0.#"),1)=".",TRUE,FALSE)</formula>
    </cfRule>
  </conditionalFormatting>
  <conditionalFormatting sqref="AE88">
    <cfRule type="expression" dxfId="2697" priority="13323">
      <formula>IF(RIGHT(TEXT(AE88,"0.#"),1)=".",FALSE,TRUE)</formula>
    </cfRule>
    <cfRule type="expression" dxfId="2696" priority="13324">
      <formula>IF(RIGHT(TEXT(AE88,"0.#"),1)=".",TRUE,FALSE)</formula>
    </cfRule>
  </conditionalFormatting>
  <conditionalFormatting sqref="AE89">
    <cfRule type="expression" dxfId="2695" priority="13321">
      <formula>IF(RIGHT(TEXT(AE89,"0.#"),1)=".",FALSE,TRUE)</formula>
    </cfRule>
    <cfRule type="expression" dxfId="2694" priority="13322">
      <formula>IF(RIGHT(TEXT(AE89,"0.#"),1)=".",TRUE,FALSE)</formula>
    </cfRule>
  </conditionalFormatting>
  <conditionalFormatting sqref="AI89">
    <cfRule type="expression" dxfId="2693" priority="13319">
      <formula>IF(RIGHT(TEXT(AI89,"0.#"),1)=".",FALSE,TRUE)</formula>
    </cfRule>
    <cfRule type="expression" dxfId="2692" priority="13320">
      <formula>IF(RIGHT(TEXT(AI89,"0.#"),1)=".",TRUE,FALSE)</formula>
    </cfRule>
  </conditionalFormatting>
  <conditionalFormatting sqref="AI88">
    <cfRule type="expression" dxfId="2691" priority="13317">
      <formula>IF(RIGHT(TEXT(AI88,"0.#"),1)=".",FALSE,TRUE)</formula>
    </cfRule>
    <cfRule type="expression" dxfId="2690" priority="13318">
      <formula>IF(RIGHT(TEXT(AI88,"0.#"),1)=".",TRUE,FALSE)</formula>
    </cfRule>
  </conditionalFormatting>
  <conditionalFormatting sqref="AI87">
    <cfRule type="expression" dxfId="2689" priority="13315">
      <formula>IF(RIGHT(TEXT(AI87,"0.#"),1)=".",FALSE,TRUE)</formula>
    </cfRule>
    <cfRule type="expression" dxfId="2688" priority="13316">
      <formula>IF(RIGHT(TEXT(AI87,"0.#"),1)=".",TRUE,FALSE)</formula>
    </cfRule>
  </conditionalFormatting>
  <conditionalFormatting sqref="AM88">
    <cfRule type="expression" dxfId="2687" priority="13311">
      <formula>IF(RIGHT(TEXT(AM88,"0.#"),1)=".",FALSE,TRUE)</formula>
    </cfRule>
    <cfRule type="expression" dxfId="2686" priority="13312">
      <formula>IF(RIGHT(TEXT(AM88,"0.#"),1)=".",TRUE,FALSE)</formula>
    </cfRule>
  </conditionalFormatting>
  <conditionalFormatting sqref="AM89">
    <cfRule type="expression" dxfId="2685" priority="13309">
      <formula>IF(RIGHT(TEXT(AM89,"0.#"),1)=".",FALSE,TRUE)</formula>
    </cfRule>
    <cfRule type="expression" dxfId="2684" priority="13310">
      <formula>IF(RIGHT(TEXT(AM89,"0.#"),1)=".",TRUE,FALSE)</formula>
    </cfRule>
  </conditionalFormatting>
  <conditionalFormatting sqref="AE92">
    <cfRule type="expression" dxfId="2683" priority="13295">
      <formula>IF(RIGHT(TEXT(AE92,"0.#"),1)=".",FALSE,TRUE)</formula>
    </cfRule>
    <cfRule type="expression" dxfId="2682" priority="13296">
      <formula>IF(RIGHT(TEXT(AE92,"0.#"),1)=".",TRUE,FALSE)</formula>
    </cfRule>
  </conditionalFormatting>
  <conditionalFormatting sqref="AE93">
    <cfRule type="expression" dxfId="2681" priority="13293">
      <formula>IF(RIGHT(TEXT(AE93,"0.#"),1)=".",FALSE,TRUE)</formula>
    </cfRule>
    <cfRule type="expression" dxfId="2680" priority="13294">
      <formula>IF(RIGHT(TEXT(AE93,"0.#"),1)=".",TRUE,FALSE)</formula>
    </cfRule>
  </conditionalFormatting>
  <conditionalFormatting sqref="AE94">
    <cfRule type="expression" dxfId="2679" priority="13291">
      <formula>IF(RIGHT(TEXT(AE94,"0.#"),1)=".",FALSE,TRUE)</formula>
    </cfRule>
    <cfRule type="expression" dxfId="2678" priority="13292">
      <formula>IF(RIGHT(TEXT(AE94,"0.#"),1)=".",TRUE,FALSE)</formula>
    </cfRule>
  </conditionalFormatting>
  <conditionalFormatting sqref="AI94">
    <cfRule type="expression" dxfId="2677" priority="13289">
      <formula>IF(RIGHT(TEXT(AI94,"0.#"),1)=".",FALSE,TRUE)</formula>
    </cfRule>
    <cfRule type="expression" dxfId="2676" priority="13290">
      <formula>IF(RIGHT(TEXT(AI94,"0.#"),1)=".",TRUE,FALSE)</formula>
    </cfRule>
  </conditionalFormatting>
  <conditionalFormatting sqref="AI93">
    <cfRule type="expression" dxfId="2675" priority="13287">
      <formula>IF(RIGHT(TEXT(AI93,"0.#"),1)=".",FALSE,TRUE)</formula>
    </cfRule>
    <cfRule type="expression" dxfId="2674" priority="13288">
      <formula>IF(RIGHT(TEXT(AI93,"0.#"),1)=".",TRUE,FALSE)</formula>
    </cfRule>
  </conditionalFormatting>
  <conditionalFormatting sqref="AI92">
    <cfRule type="expression" dxfId="2673" priority="13285">
      <formula>IF(RIGHT(TEXT(AI92,"0.#"),1)=".",FALSE,TRUE)</formula>
    </cfRule>
    <cfRule type="expression" dxfId="2672" priority="13286">
      <formula>IF(RIGHT(TEXT(AI92,"0.#"),1)=".",TRUE,FALSE)</formula>
    </cfRule>
  </conditionalFormatting>
  <conditionalFormatting sqref="AM92">
    <cfRule type="expression" dxfId="2671" priority="13283">
      <formula>IF(RIGHT(TEXT(AM92,"0.#"),1)=".",FALSE,TRUE)</formula>
    </cfRule>
    <cfRule type="expression" dxfId="2670" priority="13284">
      <formula>IF(RIGHT(TEXT(AM92,"0.#"),1)=".",TRUE,FALSE)</formula>
    </cfRule>
  </conditionalFormatting>
  <conditionalFormatting sqref="AM93">
    <cfRule type="expression" dxfId="2669" priority="13281">
      <formula>IF(RIGHT(TEXT(AM93,"0.#"),1)=".",FALSE,TRUE)</formula>
    </cfRule>
    <cfRule type="expression" dxfId="2668" priority="13282">
      <formula>IF(RIGHT(TEXT(AM93,"0.#"),1)=".",TRUE,FALSE)</formula>
    </cfRule>
  </conditionalFormatting>
  <conditionalFormatting sqref="AM94">
    <cfRule type="expression" dxfId="2667" priority="13279">
      <formula>IF(RIGHT(TEXT(AM94,"0.#"),1)=".",FALSE,TRUE)</formula>
    </cfRule>
    <cfRule type="expression" dxfId="2666" priority="13280">
      <formula>IF(RIGHT(TEXT(AM94,"0.#"),1)=".",TRUE,FALSE)</formula>
    </cfRule>
  </conditionalFormatting>
  <conditionalFormatting sqref="AE97">
    <cfRule type="expression" dxfId="2665" priority="13265">
      <formula>IF(RIGHT(TEXT(AE97,"0.#"),1)=".",FALSE,TRUE)</formula>
    </cfRule>
    <cfRule type="expression" dxfId="2664" priority="13266">
      <formula>IF(RIGHT(TEXT(AE97,"0.#"),1)=".",TRUE,FALSE)</formula>
    </cfRule>
  </conditionalFormatting>
  <conditionalFormatting sqref="AE98">
    <cfRule type="expression" dxfId="2663" priority="13263">
      <formula>IF(RIGHT(TEXT(AE98,"0.#"),1)=".",FALSE,TRUE)</formula>
    </cfRule>
    <cfRule type="expression" dxfId="2662" priority="13264">
      <formula>IF(RIGHT(TEXT(AE98,"0.#"),1)=".",TRUE,FALSE)</formula>
    </cfRule>
  </conditionalFormatting>
  <conditionalFormatting sqref="AE99">
    <cfRule type="expression" dxfId="2661" priority="13261">
      <formula>IF(RIGHT(TEXT(AE99,"0.#"),1)=".",FALSE,TRUE)</formula>
    </cfRule>
    <cfRule type="expression" dxfId="2660" priority="13262">
      <formula>IF(RIGHT(TEXT(AE99,"0.#"),1)=".",TRUE,FALSE)</formula>
    </cfRule>
  </conditionalFormatting>
  <conditionalFormatting sqref="AI99">
    <cfRule type="expression" dxfId="2659" priority="13259">
      <formula>IF(RIGHT(TEXT(AI99,"0.#"),1)=".",FALSE,TRUE)</formula>
    </cfRule>
    <cfRule type="expression" dxfId="2658" priority="13260">
      <formula>IF(RIGHT(TEXT(AI99,"0.#"),1)=".",TRUE,FALSE)</formula>
    </cfRule>
  </conditionalFormatting>
  <conditionalFormatting sqref="AI98">
    <cfRule type="expression" dxfId="2657" priority="13257">
      <formula>IF(RIGHT(TEXT(AI98,"0.#"),1)=".",FALSE,TRUE)</formula>
    </cfRule>
    <cfRule type="expression" dxfId="2656" priority="13258">
      <formula>IF(RIGHT(TEXT(AI98,"0.#"),1)=".",TRUE,FALSE)</formula>
    </cfRule>
  </conditionalFormatting>
  <conditionalFormatting sqref="AI97">
    <cfRule type="expression" dxfId="2655" priority="13255">
      <formula>IF(RIGHT(TEXT(AI97,"0.#"),1)=".",FALSE,TRUE)</formula>
    </cfRule>
    <cfRule type="expression" dxfId="2654" priority="13256">
      <formula>IF(RIGHT(TEXT(AI97,"0.#"),1)=".",TRUE,FALSE)</formula>
    </cfRule>
  </conditionalFormatting>
  <conditionalFormatting sqref="AM97">
    <cfRule type="expression" dxfId="2653" priority="13253">
      <formula>IF(RIGHT(TEXT(AM97,"0.#"),1)=".",FALSE,TRUE)</formula>
    </cfRule>
    <cfRule type="expression" dxfId="2652" priority="13254">
      <formula>IF(RIGHT(TEXT(AM97,"0.#"),1)=".",TRUE,FALSE)</formula>
    </cfRule>
  </conditionalFormatting>
  <conditionalFormatting sqref="AM98">
    <cfRule type="expression" dxfId="2651" priority="13251">
      <formula>IF(RIGHT(TEXT(AM98,"0.#"),1)=".",FALSE,TRUE)</formula>
    </cfRule>
    <cfRule type="expression" dxfId="2650" priority="13252">
      <formula>IF(RIGHT(TEXT(AM98,"0.#"),1)=".",TRUE,FALSE)</formula>
    </cfRule>
  </conditionalFormatting>
  <conditionalFormatting sqref="AM99">
    <cfRule type="expression" dxfId="2649" priority="13249">
      <formula>IF(RIGHT(TEXT(AM99,"0.#"),1)=".",FALSE,TRUE)</formula>
    </cfRule>
    <cfRule type="expression" dxfId="2648" priority="13250">
      <formula>IF(RIGHT(TEXT(AM99,"0.#"),1)=".",TRUE,FALSE)</formula>
    </cfRule>
  </conditionalFormatting>
  <conditionalFormatting sqref="AI101">
    <cfRule type="expression" dxfId="2647" priority="13235">
      <formula>IF(RIGHT(TEXT(AI101,"0.#"),1)=".",FALSE,TRUE)</formula>
    </cfRule>
    <cfRule type="expression" dxfId="2646" priority="13236">
      <formula>IF(RIGHT(TEXT(AI101,"0.#"),1)=".",TRUE,FALSE)</formula>
    </cfRule>
  </conditionalFormatting>
  <conditionalFormatting sqref="AM101">
    <cfRule type="expression" dxfId="2645" priority="13233">
      <formula>IF(RIGHT(TEXT(AM101,"0.#"),1)=".",FALSE,TRUE)</formula>
    </cfRule>
    <cfRule type="expression" dxfId="2644" priority="13234">
      <formula>IF(RIGHT(TEXT(AM101,"0.#"),1)=".",TRUE,FALSE)</formula>
    </cfRule>
  </conditionalFormatting>
  <conditionalFormatting sqref="AE102">
    <cfRule type="expression" dxfId="2643" priority="13231">
      <formula>IF(RIGHT(TEXT(AE102,"0.#"),1)=".",FALSE,TRUE)</formula>
    </cfRule>
    <cfRule type="expression" dxfId="2642" priority="13232">
      <formula>IF(RIGHT(TEXT(AE102,"0.#"),1)=".",TRUE,FALSE)</formula>
    </cfRule>
  </conditionalFormatting>
  <conditionalFormatting sqref="AI102">
    <cfRule type="expression" dxfId="2641" priority="13229">
      <formula>IF(RIGHT(TEXT(AI102,"0.#"),1)=".",FALSE,TRUE)</formula>
    </cfRule>
    <cfRule type="expression" dxfId="2640" priority="13230">
      <formula>IF(RIGHT(TEXT(AI102,"0.#"),1)=".",TRUE,FALSE)</formula>
    </cfRule>
  </conditionalFormatting>
  <conditionalFormatting sqref="AM102">
    <cfRule type="expression" dxfId="2639" priority="13227">
      <formula>IF(RIGHT(TEXT(AM102,"0.#"),1)=".",FALSE,TRUE)</formula>
    </cfRule>
    <cfRule type="expression" dxfId="2638" priority="13228">
      <formula>IF(RIGHT(TEXT(AM102,"0.#"),1)=".",TRUE,FALSE)</formula>
    </cfRule>
  </conditionalFormatting>
  <conditionalFormatting sqref="AQ102">
    <cfRule type="expression" dxfId="2637" priority="13225">
      <formula>IF(RIGHT(TEXT(AQ102,"0.#"),1)=".",FALSE,TRUE)</formula>
    </cfRule>
    <cfRule type="expression" dxfId="2636" priority="13226">
      <formula>IF(RIGHT(TEXT(AQ102,"0.#"),1)=".",TRUE,FALSE)</formula>
    </cfRule>
  </conditionalFormatting>
  <conditionalFormatting sqref="AE104">
    <cfRule type="expression" dxfId="2635" priority="13223">
      <formula>IF(RIGHT(TEXT(AE104,"0.#"),1)=".",FALSE,TRUE)</formula>
    </cfRule>
    <cfRule type="expression" dxfId="2634" priority="13224">
      <formula>IF(RIGHT(TEXT(AE104,"0.#"),1)=".",TRUE,FALSE)</formula>
    </cfRule>
  </conditionalFormatting>
  <conditionalFormatting sqref="AI104">
    <cfRule type="expression" dxfId="2633" priority="13221">
      <formula>IF(RIGHT(TEXT(AI104,"0.#"),1)=".",FALSE,TRUE)</formula>
    </cfRule>
    <cfRule type="expression" dxfId="2632" priority="13222">
      <formula>IF(RIGHT(TEXT(AI104,"0.#"),1)=".",TRUE,FALSE)</formula>
    </cfRule>
  </conditionalFormatting>
  <conditionalFormatting sqref="AM104">
    <cfRule type="expression" dxfId="2631" priority="13219">
      <formula>IF(RIGHT(TEXT(AM104,"0.#"),1)=".",FALSE,TRUE)</formula>
    </cfRule>
    <cfRule type="expression" dxfId="2630" priority="13220">
      <formula>IF(RIGHT(TEXT(AM104,"0.#"),1)=".",TRUE,FALSE)</formula>
    </cfRule>
  </conditionalFormatting>
  <conditionalFormatting sqref="AE105">
    <cfRule type="expression" dxfId="2629" priority="13217">
      <formula>IF(RIGHT(TEXT(AE105,"0.#"),1)=".",FALSE,TRUE)</formula>
    </cfRule>
    <cfRule type="expression" dxfId="2628" priority="13218">
      <formula>IF(RIGHT(TEXT(AE105,"0.#"),1)=".",TRUE,FALSE)</formula>
    </cfRule>
  </conditionalFormatting>
  <conditionalFormatting sqref="AI105">
    <cfRule type="expression" dxfId="2627" priority="13215">
      <formula>IF(RIGHT(TEXT(AI105,"0.#"),1)=".",FALSE,TRUE)</formula>
    </cfRule>
    <cfRule type="expression" dxfId="2626" priority="13216">
      <formula>IF(RIGHT(TEXT(AI105,"0.#"),1)=".",TRUE,FALSE)</formula>
    </cfRule>
  </conditionalFormatting>
  <conditionalFormatting sqref="AM105">
    <cfRule type="expression" dxfId="2625" priority="13213">
      <formula>IF(RIGHT(TEXT(AM105,"0.#"),1)=".",FALSE,TRUE)</formula>
    </cfRule>
    <cfRule type="expression" dxfId="2624" priority="13214">
      <formula>IF(RIGHT(TEXT(AM105,"0.#"),1)=".",TRUE,FALSE)</formula>
    </cfRule>
  </conditionalFormatting>
  <conditionalFormatting sqref="AE107">
    <cfRule type="expression" dxfId="2623" priority="13209">
      <formula>IF(RIGHT(TEXT(AE107,"0.#"),1)=".",FALSE,TRUE)</formula>
    </cfRule>
    <cfRule type="expression" dxfId="2622" priority="13210">
      <formula>IF(RIGHT(TEXT(AE107,"0.#"),1)=".",TRUE,FALSE)</formula>
    </cfRule>
  </conditionalFormatting>
  <conditionalFormatting sqref="AI107">
    <cfRule type="expression" dxfId="2621" priority="13207">
      <formula>IF(RIGHT(TEXT(AI107,"0.#"),1)=".",FALSE,TRUE)</formula>
    </cfRule>
    <cfRule type="expression" dxfId="2620" priority="13208">
      <formula>IF(RIGHT(TEXT(AI107,"0.#"),1)=".",TRUE,FALSE)</formula>
    </cfRule>
  </conditionalFormatting>
  <conditionalFormatting sqref="AM107">
    <cfRule type="expression" dxfId="2619" priority="13205">
      <formula>IF(RIGHT(TEXT(AM107,"0.#"),1)=".",FALSE,TRUE)</formula>
    </cfRule>
    <cfRule type="expression" dxfId="2618" priority="13206">
      <formula>IF(RIGHT(TEXT(AM107,"0.#"),1)=".",TRUE,FALSE)</formula>
    </cfRule>
  </conditionalFormatting>
  <conditionalFormatting sqref="AE108">
    <cfRule type="expression" dxfId="2617" priority="13203">
      <formula>IF(RIGHT(TEXT(AE108,"0.#"),1)=".",FALSE,TRUE)</formula>
    </cfRule>
    <cfRule type="expression" dxfId="2616" priority="13204">
      <formula>IF(RIGHT(TEXT(AE108,"0.#"),1)=".",TRUE,FALSE)</formula>
    </cfRule>
  </conditionalFormatting>
  <conditionalFormatting sqref="AI108">
    <cfRule type="expression" dxfId="2615" priority="13201">
      <formula>IF(RIGHT(TEXT(AI108,"0.#"),1)=".",FALSE,TRUE)</formula>
    </cfRule>
    <cfRule type="expression" dxfId="2614" priority="13202">
      <formula>IF(RIGHT(TEXT(AI108,"0.#"),1)=".",TRUE,FALSE)</formula>
    </cfRule>
  </conditionalFormatting>
  <conditionalFormatting sqref="AM108">
    <cfRule type="expression" dxfId="2613" priority="13199">
      <formula>IF(RIGHT(TEXT(AM108,"0.#"),1)=".",FALSE,TRUE)</formula>
    </cfRule>
    <cfRule type="expression" dxfId="2612" priority="13200">
      <formula>IF(RIGHT(TEXT(AM108,"0.#"),1)=".",TRUE,FALSE)</formula>
    </cfRule>
  </conditionalFormatting>
  <conditionalFormatting sqref="AE110">
    <cfRule type="expression" dxfId="2611" priority="13195">
      <formula>IF(RIGHT(TEXT(AE110,"0.#"),1)=".",FALSE,TRUE)</formula>
    </cfRule>
    <cfRule type="expression" dxfId="2610" priority="13196">
      <formula>IF(RIGHT(TEXT(AE110,"0.#"),1)=".",TRUE,FALSE)</formula>
    </cfRule>
  </conditionalFormatting>
  <conditionalFormatting sqref="AI110">
    <cfRule type="expression" dxfId="2609" priority="13193">
      <formula>IF(RIGHT(TEXT(AI110,"0.#"),1)=".",FALSE,TRUE)</formula>
    </cfRule>
    <cfRule type="expression" dxfId="2608" priority="13194">
      <formula>IF(RIGHT(TEXT(AI110,"0.#"),1)=".",TRUE,FALSE)</formula>
    </cfRule>
  </conditionalFormatting>
  <conditionalFormatting sqref="AM110">
    <cfRule type="expression" dxfId="2607" priority="13191">
      <formula>IF(RIGHT(TEXT(AM110,"0.#"),1)=".",FALSE,TRUE)</formula>
    </cfRule>
    <cfRule type="expression" dxfId="2606" priority="13192">
      <formula>IF(RIGHT(TEXT(AM110,"0.#"),1)=".",TRUE,FALSE)</formula>
    </cfRule>
  </conditionalFormatting>
  <conditionalFormatting sqref="AE111">
    <cfRule type="expression" dxfId="2605" priority="13189">
      <formula>IF(RIGHT(TEXT(AE111,"0.#"),1)=".",FALSE,TRUE)</formula>
    </cfRule>
    <cfRule type="expression" dxfId="2604" priority="13190">
      <formula>IF(RIGHT(TEXT(AE111,"0.#"),1)=".",TRUE,FALSE)</formula>
    </cfRule>
  </conditionalFormatting>
  <conditionalFormatting sqref="AI111">
    <cfRule type="expression" dxfId="2603" priority="13187">
      <formula>IF(RIGHT(TEXT(AI111,"0.#"),1)=".",FALSE,TRUE)</formula>
    </cfRule>
    <cfRule type="expression" dxfId="2602" priority="13188">
      <formula>IF(RIGHT(TEXT(AI111,"0.#"),1)=".",TRUE,FALSE)</formula>
    </cfRule>
  </conditionalFormatting>
  <conditionalFormatting sqref="AM111">
    <cfRule type="expression" dxfId="2601" priority="13185">
      <formula>IF(RIGHT(TEXT(AM111,"0.#"),1)=".",FALSE,TRUE)</formula>
    </cfRule>
    <cfRule type="expression" dxfId="2600" priority="13186">
      <formula>IF(RIGHT(TEXT(AM111,"0.#"),1)=".",TRUE,FALSE)</formula>
    </cfRule>
  </conditionalFormatting>
  <conditionalFormatting sqref="AE113">
    <cfRule type="expression" dxfId="2599" priority="13181">
      <formula>IF(RIGHT(TEXT(AE113,"0.#"),1)=".",FALSE,TRUE)</formula>
    </cfRule>
    <cfRule type="expression" dxfId="2598" priority="13182">
      <formula>IF(RIGHT(TEXT(AE113,"0.#"),1)=".",TRUE,FALSE)</formula>
    </cfRule>
  </conditionalFormatting>
  <conditionalFormatting sqref="AI113">
    <cfRule type="expression" dxfId="2597" priority="13179">
      <formula>IF(RIGHT(TEXT(AI113,"0.#"),1)=".",FALSE,TRUE)</formula>
    </cfRule>
    <cfRule type="expression" dxfId="2596" priority="13180">
      <formula>IF(RIGHT(TEXT(AI113,"0.#"),1)=".",TRUE,FALSE)</formula>
    </cfRule>
  </conditionalFormatting>
  <conditionalFormatting sqref="AM113">
    <cfRule type="expression" dxfId="2595" priority="13177">
      <formula>IF(RIGHT(TEXT(AM113,"0.#"),1)=".",FALSE,TRUE)</formula>
    </cfRule>
    <cfRule type="expression" dxfId="2594" priority="13178">
      <formula>IF(RIGHT(TEXT(AM113,"0.#"),1)=".",TRUE,FALSE)</formula>
    </cfRule>
  </conditionalFormatting>
  <conditionalFormatting sqref="AE114">
    <cfRule type="expression" dxfId="2593" priority="13175">
      <formula>IF(RIGHT(TEXT(AE114,"0.#"),1)=".",FALSE,TRUE)</formula>
    </cfRule>
    <cfRule type="expression" dxfId="2592" priority="13176">
      <formula>IF(RIGHT(TEXT(AE114,"0.#"),1)=".",TRUE,FALSE)</formula>
    </cfRule>
  </conditionalFormatting>
  <conditionalFormatting sqref="AI114">
    <cfRule type="expression" dxfId="2591" priority="13173">
      <formula>IF(RIGHT(TEXT(AI114,"0.#"),1)=".",FALSE,TRUE)</formula>
    </cfRule>
    <cfRule type="expression" dxfId="2590" priority="13174">
      <formula>IF(RIGHT(TEXT(AI114,"0.#"),1)=".",TRUE,FALSE)</formula>
    </cfRule>
  </conditionalFormatting>
  <conditionalFormatting sqref="AM114">
    <cfRule type="expression" dxfId="2589" priority="13171">
      <formula>IF(RIGHT(TEXT(AM114,"0.#"),1)=".",FALSE,TRUE)</formula>
    </cfRule>
    <cfRule type="expression" dxfId="2588" priority="13172">
      <formula>IF(RIGHT(TEXT(AM114,"0.#"),1)=".",TRUE,FALSE)</formula>
    </cfRule>
  </conditionalFormatting>
  <conditionalFormatting sqref="AE116 AQ116">
    <cfRule type="expression" dxfId="2587" priority="13167">
      <formula>IF(RIGHT(TEXT(AE116,"0.#"),1)=".",FALSE,TRUE)</formula>
    </cfRule>
    <cfRule type="expression" dxfId="2586" priority="13168">
      <formula>IF(RIGHT(TEXT(AE116,"0.#"),1)=".",TRUE,FALSE)</formula>
    </cfRule>
  </conditionalFormatting>
  <conditionalFormatting sqref="AI116">
    <cfRule type="expression" dxfId="2585" priority="13165">
      <formula>IF(RIGHT(TEXT(AI116,"0.#"),1)=".",FALSE,TRUE)</formula>
    </cfRule>
    <cfRule type="expression" dxfId="2584" priority="13166">
      <formula>IF(RIGHT(TEXT(AI116,"0.#"),1)=".",TRUE,FALSE)</formula>
    </cfRule>
  </conditionalFormatting>
  <conditionalFormatting sqref="AM116">
    <cfRule type="expression" dxfId="2583" priority="13163">
      <formula>IF(RIGHT(TEXT(AM116,"0.#"),1)=".",FALSE,TRUE)</formula>
    </cfRule>
    <cfRule type="expression" dxfId="2582" priority="13164">
      <formula>IF(RIGHT(TEXT(AM116,"0.#"),1)=".",TRUE,FALSE)</formula>
    </cfRule>
  </conditionalFormatting>
  <conditionalFormatting sqref="AE117 AM117">
    <cfRule type="expression" dxfId="2581" priority="13161">
      <formula>IF(RIGHT(TEXT(AE117,"0.#"),1)=".",FALSE,TRUE)</formula>
    </cfRule>
    <cfRule type="expression" dxfId="2580" priority="13162">
      <formula>IF(RIGHT(TEXT(AE117,"0.#"),1)=".",TRUE,FALSE)</formula>
    </cfRule>
  </conditionalFormatting>
  <conditionalFormatting sqref="AI117">
    <cfRule type="expression" dxfId="2579" priority="13159">
      <formula>IF(RIGHT(TEXT(AI117,"0.#"),1)=".",FALSE,TRUE)</formula>
    </cfRule>
    <cfRule type="expression" dxfId="2578" priority="13160">
      <formula>IF(RIGHT(TEXT(AI117,"0.#"),1)=".",TRUE,FALSE)</formula>
    </cfRule>
  </conditionalFormatting>
  <conditionalFormatting sqref="AQ117">
    <cfRule type="expression" dxfId="2577" priority="13155">
      <formula>IF(RIGHT(TEXT(AQ117,"0.#"),1)=".",FALSE,TRUE)</formula>
    </cfRule>
    <cfRule type="expression" dxfId="2576" priority="13156">
      <formula>IF(RIGHT(TEXT(AQ117,"0.#"),1)=".",TRUE,FALSE)</formula>
    </cfRule>
  </conditionalFormatting>
  <conditionalFormatting sqref="AE119 AQ119">
    <cfRule type="expression" dxfId="2575" priority="13153">
      <formula>IF(RIGHT(TEXT(AE119,"0.#"),1)=".",FALSE,TRUE)</formula>
    </cfRule>
    <cfRule type="expression" dxfId="2574" priority="13154">
      <formula>IF(RIGHT(TEXT(AE119,"0.#"),1)=".",TRUE,FALSE)</formula>
    </cfRule>
  </conditionalFormatting>
  <conditionalFormatting sqref="AI119">
    <cfRule type="expression" dxfId="2573" priority="13151">
      <formula>IF(RIGHT(TEXT(AI119,"0.#"),1)=".",FALSE,TRUE)</formula>
    </cfRule>
    <cfRule type="expression" dxfId="2572" priority="13152">
      <formula>IF(RIGHT(TEXT(AI119,"0.#"),1)=".",TRUE,FALSE)</formula>
    </cfRule>
  </conditionalFormatting>
  <conditionalFormatting sqref="AM119">
    <cfRule type="expression" dxfId="2571" priority="13149">
      <formula>IF(RIGHT(TEXT(AM119,"0.#"),1)=".",FALSE,TRUE)</formula>
    </cfRule>
    <cfRule type="expression" dxfId="2570" priority="13150">
      <formula>IF(RIGHT(TEXT(AM119,"0.#"),1)=".",TRUE,FALSE)</formula>
    </cfRule>
  </conditionalFormatting>
  <conditionalFormatting sqref="AQ120">
    <cfRule type="expression" dxfId="2569" priority="13141">
      <formula>IF(RIGHT(TEXT(AQ120,"0.#"),1)=".",FALSE,TRUE)</formula>
    </cfRule>
    <cfRule type="expression" dxfId="2568" priority="13142">
      <formula>IF(RIGHT(TEXT(AQ120,"0.#"),1)=".",TRUE,FALSE)</formula>
    </cfRule>
  </conditionalFormatting>
  <conditionalFormatting sqref="AE122 AQ122">
    <cfRule type="expression" dxfId="2567" priority="13139">
      <formula>IF(RIGHT(TEXT(AE122,"0.#"),1)=".",FALSE,TRUE)</formula>
    </cfRule>
    <cfRule type="expression" dxfId="2566" priority="13140">
      <formula>IF(RIGHT(TEXT(AE122,"0.#"),1)=".",TRUE,FALSE)</formula>
    </cfRule>
  </conditionalFormatting>
  <conditionalFormatting sqref="AI122">
    <cfRule type="expression" dxfId="2565" priority="13137">
      <formula>IF(RIGHT(TEXT(AI122,"0.#"),1)=".",FALSE,TRUE)</formula>
    </cfRule>
    <cfRule type="expression" dxfId="2564" priority="13138">
      <formula>IF(RIGHT(TEXT(AI122,"0.#"),1)=".",TRUE,FALSE)</formula>
    </cfRule>
  </conditionalFormatting>
  <conditionalFormatting sqref="AM122">
    <cfRule type="expression" dxfId="2563" priority="13135">
      <formula>IF(RIGHT(TEXT(AM122,"0.#"),1)=".",FALSE,TRUE)</formula>
    </cfRule>
    <cfRule type="expression" dxfId="2562" priority="13136">
      <formula>IF(RIGHT(TEXT(AM122,"0.#"),1)=".",TRUE,FALSE)</formula>
    </cfRule>
  </conditionalFormatting>
  <conditionalFormatting sqref="AQ123">
    <cfRule type="expression" dxfId="2561" priority="13127">
      <formula>IF(RIGHT(TEXT(AQ123,"0.#"),1)=".",FALSE,TRUE)</formula>
    </cfRule>
    <cfRule type="expression" dxfId="2560" priority="13128">
      <formula>IF(RIGHT(TEXT(AQ123,"0.#"),1)=".",TRUE,FALSE)</formula>
    </cfRule>
  </conditionalFormatting>
  <conditionalFormatting sqref="AE125 AQ125">
    <cfRule type="expression" dxfId="2559" priority="13125">
      <formula>IF(RIGHT(TEXT(AE125,"0.#"),1)=".",FALSE,TRUE)</formula>
    </cfRule>
    <cfRule type="expression" dxfId="2558" priority="13126">
      <formula>IF(RIGHT(TEXT(AE125,"0.#"),1)=".",TRUE,FALSE)</formula>
    </cfRule>
  </conditionalFormatting>
  <conditionalFormatting sqref="AI125">
    <cfRule type="expression" dxfId="2557" priority="13123">
      <formula>IF(RIGHT(TEXT(AI125,"0.#"),1)=".",FALSE,TRUE)</formula>
    </cfRule>
    <cfRule type="expression" dxfId="2556" priority="13124">
      <formula>IF(RIGHT(TEXT(AI125,"0.#"),1)=".",TRUE,FALSE)</formula>
    </cfRule>
  </conditionalFormatting>
  <conditionalFormatting sqref="AM125">
    <cfRule type="expression" dxfId="2555" priority="13121">
      <formula>IF(RIGHT(TEXT(AM125,"0.#"),1)=".",FALSE,TRUE)</formula>
    </cfRule>
    <cfRule type="expression" dxfId="2554" priority="13122">
      <formula>IF(RIGHT(TEXT(AM125,"0.#"),1)=".",TRUE,FALSE)</formula>
    </cfRule>
  </conditionalFormatting>
  <conditionalFormatting sqref="AQ126">
    <cfRule type="expression" dxfId="2553" priority="13113">
      <formula>IF(RIGHT(TEXT(AQ126,"0.#"),1)=".",FALSE,TRUE)</formula>
    </cfRule>
    <cfRule type="expression" dxfId="2552" priority="13114">
      <formula>IF(RIGHT(TEXT(AQ126,"0.#"),1)=".",TRUE,FALSE)</formula>
    </cfRule>
  </conditionalFormatting>
  <conditionalFormatting sqref="AE128 AQ128">
    <cfRule type="expression" dxfId="2551" priority="13111">
      <formula>IF(RIGHT(TEXT(AE128,"0.#"),1)=".",FALSE,TRUE)</formula>
    </cfRule>
    <cfRule type="expression" dxfId="2550" priority="13112">
      <formula>IF(RIGHT(TEXT(AE128,"0.#"),1)=".",TRUE,FALSE)</formula>
    </cfRule>
  </conditionalFormatting>
  <conditionalFormatting sqref="AI128">
    <cfRule type="expression" dxfId="2549" priority="13109">
      <formula>IF(RIGHT(TEXT(AI128,"0.#"),1)=".",FALSE,TRUE)</formula>
    </cfRule>
    <cfRule type="expression" dxfId="2548" priority="13110">
      <formula>IF(RIGHT(TEXT(AI128,"0.#"),1)=".",TRUE,FALSE)</formula>
    </cfRule>
  </conditionalFormatting>
  <conditionalFormatting sqref="AM128">
    <cfRule type="expression" dxfId="2547" priority="13107">
      <formula>IF(RIGHT(TEXT(AM128,"0.#"),1)=".",FALSE,TRUE)</formula>
    </cfRule>
    <cfRule type="expression" dxfId="2546" priority="13108">
      <formula>IF(RIGHT(TEXT(AM128,"0.#"),1)=".",TRUE,FALSE)</formula>
    </cfRule>
  </conditionalFormatting>
  <conditionalFormatting sqref="AQ129">
    <cfRule type="expression" dxfId="2545" priority="13099">
      <formula>IF(RIGHT(TEXT(AQ129,"0.#"),1)=".",FALSE,TRUE)</formula>
    </cfRule>
    <cfRule type="expression" dxfId="2544" priority="13100">
      <formula>IF(RIGHT(TEXT(AQ129,"0.#"),1)=".",TRUE,FALSE)</formula>
    </cfRule>
  </conditionalFormatting>
  <conditionalFormatting sqref="AE75">
    <cfRule type="expression" dxfId="2543" priority="13097">
      <formula>IF(RIGHT(TEXT(AE75,"0.#"),1)=".",FALSE,TRUE)</formula>
    </cfRule>
    <cfRule type="expression" dxfId="2542" priority="13098">
      <formula>IF(RIGHT(TEXT(AE75,"0.#"),1)=".",TRUE,FALSE)</formula>
    </cfRule>
  </conditionalFormatting>
  <conditionalFormatting sqref="AE76">
    <cfRule type="expression" dxfId="2541" priority="13095">
      <formula>IF(RIGHT(TEXT(AE76,"0.#"),1)=".",FALSE,TRUE)</formula>
    </cfRule>
    <cfRule type="expression" dxfId="2540" priority="13096">
      <formula>IF(RIGHT(TEXT(AE76,"0.#"),1)=".",TRUE,FALSE)</formula>
    </cfRule>
  </conditionalFormatting>
  <conditionalFormatting sqref="AE77">
    <cfRule type="expression" dxfId="2539" priority="13093">
      <formula>IF(RIGHT(TEXT(AE77,"0.#"),1)=".",FALSE,TRUE)</formula>
    </cfRule>
    <cfRule type="expression" dxfId="2538" priority="13094">
      <formula>IF(RIGHT(TEXT(AE77,"0.#"),1)=".",TRUE,FALSE)</formula>
    </cfRule>
  </conditionalFormatting>
  <conditionalFormatting sqref="AI77">
    <cfRule type="expression" dxfId="2537" priority="13091">
      <formula>IF(RIGHT(TEXT(AI77,"0.#"),1)=".",FALSE,TRUE)</formula>
    </cfRule>
    <cfRule type="expression" dxfId="2536" priority="13092">
      <formula>IF(RIGHT(TEXT(AI77,"0.#"),1)=".",TRUE,FALSE)</formula>
    </cfRule>
  </conditionalFormatting>
  <conditionalFormatting sqref="AI76">
    <cfRule type="expression" dxfId="2535" priority="13089">
      <formula>IF(RIGHT(TEXT(AI76,"0.#"),1)=".",FALSE,TRUE)</formula>
    </cfRule>
    <cfRule type="expression" dxfId="2534" priority="13090">
      <formula>IF(RIGHT(TEXT(AI76,"0.#"),1)=".",TRUE,FALSE)</formula>
    </cfRule>
  </conditionalFormatting>
  <conditionalFormatting sqref="AI75">
    <cfRule type="expression" dxfId="2533" priority="13087">
      <formula>IF(RIGHT(TEXT(AI75,"0.#"),1)=".",FALSE,TRUE)</formula>
    </cfRule>
    <cfRule type="expression" dxfId="2532" priority="13088">
      <formula>IF(RIGHT(TEXT(AI75,"0.#"),1)=".",TRUE,FALSE)</formula>
    </cfRule>
  </conditionalFormatting>
  <conditionalFormatting sqref="AM75">
    <cfRule type="expression" dxfId="2531" priority="13085">
      <formula>IF(RIGHT(TEXT(AM75,"0.#"),1)=".",FALSE,TRUE)</formula>
    </cfRule>
    <cfRule type="expression" dxfId="2530" priority="13086">
      <formula>IF(RIGHT(TEXT(AM75,"0.#"),1)=".",TRUE,FALSE)</formula>
    </cfRule>
  </conditionalFormatting>
  <conditionalFormatting sqref="AM76">
    <cfRule type="expression" dxfId="2529" priority="13083">
      <formula>IF(RIGHT(TEXT(AM76,"0.#"),1)=".",FALSE,TRUE)</formula>
    </cfRule>
    <cfRule type="expression" dxfId="2528" priority="13084">
      <formula>IF(RIGHT(TEXT(AM76,"0.#"),1)=".",TRUE,FALSE)</formula>
    </cfRule>
  </conditionalFormatting>
  <conditionalFormatting sqref="AM77">
    <cfRule type="expression" dxfId="2527" priority="13081">
      <formula>IF(RIGHT(TEXT(AM77,"0.#"),1)=".",FALSE,TRUE)</formula>
    </cfRule>
    <cfRule type="expression" dxfId="2526" priority="13082">
      <formula>IF(RIGHT(TEXT(AM77,"0.#"),1)=".",TRUE,FALSE)</formula>
    </cfRule>
  </conditionalFormatting>
  <conditionalFormatting sqref="AE134:AE135 AI134:AI135 AM134:AM135 AQ134:AQ135 AU134:AU135">
    <cfRule type="expression" dxfId="2525" priority="13067">
      <formula>IF(RIGHT(TEXT(AE134,"0.#"),1)=".",FALSE,TRUE)</formula>
    </cfRule>
    <cfRule type="expression" dxfId="2524" priority="13068">
      <formula>IF(RIGHT(TEXT(AE134,"0.#"),1)=".",TRUE,FALSE)</formula>
    </cfRule>
  </conditionalFormatting>
  <conditionalFormatting sqref="AE433">
    <cfRule type="expression" dxfId="2523" priority="13037">
      <formula>IF(RIGHT(TEXT(AE433,"0.#"),1)=".",FALSE,TRUE)</formula>
    </cfRule>
    <cfRule type="expression" dxfId="2522" priority="13038">
      <formula>IF(RIGHT(TEXT(AE433,"0.#"),1)=".",TRUE,FALSE)</formula>
    </cfRule>
  </conditionalFormatting>
  <conditionalFormatting sqref="AM435">
    <cfRule type="expression" dxfId="2521" priority="13021">
      <formula>IF(RIGHT(TEXT(AM435,"0.#"),1)=".",FALSE,TRUE)</formula>
    </cfRule>
    <cfRule type="expression" dxfId="2520" priority="13022">
      <formula>IF(RIGHT(TEXT(AM435,"0.#"),1)=".",TRUE,FALSE)</formula>
    </cfRule>
  </conditionalFormatting>
  <conditionalFormatting sqref="AE434">
    <cfRule type="expression" dxfId="2519" priority="13035">
      <formula>IF(RIGHT(TEXT(AE434,"0.#"),1)=".",FALSE,TRUE)</formula>
    </cfRule>
    <cfRule type="expression" dxfId="2518" priority="13036">
      <formula>IF(RIGHT(TEXT(AE434,"0.#"),1)=".",TRUE,FALSE)</formula>
    </cfRule>
  </conditionalFormatting>
  <conditionalFormatting sqref="AE435">
    <cfRule type="expression" dxfId="2517" priority="13033">
      <formula>IF(RIGHT(TEXT(AE435,"0.#"),1)=".",FALSE,TRUE)</formula>
    </cfRule>
    <cfRule type="expression" dxfId="2516" priority="13034">
      <formula>IF(RIGHT(TEXT(AE435,"0.#"),1)=".",TRUE,FALSE)</formula>
    </cfRule>
  </conditionalFormatting>
  <conditionalFormatting sqref="AM433">
    <cfRule type="expression" dxfId="2515" priority="13025">
      <formula>IF(RIGHT(TEXT(AM433,"0.#"),1)=".",FALSE,TRUE)</formula>
    </cfRule>
    <cfRule type="expression" dxfId="2514" priority="13026">
      <formula>IF(RIGHT(TEXT(AM433,"0.#"),1)=".",TRUE,FALSE)</formula>
    </cfRule>
  </conditionalFormatting>
  <conditionalFormatting sqref="AM434">
    <cfRule type="expression" dxfId="2513" priority="13023">
      <formula>IF(RIGHT(TEXT(AM434,"0.#"),1)=".",FALSE,TRUE)</formula>
    </cfRule>
    <cfRule type="expression" dxfId="2512" priority="13024">
      <formula>IF(RIGHT(TEXT(AM434,"0.#"),1)=".",TRUE,FALSE)</formula>
    </cfRule>
  </conditionalFormatting>
  <conditionalFormatting sqref="AU433">
    <cfRule type="expression" dxfId="2511" priority="13013">
      <formula>IF(RIGHT(TEXT(AU433,"0.#"),1)=".",FALSE,TRUE)</formula>
    </cfRule>
    <cfRule type="expression" dxfId="2510" priority="13014">
      <formula>IF(RIGHT(TEXT(AU433,"0.#"),1)=".",TRUE,FALSE)</formula>
    </cfRule>
  </conditionalFormatting>
  <conditionalFormatting sqref="AU434">
    <cfRule type="expression" dxfId="2509" priority="13011">
      <formula>IF(RIGHT(TEXT(AU434,"0.#"),1)=".",FALSE,TRUE)</formula>
    </cfRule>
    <cfRule type="expression" dxfId="2508" priority="13012">
      <formula>IF(RIGHT(TEXT(AU434,"0.#"),1)=".",TRUE,FALSE)</formula>
    </cfRule>
  </conditionalFormatting>
  <conditionalFormatting sqref="AU435">
    <cfRule type="expression" dxfId="2507" priority="13009">
      <formula>IF(RIGHT(TEXT(AU435,"0.#"),1)=".",FALSE,TRUE)</formula>
    </cfRule>
    <cfRule type="expression" dxfId="2506" priority="13010">
      <formula>IF(RIGHT(TEXT(AU435,"0.#"),1)=".",TRUE,FALSE)</formula>
    </cfRule>
  </conditionalFormatting>
  <conditionalFormatting sqref="AI435">
    <cfRule type="expression" dxfId="2505" priority="12943">
      <formula>IF(RIGHT(TEXT(AI435,"0.#"),1)=".",FALSE,TRUE)</formula>
    </cfRule>
    <cfRule type="expression" dxfId="2504" priority="12944">
      <formula>IF(RIGHT(TEXT(AI435,"0.#"),1)=".",TRUE,FALSE)</formula>
    </cfRule>
  </conditionalFormatting>
  <conditionalFormatting sqref="AI433">
    <cfRule type="expression" dxfId="2503" priority="12947">
      <formula>IF(RIGHT(TEXT(AI433,"0.#"),1)=".",FALSE,TRUE)</formula>
    </cfRule>
    <cfRule type="expression" dxfId="2502" priority="12948">
      <formula>IF(RIGHT(TEXT(AI433,"0.#"),1)=".",TRUE,FALSE)</formula>
    </cfRule>
  </conditionalFormatting>
  <conditionalFormatting sqref="AI434">
    <cfRule type="expression" dxfId="2501" priority="12945">
      <formula>IF(RIGHT(TEXT(AI434,"0.#"),1)=".",FALSE,TRUE)</formula>
    </cfRule>
    <cfRule type="expression" dxfId="2500" priority="12946">
      <formula>IF(RIGHT(TEXT(AI434,"0.#"),1)=".",TRUE,FALSE)</formula>
    </cfRule>
  </conditionalFormatting>
  <conditionalFormatting sqref="AQ434">
    <cfRule type="expression" dxfId="2499" priority="12929">
      <formula>IF(RIGHT(TEXT(AQ434,"0.#"),1)=".",FALSE,TRUE)</formula>
    </cfRule>
    <cfRule type="expression" dxfId="2498" priority="12930">
      <formula>IF(RIGHT(TEXT(AQ434,"0.#"),1)=".",TRUE,FALSE)</formula>
    </cfRule>
  </conditionalFormatting>
  <conditionalFormatting sqref="AQ435">
    <cfRule type="expression" dxfId="2497" priority="12915">
      <formula>IF(RIGHT(TEXT(AQ435,"0.#"),1)=".",FALSE,TRUE)</formula>
    </cfRule>
    <cfRule type="expression" dxfId="2496" priority="12916">
      <formula>IF(RIGHT(TEXT(AQ435,"0.#"),1)=".",TRUE,FALSE)</formula>
    </cfRule>
  </conditionalFormatting>
  <conditionalFormatting sqref="AQ433">
    <cfRule type="expression" dxfId="2495" priority="12913">
      <formula>IF(RIGHT(TEXT(AQ433,"0.#"),1)=".",FALSE,TRUE)</formula>
    </cfRule>
    <cfRule type="expression" dxfId="2494" priority="12914">
      <formula>IF(RIGHT(TEXT(AQ433,"0.#"),1)=".",TRUE,FALSE)</formula>
    </cfRule>
  </conditionalFormatting>
  <conditionalFormatting sqref="AL839:AO866">
    <cfRule type="expression" dxfId="2493" priority="6637">
      <formula>IF(AND(AL839&gt;=0, RIGHT(TEXT(AL839,"0.#"),1)&lt;&gt;"."),TRUE,FALSE)</formula>
    </cfRule>
    <cfRule type="expression" dxfId="2492" priority="6638">
      <formula>IF(AND(AL839&gt;=0, RIGHT(TEXT(AL839,"0.#"),1)="."),TRUE,FALSE)</formula>
    </cfRule>
    <cfRule type="expression" dxfId="2491" priority="6639">
      <formula>IF(AND(AL839&lt;0, RIGHT(TEXT(AL839,"0.#"),1)&lt;&gt;"."),TRUE,FALSE)</formula>
    </cfRule>
    <cfRule type="expression" dxfId="2490" priority="6640">
      <formula>IF(AND(AL839&lt;0, RIGHT(TEXT(AL839,"0.#"),1)="."),TRUE,FALSE)</formula>
    </cfRule>
  </conditionalFormatting>
  <conditionalFormatting sqref="AQ53:AQ55">
    <cfRule type="expression" dxfId="2489" priority="4659">
      <formula>IF(RIGHT(TEXT(AQ53,"0.#"),1)=".",FALSE,TRUE)</formula>
    </cfRule>
    <cfRule type="expression" dxfId="2488" priority="4660">
      <formula>IF(RIGHT(TEXT(AQ53,"0.#"),1)=".",TRUE,FALSE)</formula>
    </cfRule>
  </conditionalFormatting>
  <conditionalFormatting sqref="AU53:AU55">
    <cfRule type="expression" dxfId="2487" priority="4657">
      <formula>IF(RIGHT(TEXT(AU53,"0.#"),1)=".",FALSE,TRUE)</formula>
    </cfRule>
    <cfRule type="expression" dxfId="2486" priority="4658">
      <formula>IF(RIGHT(TEXT(AU53,"0.#"),1)=".",TRUE,FALSE)</formula>
    </cfRule>
  </conditionalFormatting>
  <conditionalFormatting sqref="AQ60:AQ62">
    <cfRule type="expression" dxfId="2485" priority="4655">
      <formula>IF(RIGHT(TEXT(AQ60,"0.#"),1)=".",FALSE,TRUE)</formula>
    </cfRule>
    <cfRule type="expression" dxfId="2484" priority="4656">
      <formula>IF(RIGHT(TEXT(AQ60,"0.#"),1)=".",TRUE,FALSE)</formula>
    </cfRule>
  </conditionalFormatting>
  <conditionalFormatting sqref="AU60:AU62">
    <cfRule type="expression" dxfId="2483" priority="4653">
      <formula>IF(RIGHT(TEXT(AU60,"0.#"),1)=".",FALSE,TRUE)</formula>
    </cfRule>
    <cfRule type="expression" dxfId="2482" priority="4654">
      <formula>IF(RIGHT(TEXT(AU60,"0.#"),1)=".",TRUE,FALSE)</formula>
    </cfRule>
  </conditionalFormatting>
  <conditionalFormatting sqref="AQ75:AQ77">
    <cfRule type="expression" dxfId="2481" priority="4651">
      <formula>IF(RIGHT(TEXT(AQ75,"0.#"),1)=".",FALSE,TRUE)</formula>
    </cfRule>
    <cfRule type="expression" dxfId="2480" priority="4652">
      <formula>IF(RIGHT(TEXT(AQ75,"0.#"),1)=".",TRUE,FALSE)</formula>
    </cfRule>
  </conditionalFormatting>
  <conditionalFormatting sqref="AU75:AU77">
    <cfRule type="expression" dxfId="2479" priority="4649">
      <formula>IF(RIGHT(TEXT(AU75,"0.#"),1)=".",FALSE,TRUE)</formula>
    </cfRule>
    <cfRule type="expression" dxfId="2478" priority="4650">
      <formula>IF(RIGHT(TEXT(AU75,"0.#"),1)=".",TRUE,FALSE)</formula>
    </cfRule>
  </conditionalFormatting>
  <conditionalFormatting sqref="AQ87:AQ89">
    <cfRule type="expression" dxfId="2477" priority="4647">
      <formula>IF(RIGHT(TEXT(AQ87,"0.#"),1)=".",FALSE,TRUE)</formula>
    </cfRule>
    <cfRule type="expression" dxfId="2476" priority="4648">
      <formula>IF(RIGHT(TEXT(AQ87,"0.#"),1)=".",TRUE,FALSE)</formula>
    </cfRule>
  </conditionalFormatting>
  <conditionalFormatting sqref="AU87:AU89">
    <cfRule type="expression" dxfId="2475" priority="4645">
      <formula>IF(RIGHT(TEXT(AU87,"0.#"),1)=".",FALSE,TRUE)</formula>
    </cfRule>
    <cfRule type="expression" dxfId="2474" priority="4646">
      <formula>IF(RIGHT(TEXT(AU87,"0.#"),1)=".",TRUE,FALSE)</formula>
    </cfRule>
  </conditionalFormatting>
  <conditionalFormatting sqref="AQ92:AQ94">
    <cfRule type="expression" dxfId="2473" priority="4643">
      <formula>IF(RIGHT(TEXT(AQ92,"0.#"),1)=".",FALSE,TRUE)</formula>
    </cfRule>
    <cfRule type="expression" dxfId="2472" priority="4644">
      <formula>IF(RIGHT(TEXT(AQ92,"0.#"),1)=".",TRUE,FALSE)</formula>
    </cfRule>
  </conditionalFormatting>
  <conditionalFormatting sqref="AU92:AU94">
    <cfRule type="expression" dxfId="2471" priority="4641">
      <formula>IF(RIGHT(TEXT(AU92,"0.#"),1)=".",FALSE,TRUE)</formula>
    </cfRule>
    <cfRule type="expression" dxfId="2470" priority="4642">
      <formula>IF(RIGHT(TEXT(AU92,"0.#"),1)=".",TRUE,FALSE)</formula>
    </cfRule>
  </conditionalFormatting>
  <conditionalFormatting sqref="AQ97:AQ99">
    <cfRule type="expression" dxfId="2469" priority="4639">
      <formula>IF(RIGHT(TEXT(AQ97,"0.#"),1)=".",FALSE,TRUE)</formula>
    </cfRule>
    <cfRule type="expression" dxfId="2468" priority="4640">
      <formula>IF(RIGHT(TEXT(AQ97,"0.#"),1)=".",TRUE,FALSE)</formula>
    </cfRule>
  </conditionalFormatting>
  <conditionalFormatting sqref="AU97:AU99">
    <cfRule type="expression" dxfId="2467" priority="4637">
      <formula>IF(RIGHT(TEXT(AU97,"0.#"),1)=".",FALSE,TRUE)</formula>
    </cfRule>
    <cfRule type="expression" dxfId="2466" priority="4638">
      <formula>IF(RIGHT(TEXT(AU97,"0.#"),1)=".",TRUE,FALSE)</formula>
    </cfRule>
  </conditionalFormatting>
  <conditionalFormatting sqref="AE458">
    <cfRule type="expression" dxfId="2465" priority="4331">
      <formula>IF(RIGHT(TEXT(AE458,"0.#"),1)=".",FALSE,TRUE)</formula>
    </cfRule>
    <cfRule type="expression" dxfId="2464" priority="4332">
      <formula>IF(RIGHT(TEXT(AE458,"0.#"),1)=".",TRUE,FALSE)</formula>
    </cfRule>
  </conditionalFormatting>
  <conditionalFormatting sqref="AM458">
    <cfRule type="expression" dxfId="2463" priority="4325">
      <formula>IF(RIGHT(TEXT(AM458,"0.#"),1)=".",FALSE,TRUE)</formula>
    </cfRule>
    <cfRule type="expression" dxfId="2462" priority="4326">
      <formula>IF(RIGHT(TEXT(AM458,"0.#"),1)=".",TRUE,FALSE)</formula>
    </cfRule>
  </conditionalFormatting>
  <conditionalFormatting sqref="AU458">
    <cfRule type="expression" dxfId="2461" priority="4319">
      <formula>IF(RIGHT(TEXT(AU458,"0.#"),1)=".",FALSE,TRUE)</formula>
    </cfRule>
    <cfRule type="expression" dxfId="2460" priority="4320">
      <formula>IF(RIGHT(TEXT(AU458,"0.#"),1)=".",TRUE,FALSE)</formula>
    </cfRule>
  </conditionalFormatting>
  <conditionalFormatting sqref="AU459">
    <cfRule type="expression" dxfId="2459" priority="4317">
      <formula>IF(RIGHT(TEXT(AU459,"0.#"),1)=".",FALSE,TRUE)</formula>
    </cfRule>
    <cfRule type="expression" dxfId="2458" priority="4318">
      <formula>IF(RIGHT(TEXT(AU459,"0.#"),1)=".",TRUE,FALSE)</formula>
    </cfRule>
  </conditionalFormatting>
  <conditionalFormatting sqref="AU460">
    <cfRule type="expression" dxfId="2457" priority="4315">
      <formula>IF(RIGHT(TEXT(AU460,"0.#"),1)=".",FALSE,TRUE)</formula>
    </cfRule>
    <cfRule type="expression" dxfId="2456" priority="4316">
      <formula>IF(RIGHT(TEXT(AU460,"0.#"),1)=".",TRUE,FALSE)</formula>
    </cfRule>
  </conditionalFormatting>
  <conditionalFormatting sqref="AI458">
    <cfRule type="expression" dxfId="2455" priority="4313">
      <formula>IF(RIGHT(TEXT(AI458,"0.#"),1)=".",FALSE,TRUE)</formula>
    </cfRule>
    <cfRule type="expression" dxfId="2454" priority="4314">
      <formula>IF(RIGHT(TEXT(AI458,"0.#"),1)=".",TRUE,FALSE)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38">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AE459:AE460">
    <cfRule type="expression" dxfId="713" priority="13">
      <formula>IF(RIGHT(TEXT(AE459,"0.#"),1)=".",FALSE,TRUE)</formula>
    </cfRule>
    <cfRule type="expression" dxfId="712" priority="14">
      <formula>IF(RIGHT(TEXT(AE459,"0.#"),1)=".",TRUE,FALSE)</formula>
    </cfRule>
  </conditionalFormatting>
  <conditionalFormatting sqref="AI459:AI460">
    <cfRule type="expression" dxfId="711" priority="11">
      <formula>IF(RIGHT(TEXT(AI459,"0.#"),1)=".",FALSE,TRUE)</formula>
    </cfRule>
    <cfRule type="expression" dxfId="710" priority="12">
      <formula>IF(RIGHT(TEXT(AI459,"0.#"),1)=".",TRUE,FALSE)</formula>
    </cfRule>
  </conditionalFormatting>
  <conditionalFormatting sqref="AM459:AM460">
    <cfRule type="expression" dxfId="709" priority="9">
      <formula>IF(RIGHT(TEXT(AM459,"0.#"),1)=".",FALSE,TRUE)</formula>
    </cfRule>
    <cfRule type="expression" dxfId="708" priority="10">
      <formula>IF(RIGHT(TEXT(AM459,"0.#"),1)=".",TRUE,FALSE)</formula>
    </cfRule>
  </conditionalFormatting>
  <conditionalFormatting sqref="AQ459:AQ460">
    <cfRule type="expression" dxfId="707" priority="7">
      <formula>IF(RIGHT(TEXT(AQ459,"0.#"),1)=".",FALSE,TRUE)</formula>
    </cfRule>
    <cfRule type="expression" dxfId="706" priority="8">
      <formula>IF(RIGHT(TEXT(AQ459,"0.#"),1)=".",TRUE,FALSE)</formula>
    </cfRule>
  </conditionalFormatting>
  <conditionalFormatting sqref="AU787">
    <cfRule type="expression" dxfId="705" priority="5">
      <formula>IF(RIGHT(TEXT(AU787,"0.#"),1)=".",FALSE,TRUE)</formula>
    </cfRule>
    <cfRule type="expression" dxfId="704" priority="6">
      <formula>IF(RIGHT(TEXT(AU787,"0.#"),1)=".",TRUE,FALSE)</formula>
    </cfRule>
  </conditionalFormatting>
  <conditionalFormatting sqref="AU786">
    <cfRule type="expression" dxfId="703" priority="3">
      <formula>IF(RIGHT(TEXT(AU786,"0.#"),1)=".",FALSE,TRUE)</formula>
    </cfRule>
    <cfRule type="expression" dxfId="702" priority="4">
      <formula>IF(RIGHT(TEXT(AU786,"0.#"),1)=".",TRUE,FALSE)</formula>
    </cfRule>
  </conditionalFormatting>
  <conditionalFormatting sqref="AU785">
    <cfRule type="expression" dxfId="701" priority="1">
      <formula>IF(RIGHT(TEXT(AU785,"0.#"),1)=".",FALSE,TRUE)</formula>
    </cfRule>
    <cfRule type="expression" dxfId="700" priority="2">
      <formula>IF(RIGHT(TEXT(AU785,"0.#"),1)=".",TRUE,FALSE)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Width="0" fitToHeight="0" orientation="portrait" cellComments="asDisplayed" r:id="rId1"/>
  <headerFooter differentFirst="1" alignWithMargins="0"/>
  <rowBreaks count="5" manualBreakCount="5">
    <brk id="29" max="49" man="1"/>
    <brk id="483" max="49" man="1"/>
    <brk id="725" max="49" man="1"/>
    <brk id="73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8" zoomScale="115" zoomScaleNormal="115" workbookViewId="0">
      <selection activeCell="P14" sqref="P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375</v>
      </c>
      <c r="AI1" s="54" t="s">
        <v>384</v>
      </c>
      <c r="AK1" s="54" t="s">
        <v>391</v>
      </c>
      <c r="AM1" s="88"/>
      <c r="AN1" s="88"/>
      <c r="AP1" s="28" t="s">
        <v>494</v>
      </c>
    </row>
    <row r="2" spans="1:42" ht="13.5" customHeight="1" x14ac:dyDescent="0.15">
      <c r="A2" s="14" t="s">
        <v>202</v>
      </c>
      <c r="B2" s="15"/>
      <c r="C2" s="13" t="str">
        <f>IF(B2="","",A2)</f>
        <v/>
      </c>
      <c r="D2" s="13" t="str">
        <f>IF(C2="","",IF(D1&lt;&gt;"",CONCATENATE(D1,"、",C2),C2))</f>
        <v/>
      </c>
      <c r="F2" s="12" t="s">
        <v>188</v>
      </c>
      <c r="G2" s="17" t="s">
        <v>544</v>
      </c>
      <c r="H2" s="13" t="str">
        <f>IF(G2="","",F2)</f>
        <v>一般会計</v>
      </c>
      <c r="I2" s="13" t="str">
        <f>IF(H2="","",IF(I1&lt;&gt;"",CONCATENATE(I1,"、",H2),H2))</f>
        <v>一般会計</v>
      </c>
      <c r="K2" s="14" t="s">
        <v>221</v>
      </c>
      <c r="L2" s="15"/>
      <c r="M2" s="13" t="str">
        <f>IF(L2="","",K2)</f>
        <v/>
      </c>
      <c r="N2" s="13" t="str">
        <f>IF(M2="","",IF(N1&lt;&gt;"",CONCATENATE(N1,"、",M2),M2))</f>
        <v/>
      </c>
      <c r="O2" s="13"/>
      <c r="P2" s="12" t="s">
        <v>190</v>
      </c>
      <c r="Q2" s="17" t="s">
        <v>544</v>
      </c>
      <c r="R2" s="13" t="str">
        <f>IF(Q2="","",P2)</f>
        <v>直接実施</v>
      </c>
      <c r="S2" s="13" t="str">
        <f>IF(R2="","",IF(S1&lt;&gt;"",CONCATENATE(S1,"、",R2),R2))</f>
        <v>直接実施</v>
      </c>
      <c r="T2" s="13"/>
      <c r="U2" s="32" t="s">
        <v>351</v>
      </c>
      <c r="W2" s="32" t="s">
        <v>299</v>
      </c>
      <c r="Y2" s="32" t="s">
        <v>68</v>
      </c>
      <c r="Z2" s="30"/>
      <c r="AA2" s="32" t="s">
        <v>73</v>
      </c>
      <c r="AB2" s="31"/>
      <c r="AC2" s="33" t="s">
        <v>254</v>
      </c>
      <c r="AD2" s="28"/>
      <c r="AE2" s="45" t="s">
        <v>295</v>
      </c>
      <c r="AF2" s="30"/>
      <c r="AG2" s="56" t="s">
        <v>513</v>
      </c>
      <c r="AI2" s="54" t="s">
        <v>383</v>
      </c>
      <c r="AK2" s="54" t="s">
        <v>392</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544</v>
      </c>
      <c r="M3" s="13" t="str">
        <f t="shared" ref="M3:M11" si="2">IF(L3="","",K3)</f>
        <v>文教及び科学振興</v>
      </c>
      <c r="N3" s="13" t="str">
        <f>IF(M3="",N2,IF(N2&lt;&gt;"",CONCATENATE(N2,"、",M3),M3))</f>
        <v>文教及び科学振興</v>
      </c>
      <c r="O3" s="13"/>
      <c r="P3" s="12" t="s">
        <v>191</v>
      </c>
      <c r="Q3" s="17" t="s">
        <v>544</v>
      </c>
      <c r="R3" s="13" t="str">
        <f t="shared" ref="R3:R8" si="3">IF(Q3="","",P3)</f>
        <v>委託・請負</v>
      </c>
      <c r="S3" s="13" t="str">
        <f t="shared" ref="S3:S8" si="4">IF(R3="",S2,IF(S2&lt;&gt;"",CONCATENATE(S2,"、",R3),R3))</f>
        <v>直接実施、委託・請負</v>
      </c>
      <c r="T3" s="13"/>
      <c r="U3" s="32" t="s">
        <v>465</v>
      </c>
      <c r="W3" s="32" t="s">
        <v>269</v>
      </c>
      <c r="Y3" s="32" t="s">
        <v>70</v>
      </c>
      <c r="Z3" s="30"/>
      <c r="AA3" s="32" t="s">
        <v>75</v>
      </c>
      <c r="AB3" s="31"/>
      <c r="AC3" s="33" t="s">
        <v>255</v>
      </c>
      <c r="AD3" s="28"/>
      <c r="AE3" s="45" t="s">
        <v>296</v>
      </c>
      <c r="AF3" s="30"/>
      <c r="AG3" s="56" t="s">
        <v>514</v>
      </c>
      <c r="AI3" s="54" t="s">
        <v>385</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539</v>
      </c>
      <c r="W4" s="32" t="s">
        <v>270</v>
      </c>
      <c r="Y4" s="32" t="s">
        <v>72</v>
      </c>
      <c r="Z4" s="30"/>
      <c r="AA4" s="32" t="s">
        <v>77</v>
      </c>
      <c r="AB4" s="31"/>
      <c r="AC4" s="32" t="s">
        <v>256</v>
      </c>
      <c r="AD4" s="28"/>
      <c r="AE4" s="45" t="s">
        <v>297</v>
      </c>
      <c r="AF4" s="30"/>
      <c r="AG4" s="56" t="s">
        <v>515</v>
      </c>
      <c r="AI4" s="54" t="s">
        <v>501</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458</v>
      </c>
      <c r="Y5" s="32" t="s">
        <v>74</v>
      </c>
      <c r="Z5" s="30"/>
      <c r="AA5" s="32" t="s">
        <v>79</v>
      </c>
      <c r="AB5" s="31"/>
      <c r="AC5" s="32" t="s">
        <v>298</v>
      </c>
      <c r="AD5" s="31"/>
      <c r="AE5" s="45" t="s">
        <v>526</v>
      </c>
      <c r="AF5" s="30"/>
      <c r="AG5" s="56" t="s">
        <v>516</v>
      </c>
      <c r="AI5" s="56" t="s">
        <v>502</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538</v>
      </c>
      <c r="W6" s="32" t="s">
        <v>271</v>
      </c>
      <c r="Y6" s="32" t="s">
        <v>76</v>
      </c>
      <c r="Z6" s="30"/>
      <c r="AA6" s="32" t="s">
        <v>81</v>
      </c>
      <c r="AB6" s="31"/>
      <c r="AC6" s="32" t="s">
        <v>257</v>
      </c>
      <c r="AD6" s="31"/>
      <c r="AE6" s="45" t="s">
        <v>523</v>
      </c>
      <c r="AF6" s="30"/>
      <c r="AG6" s="56" t="s">
        <v>517</v>
      </c>
      <c r="AI6" s="54" t="s">
        <v>461</v>
      </c>
      <c r="AK6" s="54" t="str">
        <f t="shared" si="7"/>
        <v>E</v>
      </c>
      <c r="AP6" s="56" t="s">
        <v>517</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文教及び科学振興</v>
      </c>
      <c r="O9" s="13"/>
      <c r="P9" s="13"/>
      <c r="Q9" s="19"/>
      <c r="T9" s="13"/>
      <c r="U9" s="32" t="s">
        <v>465</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459</v>
      </c>
      <c r="B10" s="15"/>
      <c r="C10" s="13" t="str">
        <f t="shared" si="0"/>
        <v/>
      </c>
      <c r="D10" s="13" t="str">
        <f t="shared" si="8"/>
        <v/>
      </c>
      <c r="F10" s="18" t="s">
        <v>235</v>
      </c>
      <c r="G10" s="17"/>
      <c r="H10" s="13" t="str">
        <f t="shared" si="1"/>
        <v/>
      </c>
      <c r="I10" s="13" t="str">
        <f t="shared" si="5"/>
        <v>一般会計</v>
      </c>
      <c r="K10" s="14" t="s">
        <v>464</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503</v>
      </c>
      <c r="AK10" s="54" t="str">
        <f t="shared" si="7"/>
        <v>I</v>
      </c>
      <c r="AP10" s="54" t="s">
        <v>495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t="s">
        <v>544</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393</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486</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8"/>
      <c r="Z2" s="828"/>
      <c r="AA2" s="829"/>
      <c r="AB2" s="1032" t="s">
        <v>11</v>
      </c>
      <c r="AC2" s="1033"/>
      <c r="AD2" s="1034"/>
      <c r="AE2" s="1038" t="s">
        <v>355</v>
      </c>
      <c r="AF2" s="1038"/>
      <c r="AG2" s="1038"/>
      <c r="AH2" s="1038"/>
      <c r="AI2" s="1038" t="s">
        <v>361</v>
      </c>
      <c r="AJ2" s="1038"/>
      <c r="AK2" s="1038"/>
      <c r="AL2" s="1038"/>
      <c r="AM2" s="1038" t="s">
        <v>467</v>
      </c>
      <c r="AN2" s="1038"/>
      <c r="AO2" s="1038"/>
      <c r="AP2" s="553"/>
      <c r="AQ2" s="152" t="s">
        <v>353</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354</v>
      </c>
      <c r="AT3" s="127"/>
      <c r="AU3" s="192"/>
      <c r="AV3" s="192"/>
      <c r="AW3" s="394" t="s">
        <v>300</v>
      </c>
      <c r="AX3" s="395"/>
    </row>
    <row r="4" spans="1:50" ht="22.5" customHeight="1" x14ac:dyDescent="0.15">
      <c r="A4" s="399"/>
      <c r="B4" s="397"/>
      <c r="C4" s="397"/>
      <c r="D4" s="397"/>
      <c r="E4" s="397"/>
      <c r="F4" s="398"/>
      <c r="G4" s="560"/>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19"/>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3"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521</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486</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8"/>
      <c r="Z9" s="828"/>
      <c r="AA9" s="829"/>
      <c r="AB9" s="1032" t="s">
        <v>11</v>
      </c>
      <c r="AC9" s="1033"/>
      <c r="AD9" s="1034"/>
      <c r="AE9" s="1038" t="s">
        <v>355</v>
      </c>
      <c r="AF9" s="1038"/>
      <c r="AG9" s="1038"/>
      <c r="AH9" s="1038"/>
      <c r="AI9" s="1038" t="s">
        <v>361</v>
      </c>
      <c r="AJ9" s="1038"/>
      <c r="AK9" s="1038"/>
      <c r="AL9" s="1038"/>
      <c r="AM9" s="1038" t="s">
        <v>467</v>
      </c>
      <c r="AN9" s="1038"/>
      <c r="AO9" s="1038"/>
      <c r="AP9" s="553"/>
      <c r="AQ9" s="152" t="s">
        <v>353</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354</v>
      </c>
      <c r="AT10" s="127"/>
      <c r="AU10" s="192"/>
      <c r="AV10" s="192"/>
      <c r="AW10" s="394" t="s">
        <v>300</v>
      </c>
      <c r="AX10" s="395"/>
    </row>
    <row r="11" spans="1:50" ht="22.5" customHeight="1" x14ac:dyDescent="0.15">
      <c r="A11" s="399"/>
      <c r="B11" s="397"/>
      <c r="C11" s="397"/>
      <c r="D11" s="397"/>
      <c r="E11" s="397"/>
      <c r="F11" s="398"/>
      <c r="G11" s="560"/>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19"/>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3"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521</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486</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8"/>
      <c r="Z16" s="828"/>
      <c r="AA16" s="829"/>
      <c r="AB16" s="1032" t="s">
        <v>11</v>
      </c>
      <c r="AC16" s="1033"/>
      <c r="AD16" s="1034"/>
      <c r="AE16" s="1038" t="s">
        <v>355</v>
      </c>
      <c r="AF16" s="1038"/>
      <c r="AG16" s="1038"/>
      <c r="AH16" s="1038"/>
      <c r="AI16" s="1038" t="s">
        <v>361</v>
      </c>
      <c r="AJ16" s="1038"/>
      <c r="AK16" s="1038"/>
      <c r="AL16" s="1038"/>
      <c r="AM16" s="1038" t="s">
        <v>467</v>
      </c>
      <c r="AN16" s="1038"/>
      <c r="AO16" s="1038"/>
      <c r="AP16" s="553"/>
      <c r="AQ16" s="152" t="s">
        <v>353</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354</v>
      </c>
      <c r="AT17" s="127"/>
      <c r="AU17" s="192"/>
      <c r="AV17" s="192"/>
      <c r="AW17" s="394" t="s">
        <v>300</v>
      </c>
      <c r="AX17" s="395"/>
    </row>
    <row r="18" spans="1:50" ht="22.5" customHeight="1" x14ac:dyDescent="0.15">
      <c r="A18" s="399"/>
      <c r="B18" s="397"/>
      <c r="C18" s="397"/>
      <c r="D18" s="397"/>
      <c r="E18" s="397"/>
      <c r="F18" s="398"/>
      <c r="G18" s="560"/>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19"/>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3"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521</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486</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8"/>
      <c r="Z23" s="828"/>
      <c r="AA23" s="829"/>
      <c r="AB23" s="1032" t="s">
        <v>11</v>
      </c>
      <c r="AC23" s="1033"/>
      <c r="AD23" s="1034"/>
      <c r="AE23" s="1038" t="s">
        <v>355</v>
      </c>
      <c r="AF23" s="1038"/>
      <c r="AG23" s="1038"/>
      <c r="AH23" s="1038"/>
      <c r="AI23" s="1038" t="s">
        <v>361</v>
      </c>
      <c r="AJ23" s="1038"/>
      <c r="AK23" s="1038"/>
      <c r="AL23" s="1038"/>
      <c r="AM23" s="1038" t="s">
        <v>467</v>
      </c>
      <c r="AN23" s="1038"/>
      <c r="AO23" s="1038"/>
      <c r="AP23" s="553"/>
      <c r="AQ23" s="152" t="s">
        <v>353</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354</v>
      </c>
      <c r="AT24" s="127"/>
      <c r="AU24" s="192"/>
      <c r="AV24" s="192"/>
      <c r="AW24" s="394" t="s">
        <v>300</v>
      </c>
      <c r="AX24" s="395"/>
    </row>
    <row r="25" spans="1:50" ht="22.5" customHeight="1" x14ac:dyDescent="0.15">
      <c r="A25" s="399"/>
      <c r="B25" s="397"/>
      <c r="C25" s="397"/>
      <c r="D25" s="397"/>
      <c r="E25" s="397"/>
      <c r="F25" s="398"/>
      <c r="G25" s="560"/>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19"/>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3"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521</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486</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8"/>
      <c r="Z30" s="828"/>
      <c r="AA30" s="829"/>
      <c r="AB30" s="1032" t="s">
        <v>11</v>
      </c>
      <c r="AC30" s="1033"/>
      <c r="AD30" s="1034"/>
      <c r="AE30" s="1038" t="s">
        <v>355</v>
      </c>
      <c r="AF30" s="1038"/>
      <c r="AG30" s="1038"/>
      <c r="AH30" s="1038"/>
      <c r="AI30" s="1038" t="s">
        <v>361</v>
      </c>
      <c r="AJ30" s="1038"/>
      <c r="AK30" s="1038"/>
      <c r="AL30" s="1038"/>
      <c r="AM30" s="1038" t="s">
        <v>467</v>
      </c>
      <c r="AN30" s="1038"/>
      <c r="AO30" s="1038"/>
      <c r="AP30" s="553"/>
      <c r="AQ30" s="152" t="s">
        <v>353</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354</v>
      </c>
      <c r="AT31" s="127"/>
      <c r="AU31" s="192"/>
      <c r="AV31" s="192"/>
      <c r="AW31" s="394" t="s">
        <v>300</v>
      </c>
      <c r="AX31" s="395"/>
    </row>
    <row r="32" spans="1:50" ht="22.5" customHeight="1" x14ac:dyDescent="0.15">
      <c r="A32" s="399"/>
      <c r="B32" s="397"/>
      <c r="C32" s="397"/>
      <c r="D32" s="397"/>
      <c r="E32" s="397"/>
      <c r="F32" s="398"/>
      <c r="G32" s="560"/>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19"/>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3"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521</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486</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8"/>
      <c r="Z37" s="828"/>
      <c r="AA37" s="829"/>
      <c r="AB37" s="1032" t="s">
        <v>11</v>
      </c>
      <c r="AC37" s="1033"/>
      <c r="AD37" s="1034"/>
      <c r="AE37" s="1038" t="s">
        <v>355</v>
      </c>
      <c r="AF37" s="1038"/>
      <c r="AG37" s="1038"/>
      <c r="AH37" s="1038"/>
      <c r="AI37" s="1038" t="s">
        <v>361</v>
      </c>
      <c r="AJ37" s="1038"/>
      <c r="AK37" s="1038"/>
      <c r="AL37" s="1038"/>
      <c r="AM37" s="1038" t="s">
        <v>467</v>
      </c>
      <c r="AN37" s="1038"/>
      <c r="AO37" s="1038"/>
      <c r="AP37" s="553"/>
      <c r="AQ37" s="152" t="s">
        <v>353</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354</v>
      </c>
      <c r="AT38" s="127"/>
      <c r="AU38" s="192"/>
      <c r="AV38" s="192"/>
      <c r="AW38" s="394" t="s">
        <v>300</v>
      </c>
      <c r="AX38" s="395"/>
    </row>
    <row r="39" spans="1:50" ht="22.5" customHeight="1" x14ac:dyDescent="0.15">
      <c r="A39" s="399"/>
      <c r="B39" s="397"/>
      <c r="C39" s="397"/>
      <c r="D39" s="397"/>
      <c r="E39" s="397"/>
      <c r="F39" s="398"/>
      <c r="G39" s="560"/>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19"/>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3"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486</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8"/>
      <c r="Z44" s="828"/>
      <c r="AA44" s="829"/>
      <c r="AB44" s="1032" t="s">
        <v>11</v>
      </c>
      <c r="AC44" s="1033"/>
      <c r="AD44" s="1034"/>
      <c r="AE44" s="1038" t="s">
        <v>355</v>
      </c>
      <c r="AF44" s="1038"/>
      <c r="AG44" s="1038"/>
      <c r="AH44" s="1038"/>
      <c r="AI44" s="1038" t="s">
        <v>361</v>
      </c>
      <c r="AJ44" s="1038"/>
      <c r="AK44" s="1038"/>
      <c r="AL44" s="1038"/>
      <c r="AM44" s="1038" t="s">
        <v>467</v>
      </c>
      <c r="AN44" s="1038"/>
      <c r="AO44" s="1038"/>
      <c r="AP44" s="553"/>
      <c r="AQ44" s="152" t="s">
        <v>353</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354</v>
      </c>
      <c r="AT45" s="127"/>
      <c r="AU45" s="192"/>
      <c r="AV45" s="192"/>
      <c r="AW45" s="394" t="s">
        <v>300</v>
      </c>
      <c r="AX45" s="395"/>
    </row>
    <row r="46" spans="1:50" ht="22.5" customHeight="1" x14ac:dyDescent="0.15">
      <c r="A46" s="399"/>
      <c r="B46" s="397"/>
      <c r="C46" s="397"/>
      <c r="D46" s="397"/>
      <c r="E46" s="397"/>
      <c r="F46" s="398"/>
      <c r="G46" s="560"/>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19"/>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3"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486</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8"/>
      <c r="Z51" s="828"/>
      <c r="AA51" s="829"/>
      <c r="AB51" s="553" t="s">
        <v>11</v>
      </c>
      <c r="AC51" s="1033"/>
      <c r="AD51" s="1034"/>
      <c r="AE51" s="1038" t="s">
        <v>355</v>
      </c>
      <c r="AF51" s="1038"/>
      <c r="AG51" s="1038"/>
      <c r="AH51" s="1038"/>
      <c r="AI51" s="1038" t="s">
        <v>361</v>
      </c>
      <c r="AJ51" s="1038"/>
      <c r="AK51" s="1038"/>
      <c r="AL51" s="1038"/>
      <c r="AM51" s="1038" t="s">
        <v>467</v>
      </c>
      <c r="AN51" s="1038"/>
      <c r="AO51" s="1038"/>
      <c r="AP51" s="553"/>
      <c r="AQ51" s="152" t="s">
        <v>353</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354</v>
      </c>
      <c r="AT52" s="127"/>
      <c r="AU52" s="192"/>
      <c r="AV52" s="192"/>
      <c r="AW52" s="394" t="s">
        <v>300</v>
      </c>
      <c r="AX52" s="395"/>
    </row>
    <row r="53" spans="1:50" ht="22.5" customHeight="1" x14ac:dyDescent="0.15">
      <c r="A53" s="399"/>
      <c r="B53" s="397"/>
      <c r="C53" s="397"/>
      <c r="D53" s="397"/>
      <c r="E53" s="397"/>
      <c r="F53" s="398"/>
      <c r="G53" s="560"/>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19"/>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3"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486</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8"/>
      <c r="Z58" s="828"/>
      <c r="AA58" s="829"/>
      <c r="AB58" s="1032" t="s">
        <v>11</v>
      </c>
      <c r="AC58" s="1033"/>
      <c r="AD58" s="1034"/>
      <c r="AE58" s="1038" t="s">
        <v>355</v>
      </c>
      <c r="AF58" s="1038"/>
      <c r="AG58" s="1038"/>
      <c r="AH58" s="1038"/>
      <c r="AI58" s="1038" t="s">
        <v>361</v>
      </c>
      <c r="AJ58" s="1038"/>
      <c r="AK58" s="1038"/>
      <c r="AL58" s="1038"/>
      <c r="AM58" s="1038" t="s">
        <v>467</v>
      </c>
      <c r="AN58" s="1038"/>
      <c r="AO58" s="1038"/>
      <c r="AP58" s="553"/>
      <c r="AQ58" s="152" t="s">
        <v>353</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354</v>
      </c>
      <c r="AT59" s="127"/>
      <c r="AU59" s="192"/>
      <c r="AV59" s="192"/>
      <c r="AW59" s="394" t="s">
        <v>300</v>
      </c>
      <c r="AX59" s="395"/>
    </row>
    <row r="60" spans="1:50" ht="22.5" customHeight="1" x14ac:dyDescent="0.15">
      <c r="A60" s="399"/>
      <c r="B60" s="397"/>
      <c r="C60" s="397"/>
      <c r="D60" s="397"/>
      <c r="E60" s="397"/>
      <c r="F60" s="398"/>
      <c r="G60" s="560"/>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19"/>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3"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486</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8"/>
      <c r="Z65" s="828"/>
      <c r="AA65" s="829"/>
      <c r="AB65" s="1032" t="s">
        <v>11</v>
      </c>
      <c r="AC65" s="1033"/>
      <c r="AD65" s="1034"/>
      <c r="AE65" s="1038" t="s">
        <v>355</v>
      </c>
      <c r="AF65" s="1038"/>
      <c r="AG65" s="1038"/>
      <c r="AH65" s="1038"/>
      <c r="AI65" s="1038" t="s">
        <v>361</v>
      </c>
      <c r="AJ65" s="1038"/>
      <c r="AK65" s="1038"/>
      <c r="AL65" s="1038"/>
      <c r="AM65" s="1038" t="s">
        <v>467</v>
      </c>
      <c r="AN65" s="1038"/>
      <c r="AO65" s="1038"/>
      <c r="AP65" s="553"/>
      <c r="AQ65" s="152" t="s">
        <v>353</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354</v>
      </c>
      <c r="AT66" s="127"/>
      <c r="AU66" s="192"/>
      <c r="AV66" s="192"/>
      <c r="AW66" s="394" t="s">
        <v>300</v>
      </c>
      <c r="AX66" s="395"/>
    </row>
    <row r="67" spans="1:50" ht="22.5" customHeight="1" x14ac:dyDescent="0.15">
      <c r="A67" s="399"/>
      <c r="B67" s="397"/>
      <c r="C67" s="397"/>
      <c r="D67" s="397"/>
      <c r="E67" s="397"/>
      <c r="F67" s="398"/>
      <c r="G67" s="560"/>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19"/>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521</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61"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4" t="s">
        <v>507</v>
      </c>
      <c r="H2" s="595"/>
      <c r="I2" s="595"/>
      <c r="J2" s="595"/>
      <c r="K2" s="595"/>
      <c r="L2" s="595"/>
      <c r="M2" s="595"/>
      <c r="N2" s="595"/>
      <c r="O2" s="595"/>
      <c r="P2" s="595"/>
      <c r="Q2" s="595"/>
      <c r="R2" s="595"/>
      <c r="S2" s="595"/>
      <c r="T2" s="595"/>
      <c r="U2" s="595"/>
      <c r="V2" s="595"/>
      <c r="W2" s="595"/>
      <c r="X2" s="595"/>
      <c r="Y2" s="595"/>
      <c r="Z2" s="595"/>
      <c r="AA2" s="595"/>
      <c r="AB2" s="596"/>
      <c r="AC2" s="594" t="s">
        <v>509</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1"/>
      <c r="B4" s="1052"/>
      <c r="C4" s="1052"/>
      <c r="D4" s="1052"/>
      <c r="E4" s="1052"/>
      <c r="F4" s="1053"/>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1"/>
      <c r="B5" s="1052"/>
      <c r="C5" s="1052"/>
      <c r="D5" s="1052"/>
      <c r="E5" s="1052"/>
      <c r="F5" s="1053"/>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1"/>
      <c r="B6" s="1052"/>
      <c r="C6" s="1052"/>
      <c r="D6" s="1052"/>
      <c r="E6" s="1052"/>
      <c r="F6" s="1053"/>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1"/>
      <c r="B7" s="1052"/>
      <c r="C7" s="1052"/>
      <c r="D7" s="1052"/>
      <c r="E7" s="1052"/>
      <c r="F7" s="105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1"/>
      <c r="B8" s="1052"/>
      <c r="C8" s="1052"/>
      <c r="D8" s="1052"/>
      <c r="E8" s="1052"/>
      <c r="F8" s="105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1"/>
      <c r="B9" s="1052"/>
      <c r="C9" s="1052"/>
      <c r="D9" s="1052"/>
      <c r="E9" s="1052"/>
      <c r="F9" s="105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1"/>
      <c r="B10" s="1052"/>
      <c r="C10" s="1052"/>
      <c r="D10" s="1052"/>
      <c r="E10" s="1052"/>
      <c r="F10" s="105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1"/>
      <c r="B11" s="1052"/>
      <c r="C11" s="1052"/>
      <c r="D11" s="1052"/>
      <c r="E11" s="1052"/>
      <c r="F11" s="105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1"/>
      <c r="B12" s="1052"/>
      <c r="C12" s="1052"/>
      <c r="D12" s="1052"/>
      <c r="E12" s="1052"/>
      <c r="F12" s="105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1"/>
      <c r="B13" s="1052"/>
      <c r="C13" s="1052"/>
      <c r="D13" s="1052"/>
      <c r="E13" s="1052"/>
      <c r="F13" s="105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1"/>
      <c r="B14" s="1052"/>
      <c r="C14" s="1052"/>
      <c r="D14" s="1052"/>
      <c r="E14" s="1052"/>
      <c r="F14" s="1053"/>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1"/>
      <c r="B15" s="1052"/>
      <c r="C15" s="1052"/>
      <c r="D15" s="1052"/>
      <c r="E15" s="1052"/>
      <c r="F15" s="1053"/>
      <c r="G15" s="594" t="s">
        <v>400</v>
      </c>
      <c r="H15" s="595"/>
      <c r="I15" s="595"/>
      <c r="J15" s="595"/>
      <c r="K15" s="595"/>
      <c r="L15" s="595"/>
      <c r="M15" s="595"/>
      <c r="N15" s="595"/>
      <c r="O15" s="595"/>
      <c r="P15" s="595"/>
      <c r="Q15" s="595"/>
      <c r="R15" s="595"/>
      <c r="S15" s="595"/>
      <c r="T15" s="595"/>
      <c r="U15" s="595"/>
      <c r="V15" s="595"/>
      <c r="W15" s="595"/>
      <c r="X15" s="595"/>
      <c r="Y15" s="595"/>
      <c r="Z15" s="595"/>
      <c r="AA15" s="595"/>
      <c r="AB15" s="596"/>
      <c r="AC15" s="594" t="s">
        <v>401</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1"/>
      <c r="B16" s="1052"/>
      <c r="C16" s="1052"/>
      <c r="D16" s="1052"/>
      <c r="E16" s="1052"/>
      <c r="F16" s="1053"/>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1"/>
      <c r="B17" s="1052"/>
      <c r="C17" s="1052"/>
      <c r="D17" s="1052"/>
      <c r="E17" s="1052"/>
      <c r="F17" s="1053"/>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1"/>
      <c r="B18" s="1052"/>
      <c r="C18" s="1052"/>
      <c r="D18" s="1052"/>
      <c r="E18" s="1052"/>
      <c r="F18" s="1053"/>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1"/>
      <c r="B19" s="1052"/>
      <c r="C19" s="1052"/>
      <c r="D19" s="1052"/>
      <c r="E19" s="1052"/>
      <c r="F19" s="1053"/>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1"/>
      <c r="B20" s="1052"/>
      <c r="C20" s="1052"/>
      <c r="D20" s="1052"/>
      <c r="E20" s="1052"/>
      <c r="F20" s="105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1"/>
      <c r="B21" s="1052"/>
      <c r="C21" s="1052"/>
      <c r="D21" s="1052"/>
      <c r="E21" s="1052"/>
      <c r="F21" s="105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1"/>
      <c r="B22" s="1052"/>
      <c r="C22" s="1052"/>
      <c r="D22" s="1052"/>
      <c r="E22" s="1052"/>
      <c r="F22" s="105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1"/>
      <c r="B23" s="1052"/>
      <c r="C23" s="1052"/>
      <c r="D23" s="1052"/>
      <c r="E23" s="1052"/>
      <c r="F23" s="105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1"/>
      <c r="B24" s="1052"/>
      <c r="C24" s="1052"/>
      <c r="D24" s="1052"/>
      <c r="E24" s="1052"/>
      <c r="F24" s="105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1"/>
      <c r="B25" s="1052"/>
      <c r="C25" s="1052"/>
      <c r="D25" s="1052"/>
      <c r="E25" s="1052"/>
      <c r="F25" s="105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1"/>
      <c r="B26" s="1052"/>
      <c r="C26" s="1052"/>
      <c r="D26" s="1052"/>
      <c r="E26" s="1052"/>
      <c r="F26" s="105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1"/>
      <c r="B27" s="1052"/>
      <c r="C27" s="1052"/>
      <c r="D27" s="1052"/>
      <c r="E27" s="1052"/>
      <c r="F27" s="1053"/>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1"/>
      <c r="B28" s="1052"/>
      <c r="C28" s="1052"/>
      <c r="D28" s="1052"/>
      <c r="E28" s="1052"/>
      <c r="F28" s="1053"/>
      <c r="G28" s="594" t="s">
        <v>399</v>
      </c>
      <c r="H28" s="595"/>
      <c r="I28" s="595"/>
      <c r="J28" s="595"/>
      <c r="K28" s="595"/>
      <c r="L28" s="595"/>
      <c r="M28" s="595"/>
      <c r="N28" s="595"/>
      <c r="O28" s="595"/>
      <c r="P28" s="595"/>
      <c r="Q28" s="595"/>
      <c r="R28" s="595"/>
      <c r="S28" s="595"/>
      <c r="T28" s="595"/>
      <c r="U28" s="595"/>
      <c r="V28" s="595"/>
      <c r="W28" s="595"/>
      <c r="X28" s="595"/>
      <c r="Y28" s="595"/>
      <c r="Z28" s="595"/>
      <c r="AA28" s="595"/>
      <c r="AB28" s="596"/>
      <c r="AC28" s="594" t="s">
        <v>402</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51"/>
      <c r="B29" s="1052"/>
      <c r="C29" s="1052"/>
      <c r="D29" s="1052"/>
      <c r="E29" s="1052"/>
      <c r="F29" s="1053"/>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1"/>
      <c r="B30" s="1052"/>
      <c r="C30" s="1052"/>
      <c r="D30" s="1052"/>
      <c r="E30" s="1052"/>
      <c r="F30" s="1053"/>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1"/>
      <c r="B31" s="1052"/>
      <c r="C31" s="1052"/>
      <c r="D31" s="1052"/>
      <c r="E31" s="1052"/>
      <c r="F31" s="105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1"/>
      <c r="B32" s="1052"/>
      <c r="C32" s="1052"/>
      <c r="D32" s="1052"/>
      <c r="E32" s="1052"/>
      <c r="F32" s="105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1"/>
      <c r="B33" s="1052"/>
      <c r="C33" s="1052"/>
      <c r="D33" s="1052"/>
      <c r="E33" s="1052"/>
      <c r="F33" s="105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1"/>
      <c r="B34" s="1052"/>
      <c r="C34" s="1052"/>
      <c r="D34" s="1052"/>
      <c r="E34" s="1052"/>
      <c r="F34" s="105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1"/>
      <c r="B35" s="1052"/>
      <c r="C35" s="1052"/>
      <c r="D35" s="1052"/>
      <c r="E35" s="1052"/>
      <c r="F35" s="105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1"/>
      <c r="B36" s="1052"/>
      <c r="C36" s="1052"/>
      <c r="D36" s="1052"/>
      <c r="E36" s="1052"/>
      <c r="F36" s="105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1"/>
      <c r="B37" s="1052"/>
      <c r="C37" s="1052"/>
      <c r="D37" s="1052"/>
      <c r="E37" s="1052"/>
      <c r="F37" s="105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1"/>
      <c r="B38" s="1052"/>
      <c r="C38" s="1052"/>
      <c r="D38" s="1052"/>
      <c r="E38" s="1052"/>
      <c r="F38" s="105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1"/>
      <c r="B39" s="1052"/>
      <c r="C39" s="1052"/>
      <c r="D39" s="1052"/>
      <c r="E39" s="1052"/>
      <c r="F39" s="105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1"/>
      <c r="B40" s="1052"/>
      <c r="C40" s="1052"/>
      <c r="D40" s="1052"/>
      <c r="E40" s="1052"/>
      <c r="F40" s="1053"/>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1"/>
      <c r="B41" s="1052"/>
      <c r="C41" s="1052"/>
      <c r="D41" s="1052"/>
      <c r="E41" s="1052"/>
      <c r="F41" s="1053"/>
      <c r="G41" s="594" t="s">
        <v>449</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51"/>
      <c r="B42" s="1052"/>
      <c r="C42" s="1052"/>
      <c r="D42" s="1052"/>
      <c r="E42" s="1052"/>
      <c r="F42" s="1053"/>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1"/>
      <c r="B43" s="1052"/>
      <c r="C43" s="1052"/>
      <c r="D43" s="1052"/>
      <c r="E43" s="1052"/>
      <c r="F43" s="1053"/>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1"/>
      <c r="B44" s="1052"/>
      <c r="C44" s="1052"/>
      <c r="D44" s="1052"/>
      <c r="E44" s="1052"/>
      <c r="F44" s="105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1"/>
      <c r="B45" s="1052"/>
      <c r="C45" s="1052"/>
      <c r="D45" s="1052"/>
      <c r="E45" s="1052"/>
      <c r="F45" s="105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1"/>
      <c r="B46" s="1052"/>
      <c r="C46" s="1052"/>
      <c r="D46" s="1052"/>
      <c r="E46" s="1052"/>
      <c r="F46" s="105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1"/>
      <c r="B47" s="1052"/>
      <c r="C47" s="1052"/>
      <c r="D47" s="1052"/>
      <c r="E47" s="1052"/>
      <c r="F47" s="105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1"/>
      <c r="B48" s="1052"/>
      <c r="C48" s="1052"/>
      <c r="D48" s="1052"/>
      <c r="E48" s="1052"/>
      <c r="F48" s="105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1"/>
      <c r="B49" s="1052"/>
      <c r="C49" s="1052"/>
      <c r="D49" s="1052"/>
      <c r="E49" s="1052"/>
      <c r="F49" s="105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1"/>
      <c r="B50" s="1052"/>
      <c r="C50" s="1052"/>
      <c r="D50" s="1052"/>
      <c r="E50" s="1052"/>
      <c r="F50" s="105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1"/>
      <c r="B51" s="1052"/>
      <c r="C51" s="1052"/>
      <c r="D51" s="1052"/>
      <c r="E51" s="1052"/>
      <c r="F51" s="105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1"/>
      <c r="B52" s="1052"/>
      <c r="C52" s="1052"/>
      <c r="D52" s="1052"/>
      <c r="E52" s="1052"/>
      <c r="F52" s="105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403</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51"/>
      <c r="B56" s="1052"/>
      <c r="C56" s="1052"/>
      <c r="D56" s="1052"/>
      <c r="E56" s="1052"/>
      <c r="F56" s="1053"/>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1"/>
      <c r="B57" s="1052"/>
      <c r="C57" s="1052"/>
      <c r="D57" s="1052"/>
      <c r="E57" s="1052"/>
      <c r="F57" s="1053"/>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1"/>
      <c r="B58" s="1052"/>
      <c r="C58" s="1052"/>
      <c r="D58" s="1052"/>
      <c r="E58" s="1052"/>
      <c r="F58" s="105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1"/>
      <c r="B59" s="1052"/>
      <c r="C59" s="1052"/>
      <c r="D59" s="1052"/>
      <c r="E59" s="1052"/>
      <c r="F59" s="105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1"/>
      <c r="B60" s="1052"/>
      <c r="C60" s="1052"/>
      <c r="D60" s="1052"/>
      <c r="E60" s="1052"/>
      <c r="F60" s="105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1"/>
      <c r="B61" s="1052"/>
      <c r="C61" s="1052"/>
      <c r="D61" s="1052"/>
      <c r="E61" s="1052"/>
      <c r="F61" s="105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1"/>
      <c r="B62" s="1052"/>
      <c r="C62" s="1052"/>
      <c r="D62" s="1052"/>
      <c r="E62" s="1052"/>
      <c r="F62" s="105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1"/>
      <c r="B63" s="1052"/>
      <c r="C63" s="1052"/>
      <c r="D63" s="1052"/>
      <c r="E63" s="1052"/>
      <c r="F63" s="105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1"/>
      <c r="B64" s="1052"/>
      <c r="C64" s="1052"/>
      <c r="D64" s="1052"/>
      <c r="E64" s="1052"/>
      <c r="F64" s="105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1"/>
      <c r="B65" s="1052"/>
      <c r="C65" s="1052"/>
      <c r="D65" s="1052"/>
      <c r="E65" s="1052"/>
      <c r="F65" s="105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1"/>
      <c r="B66" s="1052"/>
      <c r="C66" s="1052"/>
      <c r="D66" s="1052"/>
      <c r="E66" s="1052"/>
      <c r="F66" s="105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1"/>
      <c r="B67" s="1052"/>
      <c r="C67" s="1052"/>
      <c r="D67" s="1052"/>
      <c r="E67" s="1052"/>
      <c r="F67" s="1053"/>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1"/>
      <c r="B68" s="1052"/>
      <c r="C68" s="1052"/>
      <c r="D68" s="1052"/>
      <c r="E68" s="1052"/>
      <c r="F68" s="1053"/>
      <c r="G68" s="594" t="s">
        <v>404</v>
      </c>
      <c r="H68" s="595"/>
      <c r="I68" s="595"/>
      <c r="J68" s="595"/>
      <c r="K68" s="595"/>
      <c r="L68" s="595"/>
      <c r="M68" s="595"/>
      <c r="N68" s="595"/>
      <c r="O68" s="595"/>
      <c r="P68" s="595"/>
      <c r="Q68" s="595"/>
      <c r="R68" s="595"/>
      <c r="S68" s="595"/>
      <c r="T68" s="595"/>
      <c r="U68" s="595"/>
      <c r="V68" s="595"/>
      <c r="W68" s="595"/>
      <c r="X68" s="595"/>
      <c r="Y68" s="595"/>
      <c r="Z68" s="595"/>
      <c r="AA68" s="595"/>
      <c r="AB68" s="596"/>
      <c r="AC68" s="594" t="s">
        <v>405</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51"/>
      <c r="B69" s="1052"/>
      <c r="C69" s="1052"/>
      <c r="D69" s="1052"/>
      <c r="E69" s="1052"/>
      <c r="F69" s="1053"/>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1"/>
      <c r="B70" s="1052"/>
      <c r="C70" s="1052"/>
      <c r="D70" s="1052"/>
      <c r="E70" s="1052"/>
      <c r="F70" s="1053"/>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1"/>
      <c r="B71" s="1052"/>
      <c r="C71" s="1052"/>
      <c r="D71" s="1052"/>
      <c r="E71" s="1052"/>
      <c r="F71" s="105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1"/>
      <c r="B72" s="1052"/>
      <c r="C72" s="1052"/>
      <c r="D72" s="1052"/>
      <c r="E72" s="1052"/>
      <c r="F72" s="105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1"/>
      <c r="B73" s="1052"/>
      <c r="C73" s="1052"/>
      <c r="D73" s="1052"/>
      <c r="E73" s="1052"/>
      <c r="F73" s="105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1"/>
      <c r="B74" s="1052"/>
      <c r="C74" s="1052"/>
      <c r="D74" s="1052"/>
      <c r="E74" s="1052"/>
      <c r="F74" s="105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1"/>
      <c r="B75" s="1052"/>
      <c r="C75" s="1052"/>
      <c r="D75" s="1052"/>
      <c r="E75" s="1052"/>
      <c r="F75" s="105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1"/>
      <c r="B76" s="1052"/>
      <c r="C76" s="1052"/>
      <c r="D76" s="1052"/>
      <c r="E76" s="1052"/>
      <c r="F76" s="105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1"/>
      <c r="B77" s="1052"/>
      <c r="C77" s="1052"/>
      <c r="D77" s="1052"/>
      <c r="E77" s="1052"/>
      <c r="F77" s="105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1"/>
      <c r="B78" s="1052"/>
      <c r="C78" s="1052"/>
      <c r="D78" s="1052"/>
      <c r="E78" s="1052"/>
      <c r="F78" s="105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1"/>
      <c r="B79" s="1052"/>
      <c r="C79" s="1052"/>
      <c r="D79" s="1052"/>
      <c r="E79" s="1052"/>
      <c r="F79" s="105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1"/>
      <c r="B80" s="1052"/>
      <c r="C80" s="1052"/>
      <c r="D80" s="1052"/>
      <c r="E80" s="1052"/>
      <c r="F80" s="1053"/>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1"/>
      <c r="B81" s="1052"/>
      <c r="C81" s="1052"/>
      <c r="D81" s="1052"/>
      <c r="E81" s="1052"/>
      <c r="F81" s="1053"/>
      <c r="G81" s="594" t="s">
        <v>406</v>
      </c>
      <c r="H81" s="595"/>
      <c r="I81" s="595"/>
      <c r="J81" s="595"/>
      <c r="K81" s="595"/>
      <c r="L81" s="595"/>
      <c r="M81" s="595"/>
      <c r="N81" s="595"/>
      <c r="O81" s="595"/>
      <c r="P81" s="595"/>
      <c r="Q81" s="595"/>
      <c r="R81" s="595"/>
      <c r="S81" s="595"/>
      <c r="T81" s="595"/>
      <c r="U81" s="595"/>
      <c r="V81" s="595"/>
      <c r="W81" s="595"/>
      <c r="X81" s="595"/>
      <c r="Y81" s="595"/>
      <c r="Z81" s="595"/>
      <c r="AA81" s="595"/>
      <c r="AB81" s="596"/>
      <c r="AC81" s="594" t="s">
        <v>407</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51"/>
      <c r="B82" s="1052"/>
      <c r="C82" s="1052"/>
      <c r="D82" s="1052"/>
      <c r="E82" s="1052"/>
      <c r="F82" s="1053"/>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1"/>
      <c r="B83" s="1052"/>
      <c r="C83" s="1052"/>
      <c r="D83" s="1052"/>
      <c r="E83" s="1052"/>
      <c r="F83" s="1053"/>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1"/>
      <c r="B84" s="1052"/>
      <c r="C84" s="1052"/>
      <c r="D84" s="1052"/>
      <c r="E84" s="1052"/>
      <c r="F84" s="105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1"/>
      <c r="B85" s="1052"/>
      <c r="C85" s="1052"/>
      <c r="D85" s="1052"/>
      <c r="E85" s="1052"/>
      <c r="F85" s="105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1"/>
      <c r="B86" s="1052"/>
      <c r="C86" s="1052"/>
      <c r="D86" s="1052"/>
      <c r="E86" s="1052"/>
      <c r="F86" s="105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1"/>
      <c r="B87" s="1052"/>
      <c r="C87" s="1052"/>
      <c r="D87" s="1052"/>
      <c r="E87" s="1052"/>
      <c r="F87" s="105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1"/>
      <c r="B88" s="1052"/>
      <c r="C88" s="1052"/>
      <c r="D88" s="1052"/>
      <c r="E88" s="1052"/>
      <c r="F88" s="105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1"/>
      <c r="B89" s="1052"/>
      <c r="C89" s="1052"/>
      <c r="D89" s="1052"/>
      <c r="E89" s="1052"/>
      <c r="F89" s="105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1"/>
      <c r="B90" s="1052"/>
      <c r="C90" s="1052"/>
      <c r="D90" s="1052"/>
      <c r="E90" s="1052"/>
      <c r="F90" s="105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1"/>
      <c r="B91" s="1052"/>
      <c r="C91" s="1052"/>
      <c r="D91" s="1052"/>
      <c r="E91" s="1052"/>
      <c r="F91" s="105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1"/>
      <c r="B92" s="1052"/>
      <c r="C92" s="1052"/>
      <c r="D92" s="1052"/>
      <c r="E92" s="1052"/>
      <c r="F92" s="105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1"/>
      <c r="B93" s="1052"/>
      <c r="C93" s="1052"/>
      <c r="D93" s="1052"/>
      <c r="E93" s="1052"/>
      <c r="F93" s="1053"/>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1"/>
      <c r="B94" s="1052"/>
      <c r="C94" s="1052"/>
      <c r="D94" s="1052"/>
      <c r="E94" s="1052"/>
      <c r="F94" s="1053"/>
      <c r="G94" s="594" t="s">
        <v>408</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51"/>
      <c r="B95" s="1052"/>
      <c r="C95" s="1052"/>
      <c r="D95" s="1052"/>
      <c r="E95" s="1052"/>
      <c r="F95" s="1053"/>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1"/>
      <c r="B96" s="1052"/>
      <c r="C96" s="1052"/>
      <c r="D96" s="1052"/>
      <c r="E96" s="1052"/>
      <c r="F96" s="1053"/>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1"/>
      <c r="B97" s="1052"/>
      <c r="C97" s="1052"/>
      <c r="D97" s="1052"/>
      <c r="E97" s="1052"/>
      <c r="F97" s="105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1"/>
      <c r="B98" s="1052"/>
      <c r="C98" s="1052"/>
      <c r="D98" s="1052"/>
      <c r="E98" s="1052"/>
      <c r="F98" s="105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1"/>
      <c r="B99" s="1052"/>
      <c r="C99" s="1052"/>
      <c r="D99" s="1052"/>
      <c r="E99" s="1052"/>
      <c r="F99" s="105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1"/>
      <c r="B100" s="1052"/>
      <c r="C100" s="1052"/>
      <c r="D100" s="1052"/>
      <c r="E100" s="1052"/>
      <c r="F100" s="105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1"/>
      <c r="B101" s="1052"/>
      <c r="C101" s="1052"/>
      <c r="D101" s="1052"/>
      <c r="E101" s="1052"/>
      <c r="F101" s="105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1"/>
      <c r="B102" s="1052"/>
      <c r="C102" s="1052"/>
      <c r="D102" s="1052"/>
      <c r="E102" s="1052"/>
      <c r="F102" s="105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1"/>
      <c r="B103" s="1052"/>
      <c r="C103" s="1052"/>
      <c r="D103" s="1052"/>
      <c r="E103" s="1052"/>
      <c r="F103" s="105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1"/>
      <c r="B104" s="1052"/>
      <c r="C104" s="1052"/>
      <c r="D104" s="1052"/>
      <c r="E104" s="1052"/>
      <c r="F104" s="105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1"/>
      <c r="B105" s="1052"/>
      <c r="C105" s="1052"/>
      <c r="D105" s="1052"/>
      <c r="E105" s="1052"/>
      <c r="F105" s="105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409</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51"/>
      <c r="B109" s="1052"/>
      <c r="C109" s="1052"/>
      <c r="D109" s="1052"/>
      <c r="E109" s="1052"/>
      <c r="F109" s="1053"/>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1"/>
      <c r="B110" s="1052"/>
      <c r="C110" s="1052"/>
      <c r="D110" s="1052"/>
      <c r="E110" s="1052"/>
      <c r="F110" s="1053"/>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1"/>
      <c r="B111" s="1052"/>
      <c r="C111" s="1052"/>
      <c r="D111" s="1052"/>
      <c r="E111" s="1052"/>
      <c r="F111" s="105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1"/>
      <c r="B112" s="1052"/>
      <c r="C112" s="1052"/>
      <c r="D112" s="1052"/>
      <c r="E112" s="1052"/>
      <c r="F112" s="105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1"/>
      <c r="B113" s="1052"/>
      <c r="C113" s="1052"/>
      <c r="D113" s="1052"/>
      <c r="E113" s="1052"/>
      <c r="F113" s="105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1"/>
      <c r="B114" s="1052"/>
      <c r="C114" s="1052"/>
      <c r="D114" s="1052"/>
      <c r="E114" s="1052"/>
      <c r="F114" s="105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1"/>
      <c r="B115" s="1052"/>
      <c r="C115" s="1052"/>
      <c r="D115" s="1052"/>
      <c r="E115" s="1052"/>
      <c r="F115" s="105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1"/>
      <c r="B116" s="1052"/>
      <c r="C116" s="1052"/>
      <c r="D116" s="1052"/>
      <c r="E116" s="1052"/>
      <c r="F116" s="105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1"/>
      <c r="B117" s="1052"/>
      <c r="C117" s="1052"/>
      <c r="D117" s="1052"/>
      <c r="E117" s="1052"/>
      <c r="F117" s="105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1"/>
      <c r="B118" s="1052"/>
      <c r="C118" s="1052"/>
      <c r="D118" s="1052"/>
      <c r="E118" s="1052"/>
      <c r="F118" s="105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1"/>
      <c r="B119" s="1052"/>
      <c r="C119" s="1052"/>
      <c r="D119" s="1052"/>
      <c r="E119" s="1052"/>
      <c r="F119" s="105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1"/>
      <c r="B120" s="1052"/>
      <c r="C120" s="1052"/>
      <c r="D120" s="1052"/>
      <c r="E120" s="1052"/>
      <c r="F120" s="1053"/>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1"/>
      <c r="B121" s="1052"/>
      <c r="C121" s="1052"/>
      <c r="D121" s="1052"/>
      <c r="E121" s="1052"/>
      <c r="F121" s="1053"/>
      <c r="G121" s="594" t="s">
        <v>410</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411</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51"/>
      <c r="B122" s="1052"/>
      <c r="C122" s="1052"/>
      <c r="D122" s="1052"/>
      <c r="E122" s="1052"/>
      <c r="F122" s="1053"/>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1"/>
      <c r="B123" s="1052"/>
      <c r="C123" s="1052"/>
      <c r="D123" s="1052"/>
      <c r="E123" s="1052"/>
      <c r="F123" s="1053"/>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1"/>
      <c r="B124" s="1052"/>
      <c r="C124" s="1052"/>
      <c r="D124" s="1052"/>
      <c r="E124" s="1052"/>
      <c r="F124" s="105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1"/>
      <c r="B125" s="1052"/>
      <c r="C125" s="1052"/>
      <c r="D125" s="1052"/>
      <c r="E125" s="1052"/>
      <c r="F125" s="105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1"/>
      <c r="B126" s="1052"/>
      <c r="C126" s="1052"/>
      <c r="D126" s="1052"/>
      <c r="E126" s="1052"/>
      <c r="F126" s="105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1"/>
      <c r="B127" s="1052"/>
      <c r="C127" s="1052"/>
      <c r="D127" s="1052"/>
      <c r="E127" s="1052"/>
      <c r="F127" s="105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1"/>
      <c r="B128" s="1052"/>
      <c r="C128" s="1052"/>
      <c r="D128" s="1052"/>
      <c r="E128" s="1052"/>
      <c r="F128" s="105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1"/>
      <c r="B129" s="1052"/>
      <c r="C129" s="1052"/>
      <c r="D129" s="1052"/>
      <c r="E129" s="1052"/>
      <c r="F129" s="105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1"/>
      <c r="B130" s="1052"/>
      <c r="C130" s="1052"/>
      <c r="D130" s="1052"/>
      <c r="E130" s="1052"/>
      <c r="F130" s="105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1"/>
      <c r="B131" s="1052"/>
      <c r="C131" s="1052"/>
      <c r="D131" s="1052"/>
      <c r="E131" s="1052"/>
      <c r="F131" s="105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1"/>
      <c r="B132" s="1052"/>
      <c r="C132" s="1052"/>
      <c r="D132" s="1052"/>
      <c r="E132" s="1052"/>
      <c r="F132" s="105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1"/>
      <c r="B133" s="1052"/>
      <c r="C133" s="1052"/>
      <c r="D133" s="1052"/>
      <c r="E133" s="1052"/>
      <c r="F133" s="1053"/>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1"/>
      <c r="B134" s="1052"/>
      <c r="C134" s="1052"/>
      <c r="D134" s="1052"/>
      <c r="E134" s="1052"/>
      <c r="F134" s="1053"/>
      <c r="G134" s="594" t="s">
        <v>412</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413</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51"/>
      <c r="B135" s="1052"/>
      <c r="C135" s="1052"/>
      <c r="D135" s="1052"/>
      <c r="E135" s="1052"/>
      <c r="F135" s="1053"/>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1"/>
      <c r="B136" s="1052"/>
      <c r="C136" s="1052"/>
      <c r="D136" s="1052"/>
      <c r="E136" s="1052"/>
      <c r="F136" s="1053"/>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1"/>
      <c r="B137" s="1052"/>
      <c r="C137" s="1052"/>
      <c r="D137" s="1052"/>
      <c r="E137" s="1052"/>
      <c r="F137" s="105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1"/>
      <c r="B138" s="1052"/>
      <c r="C138" s="1052"/>
      <c r="D138" s="1052"/>
      <c r="E138" s="1052"/>
      <c r="F138" s="105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1"/>
      <c r="B139" s="1052"/>
      <c r="C139" s="1052"/>
      <c r="D139" s="1052"/>
      <c r="E139" s="1052"/>
      <c r="F139" s="105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1"/>
      <c r="B140" s="1052"/>
      <c r="C140" s="1052"/>
      <c r="D140" s="1052"/>
      <c r="E140" s="1052"/>
      <c r="F140" s="105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1"/>
      <c r="B141" s="1052"/>
      <c r="C141" s="1052"/>
      <c r="D141" s="1052"/>
      <c r="E141" s="1052"/>
      <c r="F141" s="105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1"/>
      <c r="B142" s="1052"/>
      <c r="C142" s="1052"/>
      <c r="D142" s="1052"/>
      <c r="E142" s="1052"/>
      <c r="F142" s="105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1"/>
      <c r="B143" s="1052"/>
      <c r="C143" s="1052"/>
      <c r="D143" s="1052"/>
      <c r="E143" s="1052"/>
      <c r="F143" s="105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1"/>
      <c r="B144" s="1052"/>
      <c r="C144" s="1052"/>
      <c r="D144" s="1052"/>
      <c r="E144" s="1052"/>
      <c r="F144" s="105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1"/>
      <c r="B145" s="1052"/>
      <c r="C145" s="1052"/>
      <c r="D145" s="1052"/>
      <c r="E145" s="1052"/>
      <c r="F145" s="105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1"/>
      <c r="B146" s="1052"/>
      <c r="C146" s="1052"/>
      <c r="D146" s="1052"/>
      <c r="E146" s="1052"/>
      <c r="F146" s="1053"/>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1"/>
      <c r="B147" s="1052"/>
      <c r="C147" s="1052"/>
      <c r="D147" s="1052"/>
      <c r="E147" s="1052"/>
      <c r="F147" s="1053"/>
      <c r="G147" s="594" t="s">
        <v>414</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51"/>
      <c r="B148" s="1052"/>
      <c r="C148" s="1052"/>
      <c r="D148" s="1052"/>
      <c r="E148" s="1052"/>
      <c r="F148" s="1053"/>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1"/>
      <c r="B149" s="1052"/>
      <c r="C149" s="1052"/>
      <c r="D149" s="1052"/>
      <c r="E149" s="1052"/>
      <c r="F149" s="1053"/>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1"/>
      <c r="B150" s="1052"/>
      <c r="C150" s="1052"/>
      <c r="D150" s="1052"/>
      <c r="E150" s="1052"/>
      <c r="F150" s="105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1"/>
      <c r="B151" s="1052"/>
      <c r="C151" s="1052"/>
      <c r="D151" s="1052"/>
      <c r="E151" s="1052"/>
      <c r="F151" s="105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1"/>
      <c r="B152" s="1052"/>
      <c r="C152" s="1052"/>
      <c r="D152" s="1052"/>
      <c r="E152" s="1052"/>
      <c r="F152" s="105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1"/>
      <c r="B153" s="1052"/>
      <c r="C153" s="1052"/>
      <c r="D153" s="1052"/>
      <c r="E153" s="1052"/>
      <c r="F153" s="105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1"/>
      <c r="B154" s="1052"/>
      <c r="C154" s="1052"/>
      <c r="D154" s="1052"/>
      <c r="E154" s="1052"/>
      <c r="F154" s="105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1"/>
      <c r="B155" s="1052"/>
      <c r="C155" s="1052"/>
      <c r="D155" s="1052"/>
      <c r="E155" s="1052"/>
      <c r="F155" s="105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1"/>
      <c r="B156" s="1052"/>
      <c r="C156" s="1052"/>
      <c r="D156" s="1052"/>
      <c r="E156" s="1052"/>
      <c r="F156" s="105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1"/>
      <c r="B157" s="1052"/>
      <c r="C157" s="1052"/>
      <c r="D157" s="1052"/>
      <c r="E157" s="1052"/>
      <c r="F157" s="105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1"/>
      <c r="B158" s="1052"/>
      <c r="C158" s="1052"/>
      <c r="D158" s="1052"/>
      <c r="E158" s="1052"/>
      <c r="F158" s="105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415</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51"/>
      <c r="B162" s="1052"/>
      <c r="C162" s="1052"/>
      <c r="D162" s="1052"/>
      <c r="E162" s="1052"/>
      <c r="F162" s="1053"/>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1"/>
      <c r="B163" s="1052"/>
      <c r="C163" s="1052"/>
      <c r="D163" s="1052"/>
      <c r="E163" s="1052"/>
      <c r="F163" s="1053"/>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1"/>
      <c r="B164" s="1052"/>
      <c r="C164" s="1052"/>
      <c r="D164" s="1052"/>
      <c r="E164" s="1052"/>
      <c r="F164" s="105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1"/>
      <c r="B165" s="1052"/>
      <c r="C165" s="1052"/>
      <c r="D165" s="1052"/>
      <c r="E165" s="1052"/>
      <c r="F165" s="105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1"/>
      <c r="B166" s="1052"/>
      <c r="C166" s="1052"/>
      <c r="D166" s="1052"/>
      <c r="E166" s="1052"/>
      <c r="F166" s="105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1"/>
      <c r="B167" s="1052"/>
      <c r="C167" s="1052"/>
      <c r="D167" s="1052"/>
      <c r="E167" s="1052"/>
      <c r="F167" s="105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1"/>
      <c r="B168" s="1052"/>
      <c r="C168" s="1052"/>
      <c r="D168" s="1052"/>
      <c r="E168" s="1052"/>
      <c r="F168" s="105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1"/>
      <c r="B169" s="1052"/>
      <c r="C169" s="1052"/>
      <c r="D169" s="1052"/>
      <c r="E169" s="1052"/>
      <c r="F169" s="105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1"/>
      <c r="B170" s="1052"/>
      <c r="C170" s="1052"/>
      <c r="D170" s="1052"/>
      <c r="E170" s="1052"/>
      <c r="F170" s="105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1"/>
      <c r="B171" s="1052"/>
      <c r="C171" s="1052"/>
      <c r="D171" s="1052"/>
      <c r="E171" s="1052"/>
      <c r="F171" s="105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1"/>
      <c r="B172" s="1052"/>
      <c r="C172" s="1052"/>
      <c r="D172" s="1052"/>
      <c r="E172" s="1052"/>
      <c r="F172" s="105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1"/>
      <c r="B173" s="1052"/>
      <c r="C173" s="1052"/>
      <c r="D173" s="1052"/>
      <c r="E173" s="1052"/>
      <c r="F173" s="1053"/>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1"/>
      <c r="B174" s="1052"/>
      <c r="C174" s="1052"/>
      <c r="D174" s="1052"/>
      <c r="E174" s="1052"/>
      <c r="F174" s="1053"/>
      <c r="G174" s="594" t="s">
        <v>416</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417</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51"/>
      <c r="B175" s="1052"/>
      <c r="C175" s="1052"/>
      <c r="D175" s="1052"/>
      <c r="E175" s="1052"/>
      <c r="F175" s="1053"/>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1"/>
      <c r="B176" s="1052"/>
      <c r="C176" s="1052"/>
      <c r="D176" s="1052"/>
      <c r="E176" s="1052"/>
      <c r="F176" s="1053"/>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1"/>
      <c r="B177" s="1052"/>
      <c r="C177" s="1052"/>
      <c r="D177" s="1052"/>
      <c r="E177" s="1052"/>
      <c r="F177" s="105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1"/>
      <c r="B178" s="1052"/>
      <c r="C178" s="1052"/>
      <c r="D178" s="1052"/>
      <c r="E178" s="1052"/>
      <c r="F178" s="105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1"/>
      <c r="B179" s="1052"/>
      <c r="C179" s="1052"/>
      <c r="D179" s="1052"/>
      <c r="E179" s="1052"/>
      <c r="F179" s="105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1"/>
      <c r="B180" s="1052"/>
      <c r="C180" s="1052"/>
      <c r="D180" s="1052"/>
      <c r="E180" s="1052"/>
      <c r="F180" s="105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1"/>
      <c r="B181" s="1052"/>
      <c r="C181" s="1052"/>
      <c r="D181" s="1052"/>
      <c r="E181" s="1052"/>
      <c r="F181" s="105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1"/>
      <c r="B182" s="1052"/>
      <c r="C182" s="1052"/>
      <c r="D182" s="1052"/>
      <c r="E182" s="1052"/>
      <c r="F182" s="105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1"/>
      <c r="B183" s="1052"/>
      <c r="C183" s="1052"/>
      <c r="D183" s="1052"/>
      <c r="E183" s="1052"/>
      <c r="F183" s="105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1"/>
      <c r="B184" s="1052"/>
      <c r="C184" s="1052"/>
      <c r="D184" s="1052"/>
      <c r="E184" s="1052"/>
      <c r="F184" s="105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1"/>
      <c r="B185" s="1052"/>
      <c r="C185" s="1052"/>
      <c r="D185" s="1052"/>
      <c r="E185" s="1052"/>
      <c r="F185" s="105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1"/>
      <c r="B186" s="1052"/>
      <c r="C186" s="1052"/>
      <c r="D186" s="1052"/>
      <c r="E186" s="1052"/>
      <c r="F186" s="1053"/>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1"/>
      <c r="B187" s="1052"/>
      <c r="C187" s="1052"/>
      <c r="D187" s="1052"/>
      <c r="E187" s="1052"/>
      <c r="F187" s="1053"/>
      <c r="G187" s="594" t="s">
        <v>419</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418</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51"/>
      <c r="B188" s="1052"/>
      <c r="C188" s="1052"/>
      <c r="D188" s="1052"/>
      <c r="E188" s="1052"/>
      <c r="F188" s="1053"/>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1"/>
      <c r="B189" s="1052"/>
      <c r="C189" s="1052"/>
      <c r="D189" s="1052"/>
      <c r="E189" s="1052"/>
      <c r="F189" s="1053"/>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1"/>
      <c r="B190" s="1052"/>
      <c r="C190" s="1052"/>
      <c r="D190" s="1052"/>
      <c r="E190" s="1052"/>
      <c r="F190" s="105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1"/>
      <c r="B191" s="1052"/>
      <c r="C191" s="1052"/>
      <c r="D191" s="1052"/>
      <c r="E191" s="1052"/>
      <c r="F191" s="105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1"/>
      <c r="B192" s="1052"/>
      <c r="C192" s="1052"/>
      <c r="D192" s="1052"/>
      <c r="E192" s="1052"/>
      <c r="F192" s="105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1"/>
      <c r="B193" s="1052"/>
      <c r="C193" s="1052"/>
      <c r="D193" s="1052"/>
      <c r="E193" s="1052"/>
      <c r="F193" s="105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1"/>
      <c r="B194" s="1052"/>
      <c r="C194" s="1052"/>
      <c r="D194" s="1052"/>
      <c r="E194" s="1052"/>
      <c r="F194" s="105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1"/>
      <c r="B195" s="1052"/>
      <c r="C195" s="1052"/>
      <c r="D195" s="1052"/>
      <c r="E195" s="1052"/>
      <c r="F195" s="105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1"/>
      <c r="B196" s="1052"/>
      <c r="C196" s="1052"/>
      <c r="D196" s="1052"/>
      <c r="E196" s="1052"/>
      <c r="F196" s="105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1"/>
      <c r="B197" s="1052"/>
      <c r="C197" s="1052"/>
      <c r="D197" s="1052"/>
      <c r="E197" s="1052"/>
      <c r="F197" s="105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1"/>
      <c r="B198" s="1052"/>
      <c r="C198" s="1052"/>
      <c r="D198" s="1052"/>
      <c r="E198" s="1052"/>
      <c r="F198" s="105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1"/>
      <c r="B199" s="1052"/>
      <c r="C199" s="1052"/>
      <c r="D199" s="1052"/>
      <c r="E199" s="1052"/>
      <c r="F199" s="1053"/>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1"/>
      <c r="B200" s="1052"/>
      <c r="C200" s="1052"/>
      <c r="D200" s="1052"/>
      <c r="E200" s="1052"/>
      <c r="F200" s="1053"/>
      <c r="G200" s="594" t="s">
        <v>420</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51"/>
      <c r="B201" s="1052"/>
      <c r="C201" s="1052"/>
      <c r="D201" s="1052"/>
      <c r="E201" s="1052"/>
      <c r="F201" s="1053"/>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1"/>
      <c r="B202" s="1052"/>
      <c r="C202" s="1052"/>
      <c r="D202" s="1052"/>
      <c r="E202" s="1052"/>
      <c r="F202" s="1053"/>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1"/>
      <c r="B203" s="1052"/>
      <c r="C203" s="1052"/>
      <c r="D203" s="1052"/>
      <c r="E203" s="1052"/>
      <c r="F203" s="105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1"/>
      <c r="B204" s="1052"/>
      <c r="C204" s="1052"/>
      <c r="D204" s="1052"/>
      <c r="E204" s="1052"/>
      <c r="F204" s="105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1"/>
      <c r="B205" s="1052"/>
      <c r="C205" s="1052"/>
      <c r="D205" s="1052"/>
      <c r="E205" s="1052"/>
      <c r="F205" s="105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1"/>
      <c r="B206" s="1052"/>
      <c r="C206" s="1052"/>
      <c r="D206" s="1052"/>
      <c r="E206" s="1052"/>
      <c r="F206" s="105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1"/>
      <c r="B207" s="1052"/>
      <c r="C207" s="1052"/>
      <c r="D207" s="1052"/>
      <c r="E207" s="1052"/>
      <c r="F207" s="105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1"/>
      <c r="B208" s="1052"/>
      <c r="C208" s="1052"/>
      <c r="D208" s="1052"/>
      <c r="E208" s="1052"/>
      <c r="F208" s="105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1"/>
      <c r="B209" s="1052"/>
      <c r="C209" s="1052"/>
      <c r="D209" s="1052"/>
      <c r="E209" s="1052"/>
      <c r="F209" s="105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1"/>
      <c r="B210" s="1052"/>
      <c r="C210" s="1052"/>
      <c r="D210" s="1052"/>
      <c r="E210" s="1052"/>
      <c r="F210" s="105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1"/>
      <c r="B211" s="1052"/>
      <c r="C211" s="1052"/>
      <c r="D211" s="1052"/>
      <c r="E211" s="1052"/>
      <c r="F211" s="105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421</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51"/>
      <c r="B215" s="1052"/>
      <c r="C215" s="1052"/>
      <c r="D215" s="1052"/>
      <c r="E215" s="1052"/>
      <c r="F215" s="1053"/>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1"/>
      <c r="B216" s="1052"/>
      <c r="C216" s="1052"/>
      <c r="D216" s="1052"/>
      <c r="E216" s="1052"/>
      <c r="F216" s="1053"/>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1"/>
      <c r="B217" s="1052"/>
      <c r="C217" s="1052"/>
      <c r="D217" s="1052"/>
      <c r="E217" s="1052"/>
      <c r="F217" s="105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1"/>
      <c r="B218" s="1052"/>
      <c r="C218" s="1052"/>
      <c r="D218" s="1052"/>
      <c r="E218" s="1052"/>
      <c r="F218" s="105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1"/>
      <c r="B219" s="1052"/>
      <c r="C219" s="1052"/>
      <c r="D219" s="1052"/>
      <c r="E219" s="1052"/>
      <c r="F219" s="105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1"/>
      <c r="B220" s="1052"/>
      <c r="C220" s="1052"/>
      <c r="D220" s="1052"/>
      <c r="E220" s="1052"/>
      <c r="F220" s="105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1"/>
      <c r="B221" s="1052"/>
      <c r="C221" s="1052"/>
      <c r="D221" s="1052"/>
      <c r="E221" s="1052"/>
      <c r="F221" s="105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1"/>
      <c r="B222" s="1052"/>
      <c r="C222" s="1052"/>
      <c r="D222" s="1052"/>
      <c r="E222" s="1052"/>
      <c r="F222" s="105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1"/>
      <c r="B223" s="1052"/>
      <c r="C223" s="1052"/>
      <c r="D223" s="1052"/>
      <c r="E223" s="1052"/>
      <c r="F223" s="105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1"/>
      <c r="B224" s="1052"/>
      <c r="C224" s="1052"/>
      <c r="D224" s="1052"/>
      <c r="E224" s="1052"/>
      <c r="F224" s="105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1"/>
      <c r="B225" s="1052"/>
      <c r="C225" s="1052"/>
      <c r="D225" s="1052"/>
      <c r="E225" s="1052"/>
      <c r="F225" s="105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1"/>
      <c r="B226" s="1052"/>
      <c r="C226" s="1052"/>
      <c r="D226" s="1052"/>
      <c r="E226" s="1052"/>
      <c r="F226" s="1053"/>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1"/>
      <c r="B227" s="1052"/>
      <c r="C227" s="1052"/>
      <c r="D227" s="1052"/>
      <c r="E227" s="1052"/>
      <c r="F227" s="1053"/>
      <c r="G227" s="594" t="s">
        <v>422</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423</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51"/>
      <c r="B228" s="1052"/>
      <c r="C228" s="1052"/>
      <c r="D228" s="1052"/>
      <c r="E228" s="1052"/>
      <c r="F228" s="1053"/>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1"/>
      <c r="B229" s="1052"/>
      <c r="C229" s="1052"/>
      <c r="D229" s="1052"/>
      <c r="E229" s="1052"/>
      <c r="F229" s="1053"/>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1"/>
      <c r="B230" s="1052"/>
      <c r="C230" s="1052"/>
      <c r="D230" s="1052"/>
      <c r="E230" s="1052"/>
      <c r="F230" s="105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1"/>
      <c r="B231" s="1052"/>
      <c r="C231" s="1052"/>
      <c r="D231" s="1052"/>
      <c r="E231" s="1052"/>
      <c r="F231" s="105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1"/>
      <c r="B232" s="1052"/>
      <c r="C232" s="1052"/>
      <c r="D232" s="1052"/>
      <c r="E232" s="1052"/>
      <c r="F232" s="105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1"/>
      <c r="B233" s="1052"/>
      <c r="C233" s="1052"/>
      <c r="D233" s="1052"/>
      <c r="E233" s="1052"/>
      <c r="F233" s="105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1"/>
      <c r="B234" s="1052"/>
      <c r="C234" s="1052"/>
      <c r="D234" s="1052"/>
      <c r="E234" s="1052"/>
      <c r="F234" s="105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1"/>
      <c r="B235" s="1052"/>
      <c r="C235" s="1052"/>
      <c r="D235" s="1052"/>
      <c r="E235" s="1052"/>
      <c r="F235" s="105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1"/>
      <c r="B236" s="1052"/>
      <c r="C236" s="1052"/>
      <c r="D236" s="1052"/>
      <c r="E236" s="1052"/>
      <c r="F236" s="105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1"/>
      <c r="B237" s="1052"/>
      <c r="C237" s="1052"/>
      <c r="D237" s="1052"/>
      <c r="E237" s="1052"/>
      <c r="F237" s="105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1"/>
      <c r="B238" s="1052"/>
      <c r="C238" s="1052"/>
      <c r="D238" s="1052"/>
      <c r="E238" s="1052"/>
      <c r="F238" s="105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1"/>
      <c r="B239" s="1052"/>
      <c r="C239" s="1052"/>
      <c r="D239" s="1052"/>
      <c r="E239" s="1052"/>
      <c r="F239" s="1053"/>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1"/>
      <c r="B240" s="1052"/>
      <c r="C240" s="1052"/>
      <c r="D240" s="1052"/>
      <c r="E240" s="1052"/>
      <c r="F240" s="1053"/>
      <c r="G240" s="594" t="s">
        <v>424</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425</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51"/>
      <c r="B241" s="1052"/>
      <c r="C241" s="1052"/>
      <c r="D241" s="1052"/>
      <c r="E241" s="1052"/>
      <c r="F241" s="1053"/>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1"/>
      <c r="B242" s="1052"/>
      <c r="C242" s="1052"/>
      <c r="D242" s="1052"/>
      <c r="E242" s="1052"/>
      <c r="F242" s="1053"/>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1"/>
      <c r="B243" s="1052"/>
      <c r="C243" s="1052"/>
      <c r="D243" s="1052"/>
      <c r="E243" s="1052"/>
      <c r="F243" s="105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1"/>
      <c r="B244" s="1052"/>
      <c r="C244" s="1052"/>
      <c r="D244" s="1052"/>
      <c r="E244" s="1052"/>
      <c r="F244" s="105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1"/>
      <c r="B245" s="1052"/>
      <c r="C245" s="1052"/>
      <c r="D245" s="1052"/>
      <c r="E245" s="1052"/>
      <c r="F245" s="105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1"/>
      <c r="B246" s="1052"/>
      <c r="C246" s="1052"/>
      <c r="D246" s="1052"/>
      <c r="E246" s="1052"/>
      <c r="F246" s="105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1"/>
      <c r="B247" s="1052"/>
      <c r="C247" s="1052"/>
      <c r="D247" s="1052"/>
      <c r="E247" s="1052"/>
      <c r="F247" s="105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1"/>
      <c r="B248" s="1052"/>
      <c r="C248" s="1052"/>
      <c r="D248" s="1052"/>
      <c r="E248" s="1052"/>
      <c r="F248" s="105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1"/>
      <c r="B249" s="1052"/>
      <c r="C249" s="1052"/>
      <c r="D249" s="1052"/>
      <c r="E249" s="1052"/>
      <c r="F249" s="105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1"/>
      <c r="B250" s="1052"/>
      <c r="C250" s="1052"/>
      <c r="D250" s="1052"/>
      <c r="E250" s="1052"/>
      <c r="F250" s="105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1"/>
      <c r="B251" s="1052"/>
      <c r="C251" s="1052"/>
      <c r="D251" s="1052"/>
      <c r="E251" s="1052"/>
      <c r="F251" s="105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1"/>
      <c r="B252" s="1052"/>
      <c r="C252" s="1052"/>
      <c r="D252" s="1052"/>
      <c r="E252" s="1052"/>
      <c r="F252" s="1053"/>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1"/>
      <c r="B253" s="1052"/>
      <c r="C253" s="1052"/>
      <c r="D253" s="1052"/>
      <c r="E253" s="1052"/>
      <c r="F253" s="1053"/>
      <c r="G253" s="594" t="s">
        <v>426</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51"/>
      <c r="B254" s="1052"/>
      <c r="C254" s="1052"/>
      <c r="D254" s="1052"/>
      <c r="E254" s="1052"/>
      <c r="F254" s="1053"/>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1"/>
      <c r="B255" s="1052"/>
      <c r="C255" s="1052"/>
      <c r="D255" s="1052"/>
      <c r="E255" s="1052"/>
      <c r="F255" s="1053"/>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1"/>
      <c r="B256" s="1052"/>
      <c r="C256" s="1052"/>
      <c r="D256" s="1052"/>
      <c r="E256" s="1052"/>
      <c r="F256" s="105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1"/>
      <c r="B257" s="1052"/>
      <c r="C257" s="1052"/>
      <c r="D257" s="1052"/>
      <c r="E257" s="1052"/>
      <c r="F257" s="105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1"/>
      <c r="B258" s="1052"/>
      <c r="C258" s="1052"/>
      <c r="D258" s="1052"/>
      <c r="E258" s="1052"/>
      <c r="F258" s="105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1"/>
      <c r="B259" s="1052"/>
      <c r="C259" s="1052"/>
      <c r="D259" s="1052"/>
      <c r="E259" s="1052"/>
      <c r="F259" s="105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1"/>
      <c r="B260" s="1052"/>
      <c r="C260" s="1052"/>
      <c r="D260" s="1052"/>
      <c r="E260" s="1052"/>
      <c r="F260" s="105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1"/>
      <c r="B261" s="1052"/>
      <c r="C261" s="1052"/>
      <c r="D261" s="1052"/>
      <c r="E261" s="1052"/>
      <c r="F261" s="105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1"/>
      <c r="B262" s="1052"/>
      <c r="C262" s="1052"/>
      <c r="D262" s="1052"/>
      <c r="E262" s="1052"/>
      <c r="F262" s="105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1"/>
      <c r="B263" s="1052"/>
      <c r="C263" s="1052"/>
      <c r="D263" s="1052"/>
      <c r="E263" s="1052"/>
      <c r="F263" s="105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1"/>
      <c r="B264" s="1052"/>
      <c r="C264" s="1052"/>
      <c r="D264" s="1052"/>
      <c r="E264" s="1052"/>
      <c r="F264" s="105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430</v>
      </c>
      <c r="K3" s="358"/>
      <c r="L3" s="358"/>
      <c r="M3" s="358"/>
      <c r="N3" s="358"/>
      <c r="O3" s="358"/>
      <c r="P3" s="359" t="s">
        <v>27</v>
      </c>
      <c r="Q3" s="359"/>
      <c r="R3" s="359"/>
      <c r="S3" s="359"/>
      <c r="T3" s="359"/>
      <c r="U3" s="359"/>
      <c r="V3" s="359"/>
      <c r="W3" s="359"/>
      <c r="X3" s="359"/>
      <c r="Y3" s="360" t="s">
        <v>491</v>
      </c>
      <c r="Z3" s="361"/>
      <c r="AA3" s="361"/>
      <c r="AB3" s="361"/>
      <c r="AC3" s="142" t="s">
        <v>474</v>
      </c>
      <c r="AD3" s="142"/>
      <c r="AE3" s="142"/>
      <c r="AF3" s="142"/>
      <c r="AG3" s="142"/>
      <c r="AH3" s="360" t="s">
        <v>389</v>
      </c>
      <c r="AI3" s="357"/>
      <c r="AJ3" s="357"/>
      <c r="AK3" s="357"/>
      <c r="AL3" s="357" t="s">
        <v>21</v>
      </c>
      <c r="AM3" s="357"/>
      <c r="AN3" s="357"/>
      <c r="AO3" s="362"/>
      <c r="AP3" s="363" t="s">
        <v>431</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430</v>
      </c>
      <c r="K36" s="358"/>
      <c r="L36" s="358"/>
      <c r="M36" s="358"/>
      <c r="N36" s="358"/>
      <c r="O36" s="358"/>
      <c r="P36" s="359" t="s">
        <v>27</v>
      </c>
      <c r="Q36" s="359"/>
      <c r="R36" s="359"/>
      <c r="S36" s="359"/>
      <c r="T36" s="359"/>
      <c r="U36" s="359"/>
      <c r="V36" s="359"/>
      <c r="W36" s="359"/>
      <c r="X36" s="359"/>
      <c r="Y36" s="360" t="s">
        <v>491</v>
      </c>
      <c r="Z36" s="361"/>
      <c r="AA36" s="361"/>
      <c r="AB36" s="361"/>
      <c r="AC36" s="142" t="s">
        <v>474</v>
      </c>
      <c r="AD36" s="142"/>
      <c r="AE36" s="142"/>
      <c r="AF36" s="142"/>
      <c r="AG36" s="142"/>
      <c r="AH36" s="360" t="s">
        <v>389</v>
      </c>
      <c r="AI36" s="357"/>
      <c r="AJ36" s="357"/>
      <c r="AK36" s="357"/>
      <c r="AL36" s="357" t="s">
        <v>21</v>
      </c>
      <c r="AM36" s="357"/>
      <c r="AN36" s="357"/>
      <c r="AO36" s="362"/>
      <c r="AP36" s="363" t="s">
        <v>431</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430</v>
      </c>
      <c r="K69" s="358"/>
      <c r="L69" s="358"/>
      <c r="M69" s="358"/>
      <c r="N69" s="358"/>
      <c r="O69" s="358"/>
      <c r="P69" s="359" t="s">
        <v>27</v>
      </c>
      <c r="Q69" s="359"/>
      <c r="R69" s="359"/>
      <c r="S69" s="359"/>
      <c r="T69" s="359"/>
      <c r="U69" s="359"/>
      <c r="V69" s="359"/>
      <c r="W69" s="359"/>
      <c r="X69" s="359"/>
      <c r="Y69" s="360" t="s">
        <v>491</v>
      </c>
      <c r="Z69" s="361"/>
      <c r="AA69" s="361"/>
      <c r="AB69" s="361"/>
      <c r="AC69" s="142" t="s">
        <v>474</v>
      </c>
      <c r="AD69" s="142"/>
      <c r="AE69" s="142"/>
      <c r="AF69" s="142"/>
      <c r="AG69" s="142"/>
      <c r="AH69" s="360" t="s">
        <v>389</v>
      </c>
      <c r="AI69" s="357"/>
      <c r="AJ69" s="357"/>
      <c r="AK69" s="357"/>
      <c r="AL69" s="357" t="s">
        <v>21</v>
      </c>
      <c r="AM69" s="357"/>
      <c r="AN69" s="357"/>
      <c r="AO69" s="362"/>
      <c r="AP69" s="363" t="s">
        <v>431</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430</v>
      </c>
      <c r="K102" s="358"/>
      <c r="L102" s="358"/>
      <c r="M102" s="358"/>
      <c r="N102" s="358"/>
      <c r="O102" s="358"/>
      <c r="P102" s="359" t="s">
        <v>27</v>
      </c>
      <c r="Q102" s="359"/>
      <c r="R102" s="359"/>
      <c r="S102" s="359"/>
      <c r="T102" s="359"/>
      <c r="U102" s="359"/>
      <c r="V102" s="359"/>
      <c r="W102" s="359"/>
      <c r="X102" s="359"/>
      <c r="Y102" s="360" t="s">
        <v>491</v>
      </c>
      <c r="Z102" s="361"/>
      <c r="AA102" s="361"/>
      <c r="AB102" s="361"/>
      <c r="AC102" s="142" t="s">
        <v>474</v>
      </c>
      <c r="AD102" s="142"/>
      <c r="AE102" s="142"/>
      <c r="AF102" s="142"/>
      <c r="AG102" s="142"/>
      <c r="AH102" s="360" t="s">
        <v>389</v>
      </c>
      <c r="AI102" s="357"/>
      <c r="AJ102" s="357"/>
      <c r="AK102" s="357"/>
      <c r="AL102" s="357" t="s">
        <v>21</v>
      </c>
      <c r="AM102" s="357"/>
      <c r="AN102" s="357"/>
      <c r="AO102" s="362"/>
      <c r="AP102" s="363" t="s">
        <v>431</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430</v>
      </c>
      <c r="K135" s="358"/>
      <c r="L135" s="358"/>
      <c r="M135" s="358"/>
      <c r="N135" s="358"/>
      <c r="O135" s="358"/>
      <c r="P135" s="359" t="s">
        <v>27</v>
      </c>
      <c r="Q135" s="359"/>
      <c r="R135" s="359"/>
      <c r="S135" s="359"/>
      <c r="T135" s="359"/>
      <c r="U135" s="359"/>
      <c r="V135" s="359"/>
      <c r="W135" s="359"/>
      <c r="X135" s="359"/>
      <c r="Y135" s="360" t="s">
        <v>491</v>
      </c>
      <c r="Z135" s="361"/>
      <c r="AA135" s="361"/>
      <c r="AB135" s="361"/>
      <c r="AC135" s="142" t="s">
        <v>474</v>
      </c>
      <c r="AD135" s="142"/>
      <c r="AE135" s="142"/>
      <c r="AF135" s="142"/>
      <c r="AG135" s="142"/>
      <c r="AH135" s="360" t="s">
        <v>389</v>
      </c>
      <c r="AI135" s="357"/>
      <c r="AJ135" s="357"/>
      <c r="AK135" s="357"/>
      <c r="AL135" s="357" t="s">
        <v>21</v>
      </c>
      <c r="AM135" s="357"/>
      <c r="AN135" s="357"/>
      <c r="AO135" s="362"/>
      <c r="AP135" s="363" t="s">
        <v>431</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430</v>
      </c>
      <c r="K168" s="358"/>
      <c r="L168" s="358"/>
      <c r="M168" s="358"/>
      <c r="N168" s="358"/>
      <c r="O168" s="358"/>
      <c r="P168" s="359" t="s">
        <v>27</v>
      </c>
      <c r="Q168" s="359"/>
      <c r="R168" s="359"/>
      <c r="S168" s="359"/>
      <c r="T168" s="359"/>
      <c r="U168" s="359"/>
      <c r="V168" s="359"/>
      <c r="W168" s="359"/>
      <c r="X168" s="359"/>
      <c r="Y168" s="360" t="s">
        <v>491</v>
      </c>
      <c r="Z168" s="361"/>
      <c r="AA168" s="361"/>
      <c r="AB168" s="361"/>
      <c r="AC168" s="142" t="s">
        <v>474</v>
      </c>
      <c r="AD168" s="142"/>
      <c r="AE168" s="142"/>
      <c r="AF168" s="142"/>
      <c r="AG168" s="142"/>
      <c r="AH168" s="360" t="s">
        <v>389</v>
      </c>
      <c r="AI168" s="357"/>
      <c r="AJ168" s="357"/>
      <c r="AK168" s="357"/>
      <c r="AL168" s="357" t="s">
        <v>21</v>
      </c>
      <c r="AM168" s="357"/>
      <c r="AN168" s="357"/>
      <c r="AO168" s="362"/>
      <c r="AP168" s="363" t="s">
        <v>431</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430</v>
      </c>
      <c r="K201" s="358"/>
      <c r="L201" s="358"/>
      <c r="M201" s="358"/>
      <c r="N201" s="358"/>
      <c r="O201" s="358"/>
      <c r="P201" s="359" t="s">
        <v>27</v>
      </c>
      <c r="Q201" s="359"/>
      <c r="R201" s="359"/>
      <c r="S201" s="359"/>
      <c r="T201" s="359"/>
      <c r="U201" s="359"/>
      <c r="V201" s="359"/>
      <c r="W201" s="359"/>
      <c r="X201" s="359"/>
      <c r="Y201" s="360" t="s">
        <v>491</v>
      </c>
      <c r="Z201" s="361"/>
      <c r="AA201" s="361"/>
      <c r="AB201" s="361"/>
      <c r="AC201" s="142" t="s">
        <v>474</v>
      </c>
      <c r="AD201" s="142"/>
      <c r="AE201" s="142"/>
      <c r="AF201" s="142"/>
      <c r="AG201" s="142"/>
      <c r="AH201" s="360" t="s">
        <v>389</v>
      </c>
      <c r="AI201" s="357"/>
      <c r="AJ201" s="357"/>
      <c r="AK201" s="357"/>
      <c r="AL201" s="357" t="s">
        <v>21</v>
      </c>
      <c r="AM201" s="357"/>
      <c r="AN201" s="357"/>
      <c r="AO201" s="362"/>
      <c r="AP201" s="363" t="s">
        <v>431</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430</v>
      </c>
      <c r="K234" s="358"/>
      <c r="L234" s="358"/>
      <c r="M234" s="358"/>
      <c r="N234" s="358"/>
      <c r="O234" s="358"/>
      <c r="P234" s="359" t="s">
        <v>27</v>
      </c>
      <c r="Q234" s="359"/>
      <c r="R234" s="359"/>
      <c r="S234" s="359"/>
      <c r="T234" s="359"/>
      <c r="U234" s="359"/>
      <c r="V234" s="359"/>
      <c r="W234" s="359"/>
      <c r="X234" s="359"/>
      <c r="Y234" s="360" t="s">
        <v>491</v>
      </c>
      <c r="Z234" s="361"/>
      <c r="AA234" s="361"/>
      <c r="AB234" s="361"/>
      <c r="AC234" s="142" t="s">
        <v>474</v>
      </c>
      <c r="AD234" s="142"/>
      <c r="AE234" s="142"/>
      <c r="AF234" s="142"/>
      <c r="AG234" s="142"/>
      <c r="AH234" s="360" t="s">
        <v>389</v>
      </c>
      <c r="AI234" s="357"/>
      <c r="AJ234" s="357"/>
      <c r="AK234" s="357"/>
      <c r="AL234" s="357" t="s">
        <v>21</v>
      </c>
      <c r="AM234" s="357"/>
      <c r="AN234" s="357"/>
      <c r="AO234" s="362"/>
      <c r="AP234" s="363" t="s">
        <v>431</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430</v>
      </c>
      <c r="K267" s="358"/>
      <c r="L267" s="358"/>
      <c r="M267" s="358"/>
      <c r="N267" s="358"/>
      <c r="O267" s="358"/>
      <c r="P267" s="359" t="s">
        <v>27</v>
      </c>
      <c r="Q267" s="359"/>
      <c r="R267" s="359"/>
      <c r="S267" s="359"/>
      <c r="T267" s="359"/>
      <c r="U267" s="359"/>
      <c r="V267" s="359"/>
      <c r="W267" s="359"/>
      <c r="X267" s="359"/>
      <c r="Y267" s="360" t="s">
        <v>491</v>
      </c>
      <c r="Z267" s="361"/>
      <c r="AA267" s="361"/>
      <c r="AB267" s="361"/>
      <c r="AC267" s="142" t="s">
        <v>474</v>
      </c>
      <c r="AD267" s="142"/>
      <c r="AE267" s="142"/>
      <c r="AF267" s="142"/>
      <c r="AG267" s="142"/>
      <c r="AH267" s="360" t="s">
        <v>389</v>
      </c>
      <c r="AI267" s="357"/>
      <c r="AJ267" s="357"/>
      <c r="AK267" s="357"/>
      <c r="AL267" s="357" t="s">
        <v>21</v>
      </c>
      <c r="AM267" s="357"/>
      <c r="AN267" s="357"/>
      <c r="AO267" s="362"/>
      <c r="AP267" s="363" t="s">
        <v>431</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430</v>
      </c>
      <c r="K300" s="358"/>
      <c r="L300" s="358"/>
      <c r="M300" s="358"/>
      <c r="N300" s="358"/>
      <c r="O300" s="358"/>
      <c r="P300" s="359" t="s">
        <v>27</v>
      </c>
      <c r="Q300" s="359"/>
      <c r="R300" s="359"/>
      <c r="S300" s="359"/>
      <c r="T300" s="359"/>
      <c r="U300" s="359"/>
      <c r="V300" s="359"/>
      <c r="W300" s="359"/>
      <c r="X300" s="359"/>
      <c r="Y300" s="360" t="s">
        <v>491</v>
      </c>
      <c r="Z300" s="361"/>
      <c r="AA300" s="361"/>
      <c r="AB300" s="361"/>
      <c r="AC300" s="142" t="s">
        <v>474</v>
      </c>
      <c r="AD300" s="142"/>
      <c r="AE300" s="142"/>
      <c r="AF300" s="142"/>
      <c r="AG300" s="142"/>
      <c r="AH300" s="360" t="s">
        <v>389</v>
      </c>
      <c r="AI300" s="357"/>
      <c r="AJ300" s="357"/>
      <c r="AK300" s="357"/>
      <c r="AL300" s="357" t="s">
        <v>21</v>
      </c>
      <c r="AM300" s="357"/>
      <c r="AN300" s="357"/>
      <c r="AO300" s="362"/>
      <c r="AP300" s="363" t="s">
        <v>431</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430</v>
      </c>
      <c r="K333" s="358"/>
      <c r="L333" s="358"/>
      <c r="M333" s="358"/>
      <c r="N333" s="358"/>
      <c r="O333" s="358"/>
      <c r="P333" s="359" t="s">
        <v>27</v>
      </c>
      <c r="Q333" s="359"/>
      <c r="R333" s="359"/>
      <c r="S333" s="359"/>
      <c r="T333" s="359"/>
      <c r="U333" s="359"/>
      <c r="V333" s="359"/>
      <c r="W333" s="359"/>
      <c r="X333" s="359"/>
      <c r="Y333" s="360" t="s">
        <v>491</v>
      </c>
      <c r="Z333" s="361"/>
      <c r="AA333" s="361"/>
      <c r="AB333" s="361"/>
      <c r="AC333" s="142" t="s">
        <v>474</v>
      </c>
      <c r="AD333" s="142"/>
      <c r="AE333" s="142"/>
      <c r="AF333" s="142"/>
      <c r="AG333" s="142"/>
      <c r="AH333" s="360" t="s">
        <v>389</v>
      </c>
      <c r="AI333" s="357"/>
      <c r="AJ333" s="357"/>
      <c r="AK333" s="357"/>
      <c r="AL333" s="357" t="s">
        <v>21</v>
      </c>
      <c r="AM333" s="357"/>
      <c r="AN333" s="357"/>
      <c r="AO333" s="362"/>
      <c r="AP333" s="363" t="s">
        <v>431</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430</v>
      </c>
      <c r="K366" s="358"/>
      <c r="L366" s="358"/>
      <c r="M366" s="358"/>
      <c r="N366" s="358"/>
      <c r="O366" s="358"/>
      <c r="P366" s="359" t="s">
        <v>27</v>
      </c>
      <c r="Q366" s="359"/>
      <c r="R366" s="359"/>
      <c r="S366" s="359"/>
      <c r="T366" s="359"/>
      <c r="U366" s="359"/>
      <c r="V366" s="359"/>
      <c r="W366" s="359"/>
      <c r="X366" s="359"/>
      <c r="Y366" s="360" t="s">
        <v>491</v>
      </c>
      <c r="Z366" s="361"/>
      <c r="AA366" s="361"/>
      <c r="AB366" s="361"/>
      <c r="AC366" s="142" t="s">
        <v>474</v>
      </c>
      <c r="AD366" s="142"/>
      <c r="AE366" s="142"/>
      <c r="AF366" s="142"/>
      <c r="AG366" s="142"/>
      <c r="AH366" s="360" t="s">
        <v>389</v>
      </c>
      <c r="AI366" s="357"/>
      <c r="AJ366" s="357"/>
      <c r="AK366" s="357"/>
      <c r="AL366" s="357" t="s">
        <v>21</v>
      </c>
      <c r="AM366" s="357"/>
      <c r="AN366" s="357"/>
      <c r="AO366" s="362"/>
      <c r="AP366" s="363" t="s">
        <v>431</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430</v>
      </c>
      <c r="K399" s="358"/>
      <c r="L399" s="358"/>
      <c r="M399" s="358"/>
      <c r="N399" s="358"/>
      <c r="O399" s="358"/>
      <c r="P399" s="359" t="s">
        <v>27</v>
      </c>
      <c r="Q399" s="359"/>
      <c r="R399" s="359"/>
      <c r="S399" s="359"/>
      <c r="T399" s="359"/>
      <c r="U399" s="359"/>
      <c r="V399" s="359"/>
      <c r="W399" s="359"/>
      <c r="X399" s="359"/>
      <c r="Y399" s="360" t="s">
        <v>491</v>
      </c>
      <c r="Z399" s="361"/>
      <c r="AA399" s="361"/>
      <c r="AB399" s="361"/>
      <c r="AC399" s="142" t="s">
        <v>474</v>
      </c>
      <c r="AD399" s="142"/>
      <c r="AE399" s="142"/>
      <c r="AF399" s="142"/>
      <c r="AG399" s="142"/>
      <c r="AH399" s="360" t="s">
        <v>389</v>
      </c>
      <c r="AI399" s="357"/>
      <c r="AJ399" s="357"/>
      <c r="AK399" s="357"/>
      <c r="AL399" s="357" t="s">
        <v>21</v>
      </c>
      <c r="AM399" s="357"/>
      <c r="AN399" s="357"/>
      <c r="AO399" s="362"/>
      <c r="AP399" s="363" t="s">
        <v>431</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430</v>
      </c>
      <c r="K432" s="358"/>
      <c r="L432" s="358"/>
      <c r="M432" s="358"/>
      <c r="N432" s="358"/>
      <c r="O432" s="358"/>
      <c r="P432" s="359" t="s">
        <v>27</v>
      </c>
      <c r="Q432" s="359"/>
      <c r="R432" s="359"/>
      <c r="S432" s="359"/>
      <c r="T432" s="359"/>
      <c r="U432" s="359"/>
      <c r="V432" s="359"/>
      <c r="W432" s="359"/>
      <c r="X432" s="359"/>
      <c r="Y432" s="360" t="s">
        <v>491</v>
      </c>
      <c r="Z432" s="361"/>
      <c r="AA432" s="361"/>
      <c r="AB432" s="361"/>
      <c r="AC432" s="142" t="s">
        <v>474</v>
      </c>
      <c r="AD432" s="142"/>
      <c r="AE432" s="142"/>
      <c r="AF432" s="142"/>
      <c r="AG432" s="142"/>
      <c r="AH432" s="360" t="s">
        <v>389</v>
      </c>
      <c r="AI432" s="357"/>
      <c r="AJ432" s="357"/>
      <c r="AK432" s="357"/>
      <c r="AL432" s="357" t="s">
        <v>21</v>
      </c>
      <c r="AM432" s="357"/>
      <c r="AN432" s="357"/>
      <c r="AO432" s="362"/>
      <c r="AP432" s="363" t="s">
        <v>431</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430</v>
      </c>
      <c r="K465" s="358"/>
      <c r="L465" s="358"/>
      <c r="M465" s="358"/>
      <c r="N465" s="358"/>
      <c r="O465" s="358"/>
      <c r="P465" s="359" t="s">
        <v>27</v>
      </c>
      <c r="Q465" s="359"/>
      <c r="R465" s="359"/>
      <c r="S465" s="359"/>
      <c r="T465" s="359"/>
      <c r="U465" s="359"/>
      <c r="V465" s="359"/>
      <c r="W465" s="359"/>
      <c r="X465" s="359"/>
      <c r="Y465" s="360" t="s">
        <v>491</v>
      </c>
      <c r="Z465" s="361"/>
      <c r="AA465" s="361"/>
      <c r="AB465" s="361"/>
      <c r="AC465" s="142" t="s">
        <v>474</v>
      </c>
      <c r="AD465" s="142"/>
      <c r="AE465" s="142"/>
      <c r="AF465" s="142"/>
      <c r="AG465" s="142"/>
      <c r="AH465" s="360" t="s">
        <v>389</v>
      </c>
      <c r="AI465" s="357"/>
      <c r="AJ465" s="357"/>
      <c r="AK465" s="357"/>
      <c r="AL465" s="357" t="s">
        <v>21</v>
      </c>
      <c r="AM465" s="357"/>
      <c r="AN465" s="357"/>
      <c r="AO465" s="362"/>
      <c r="AP465" s="363" t="s">
        <v>431</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430</v>
      </c>
      <c r="K498" s="358"/>
      <c r="L498" s="358"/>
      <c r="M498" s="358"/>
      <c r="N498" s="358"/>
      <c r="O498" s="358"/>
      <c r="P498" s="359" t="s">
        <v>27</v>
      </c>
      <c r="Q498" s="359"/>
      <c r="R498" s="359"/>
      <c r="S498" s="359"/>
      <c r="T498" s="359"/>
      <c r="U498" s="359"/>
      <c r="V498" s="359"/>
      <c r="W498" s="359"/>
      <c r="X498" s="359"/>
      <c r="Y498" s="360" t="s">
        <v>491</v>
      </c>
      <c r="Z498" s="361"/>
      <c r="AA498" s="361"/>
      <c r="AB498" s="361"/>
      <c r="AC498" s="142" t="s">
        <v>474</v>
      </c>
      <c r="AD498" s="142"/>
      <c r="AE498" s="142"/>
      <c r="AF498" s="142"/>
      <c r="AG498" s="142"/>
      <c r="AH498" s="360" t="s">
        <v>389</v>
      </c>
      <c r="AI498" s="357"/>
      <c r="AJ498" s="357"/>
      <c r="AK498" s="357"/>
      <c r="AL498" s="357" t="s">
        <v>21</v>
      </c>
      <c r="AM498" s="357"/>
      <c r="AN498" s="357"/>
      <c r="AO498" s="362"/>
      <c r="AP498" s="363" t="s">
        <v>431</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430</v>
      </c>
      <c r="K531" s="358"/>
      <c r="L531" s="358"/>
      <c r="M531" s="358"/>
      <c r="N531" s="358"/>
      <c r="O531" s="358"/>
      <c r="P531" s="359" t="s">
        <v>27</v>
      </c>
      <c r="Q531" s="359"/>
      <c r="R531" s="359"/>
      <c r="S531" s="359"/>
      <c r="T531" s="359"/>
      <c r="U531" s="359"/>
      <c r="V531" s="359"/>
      <c r="W531" s="359"/>
      <c r="X531" s="359"/>
      <c r="Y531" s="360" t="s">
        <v>491</v>
      </c>
      <c r="Z531" s="361"/>
      <c r="AA531" s="361"/>
      <c r="AB531" s="361"/>
      <c r="AC531" s="142" t="s">
        <v>474</v>
      </c>
      <c r="AD531" s="142"/>
      <c r="AE531" s="142"/>
      <c r="AF531" s="142"/>
      <c r="AG531" s="142"/>
      <c r="AH531" s="360" t="s">
        <v>389</v>
      </c>
      <c r="AI531" s="357"/>
      <c r="AJ531" s="357"/>
      <c r="AK531" s="357"/>
      <c r="AL531" s="357" t="s">
        <v>21</v>
      </c>
      <c r="AM531" s="357"/>
      <c r="AN531" s="357"/>
      <c r="AO531" s="362"/>
      <c r="AP531" s="363" t="s">
        <v>431</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430</v>
      </c>
      <c r="K564" s="358"/>
      <c r="L564" s="358"/>
      <c r="M564" s="358"/>
      <c r="N564" s="358"/>
      <c r="O564" s="358"/>
      <c r="P564" s="359" t="s">
        <v>27</v>
      </c>
      <c r="Q564" s="359"/>
      <c r="R564" s="359"/>
      <c r="S564" s="359"/>
      <c r="T564" s="359"/>
      <c r="U564" s="359"/>
      <c r="V564" s="359"/>
      <c r="W564" s="359"/>
      <c r="X564" s="359"/>
      <c r="Y564" s="360" t="s">
        <v>491</v>
      </c>
      <c r="Z564" s="361"/>
      <c r="AA564" s="361"/>
      <c r="AB564" s="361"/>
      <c r="AC564" s="142" t="s">
        <v>474</v>
      </c>
      <c r="AD564" s="142"/>
      <c r="AE564" s="142"/>
      <c r="AF564" s="142"/>
      <c r="AG564" s="142"/>
      <c r="AH564" s="360" t="s">
        <v>389</v>
      </c>
      <c r="AI564" s="357"/>
      <c r="AJ564" s="357"/>
      <c r="AK564" s="357"/>
      <c r="AL564" s="357" t="s">
        <v>21</v>
      </c>
      <c r="AM564" s="357"/>
      <c r="AN564" s="357"/>
      <c r="AO564" s="362"/>
      <c r="AP564" s="363" t="s">
        <v>431</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430</v>
      </c>
      <c r="K597" s="358"/>
      <c r="L597" s="358"/>
      <c r="M597" s="358"/>
      <c r="N597" s="358"/>
      <c r="O597" s="358"/>
      <c r="P597" s="359" t="s">
        <v>27</v>
      </c>
      <c r="Q597" s="359"/>
      <c r="R597" s="359"/>
      <c r="S597" s="359"/>
      <c r="T597" s="359"/>
      <c r="U597" s="359"/>
      <c r="V597" s="359"/>
      <c r="W597" s="359"/>
      <c r="X597" s="359"/>
      <c r="Y597" s="360" t="s">
        <v>491</v>
      </c>
      <c r="Z597" s="361"/>
      <c r="AA597" s="361"/>
      <c r="AB597" s="361"/>
      <c r="AC597" s="142" t="s">
        <v>474</v>
      </c>
      <c r="AD597" s="142"/>
      <c r="AE597" s="142"/>
      <c r="AF597" s="142"/>
      <c r="AG597" s="142"/>
      <c r="AH597" s="360" t="s">
        <v>389</v>
      </c>
      <c r="AI597" s="357"/>
      <c r="AJ597" s="357"/>
      <c r="AK597" s="357"/>
      <c r="AL597" s="357" t="s">
        <v>21</v>
      </c>
      <c r="AM597" s="357"/>
      <c r="AN597" s="357"/>
      <c r="AO597" s="362"/>
      <c r="AP597" s="363" t="s">
        <v>431</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430</v>
      </c>
      <c r="K630" s="358"/>
      <c r="L630" s="358"/>
      <c r="M630" s="358"/>
      <c r="N630" s="358"/>
      <c r="O630" s="358"/>
      <c r="P630" s="359" t="s">
        <v>27</v>
      </c>
      <c r="Q630" s="359"/>
      <c r="R630" s="359"/>
      <c r="S630" s="359"/>
      <c r="T630" s="359"/>
      <c r="U630" s="359"/>
      <c r="V630" s="359"/>
      <c r="W630" s="359"/>
      <c r="X630" s="359"/>
      <c r="Y630" s="360" t="s">
        <v>491</v>
      </c>
      <c r="Z630" s="361"/>
      <c r="AA630" s="361"/>
      <c r="AB630" s="361"/>
      <c r="AC630" s="142" t="s">
        <v>474</v>
      </c>
      <c r="AD630" s="142"/>
      <c r="AE630" s="142"/>
      <c r="AF630" s="142"/>
      <c r="AG630" s="142"/>
      <c r="AH630" s="360" t="s">
        <v>389</v>
      </c>
      <c r="AI630" s="357"/>
      <c r="AJ630" s="357"/>
      <c r="AK630" s="357"/>
      <c r="AL630" s="357" t="s">
        <v>21</v>
      </c>
      <c r="AM630" s="357"/>
      <c r="AN630" s="357"/>
      <c r="AO630" s="362"/>
      <c r="AP630" s="363" t="s">
        <v>431</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430</v>
      </c>
      <c r="K663" s="358"/>
      <c r="L663" s="358"/>
      <c r="M663" s="358"/>
      <c r="N663" s="358"/>
      <c r="O663" s="358"/>
      <c r="P663" s="359" t="s">
        <v>27</v>
      </c>
      <c r="Q663" s="359"/>
      <c r="R663" s="359"/>
      <c r="S663" s="359"/>
      <c r="T663" s="359"/>
      <c r="U663" s="359"/>
      <c r="V663" s="359"/>
      <c r="W663" s="359"/>
      <c r="X663" s="359"/>
      <c r="Y663" s="360" t="s">
        <v>491</v>
      </c>
      <c r="Z663" s="361"/>
      <c r="AA663" s="361"/>
      <c r="AB663" s="361"/>
      <c r="AC663" s="142" t="s">
        <v>474</v>
      </c>
      <c r="AD663" s="142"/>
      <c r="AE663" s="142"/>
      <c r="AF663" s="142"/>
      <c r="AG663" s="142"/>
      <c r="AH663" s="360" t="s">
        <v>389</v>
      </c>
      <c r="AI663" s="357"/>
      <c r="AJ663" s="357"/>
      <c r="AK663" s="357"/>
      <c r="AL663" s="357" t="s">
        <v>21</v>
      </c>
      <c r="AM663" s="357"/>
      <c r="AN663" s="357"/>
      <c r="AO663" s="362"/>
      <c r="AP663" s="363" t="s">
        <v>431</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430</v>
      </c>
      <c r="K696" s="358"/>
      <c r="L696" s="358"/>
      <c r="M696" s="358"/>
      <c r="N696" s="358"/>
      <c r="O696" s="358"/>
      <c r="P696" s="359" t="s">
        <v>27</v>
      </c>
      <c r="Q696" s="359"/>
      <c r="R696" s="359"/>
      <c r="S696" s="359"/>
      <c r="T696" s="359"/>
      <c r="U696" s="359"/>
      <c r="V696" s="359"/>
      <c r="W696" s="359"/>
      <c r="X696" s="359"/>
      <c r="Y696" s="360" t="s">
        <v>491</v>
      </c>
      <c r="Z696" s="361"/>
      <c r="AA696" s="361"/>
      <c r="AB696" s="361"/>
      <c r="AC696" s="142" t="s">
        <v>474</v>
      </c>
      <c r="AD696" s="142"/>
      <c r="AE696" s="142"/>
      <c r="AF696" s="142"/>
      <c r="AG696" s="142"/>
      <c r="AH696" s="360" t="s">
        <v>389</v>
      </c>
      <c r="AI696" s="357"/>
      <c r="AJ696" s="357"/>
      <c r="AK696" s="357"/>
      <c r="AL696" s="357" t="s">
        <v>21</v>
      </c>
      <c r="AM696" s="357"/>
      <c r="AN696" s="357"/>
      <c r="AO696" s="362"/>
      <c r="AP696" s="363" t="s">
        <v>431</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430</v>
      </c>
      <c r="K729" s="358"/>
      <c r="L729" s="358"/>
      <c r="M729" s="358"/>
      <c r="N729" s="358"/>
      <c r="O729" s="358"/>
      <c r="P729" s="359" t="s">
        <v>27</v>
      </c>
      <c r="Q729" s="359"/>
      <c r="R729" s="359"/>
      <c r="S729" s="359"/>
      <c r="T729" s="359"/>
      <c r="U729" s="359"/>
      <c r="V729" s="359"/>
      <c r="W729" s="359"/>
      <c r="X729" s="359"/>
      <c r="Y729" s="360" t="s">
        <v>491</v>
      </c>
      <c r="Z729" s="361"/>
      <c r="AA729" s="361"/>
      <c r="AB729" s="361"/>
      <c r="AC729" s="142" t="s">
        <v>474</v>
      </c>
      <c r="AD729" s="142"/>
      <c r="AE729" s="142"/>
      <c r="AF729" s="142"/>
      <c r="AG729" s="142"/>
      <c r="AH729" s="360" t="s">
        <v>389</v>
      </c>
      <c r="AI729" s="357"/>
      <c r="AJ729" s="357"/>
      <c r="AK729" s="357"/>
      <c r="AL729" s="357" t="s">
        <v>21</v>
      </c>
      <c r="AM729" s="357"/>
      <c r="AN729" s="357"/>
      <c r="AO729" s="362"/>
      <c r="AP729" s="363" t="s">
        <v>431</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430</v>
      </c>
      <c r="K762" s="358"/>
      <c r="L762" s="358"/>
      <c r="M762" s="358"/>
      <c r="N762" s="358"/>
      <c r="O762" s="358"/>
      <c r="P762" s="359" t="s">
        <v>27</v>
      </c>
      <c r="Q762" s="359"/>
      <c r="R762" s="359"/>
      <c r="S762" s="359"/>
      <c r="T762" s="359"/>
      <c r="U762" s="359"/>
      <c r="V762" s="359"/>
      <c r="W762" s="359"/>
      <c r="X762" s="359"/>
      <c r="Y762" s="360" t="s">
        <v>491</v>
      </c>
      <c r="Z762" s="361"/>
      <c r="AA762" s="361"/>
      <c r="AB762" s="361"/>
      <c r="AC762" s="142" t="s">
        <v>474</v>
      </c>
      <c r="AD762" s="142"/>
      <c r="AE762" s="142"/>
      <c r="AF762" s="142"/>
      <c r="AG762" s="142"/>
      <c r="AH762" s="360" t="s">
        <v>389</v>
      </c>
      <c r="AI762" s="357"/>
      <c r="AJ762" s="357"/>
      <c r="AK762" s="357"/>
      <c r="AL762" s="357" t="s">
        <v>21</v>
      </c>
      <c r="AM762" s="357"/>
      <c r="AN762" s="357"/>
      <c r="AO762" s="362"/>
      <c r="AP762" s="363" t="s">
        <v>431</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430</v>
      </c>
      <c r="K795" s="358"/>
      <c r="L795" s="358"/>
      <c r="M795" s="358"/>
      <c r="N795" s="358"/>
      <c r="O795" s="358"/>
      <c r="P795" s="359" t="s">
        <v>27</v>
      </c>
      <c r="Q795" s="359"/>
      <c r="R795" s="359"/>
      <c r="S795" s="359"/>
      <c r="T795" s="359"/>
      <c r="U795" s="359"/>
      <c r="V795" s="359"/>
      <c r="W795" s="359"/>
      <c r="X795" s="359"/>
      <c r="Y795" s="360" t="s">
        <v>491</v>
      </c>
      <c r="Z795" s="361"/>
      <c r="AA795" s="361"/>
      <c r="AB795" s="361"/>
      <c r="AC795" s="142" t="s">
        <v>474</v>
      </c>
      <c r="AD795" s="142"/>
      <c r="AE795" s="142"/>
      <c r="AF795" s="142"/>
      <c r="AG795" s="142"/>
      <c r="AH795" s="360" t="s">
        <v>389</v>
      </c>
      <c r="AI795" s="357"/>
      <c r="AJ795" s="357"/>
      <c r="AK795" s="357"/>
      <c r="AL795" s="357" t="s">
        <v>21</v>
      </c>
      <c r="AM795" s="357"/>
      <c r="AN795" s="357"/>
      <c r="AO795" s="362"/>
      <c r="AP795" s="363" t="s">
        <v>431</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430</v>
      </c>
      <c r="K828" s="358"/>
      <c r="L828" s="358"/>
      <c r="M828" s="358"/>
      <c r="N828" s="358"/>
      <c r="O828" s="358"/>
      <c r="P828" s="359" t="s">
        <v>27</v>
      </c>
      <c r="Q828" s="359"/>
      <c r="R828" s="359"/>
      <c r="S828" s="359"/>
      <c r="T828" s="359"/>
      <c r="U828" s="359"/>
      <c r="V828" s="359"/>
      <c r="W828" s="359"/>
      <c r="X828" s="359"/>
      <c r="Y828" s="360" t="s">
        <v>491</v>
      </c>
      <c r="Z828" s="361"/>
      <c r="AA828" s="361"/>
      <c r="AB828" s="361"/>
      <c r="AC828" s="142" t="s">
        <v>474</v>
      </c>
      <c r="AD828" s="142"/>
      <c r="AE828" s="142"/>
      <c r="AF828" s="142"/>
      <c r="AG828" s="142"/>
      <c r="AH828" s="360" t="s">
        <v>389</v>
      </c>
      <c r="AI828" s="357"/>
      <c r="AJ828" s="357"/>
      <c r="AK828" s="357"/>
      <c r="AL828" s="357" t="s">
        <v>21</v>
      </c>
      <c r="AM828" s="357"/>
      <c r="AN828" s="357"/>
      <c r="AO828" s="362"/>
      <c r="AP828" s="363" t="s">
        <v>431</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430</v>
      </c>
      <c r="K861" s="358"/>
      <c r="L861" s="358"/>
      <c r="M861" s="358"/>
      <c r="N861" s="358"/>
      <c r="O861" s="358"/>
      <c r="P861" s="359" t="s">
        <v>27</v>
      </c>
      <c r="Q861" s="359"/>
      <c r="R861" s="359"/>
      <c r="S861" s="359"/>
      <c r="T861" s="359"/>
      <c r="U861" s="359"/>
      <c r="V861" s="359"/>
      <c r="W861" s="359"/>
      <c r="X861" s="359"/>
      <c r="Y861" s="360" t="s">
        <v>491</v>
      </c>
      <c r="Z861" s="361"/>
      <c r="AA861" s="361"/>
      <c r="AB861" s="361"/>
      <c r="AC861" s="142" t="s">
        <v>474</v>
      </c>
      <c r="AD861" s="142"/>
      <c r="AE861" s="142"/>
      <c r="AF861" s="142"/>
      <c r="AG861" s="142"/>
      <c r="AH861" s="360" t="s">
        <v>389</v>
      </c>
      <c r="AI861" s="357"/>
      <c r="AJ861" s="357"/>
      <c r="AK861" s="357"/>
      <c r="AL861" s="357" t="s">
        <v>21</v>
      </c>
      <c r="AM861" s="357"/>
      <c r="AN861" s="357"/>
      <c r="AO861" s="362"/>
      <c r="AP861" s="363" t="s">
        <v>431</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430</v>
      </c>
      <c r="K894" s="358"/>
      <c r="L894" s="358"/>
      <c r="M894" s="358"/>
      <c r="N894" s="358"/>
      <c r="O894" s="358"/>
      <c r="P894" s="359" t="s">
        <v>27</v>
      </c>
      <c r="Q894" s="359"/>
      <c r="R894" s="359"/>
      <c r="S894" s="359"/>
      <c r="T894" s="359"/>
      <c r="U894" s="359"/>
      <c r="V894" s="359"/>
      <c r="W894" s="359"/>
      <c r="X894" s="359"/>
      <c r="Y894" s="360" t="s">
        <v>491</v>
      </c>
      <c r="Z894" s="361"/>
      <c r="AA894" s="361"/>
      <c r="AB894" s="361"/>
      <c r="AC894" s="142" t="s">
        <v>474</v>
      </c>
      <c r="AD894" s="142"/>
      <c r="AE894" s="142"/>
      <c r="AF894" s="142"/>
      <c r="AG894" s="142"/>
      <c r="AH894" s="360" t="s">
        <v>389</v>
      </c>
      <c r="AI894" s="357"/>
      <c r="AJ894" s="357"/>
      <c r="AK894" s="357"/>
      <c r="AL894" s="357" t="s">
        <v>21</v>
      </c>
      <c r="AM894" s="357"/>
      <c r="AN894" s="357"/>
      <c r="AO894" s="362"/>
      <c r="AP894" s="363" t="s">
        <v>431</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430</v>
      </c>
      <c r="K927" s="358"/>
      <c r="L927" s="358"/>
      <c r="M927" s="358"/>
      <c r="N927" s="358"/>
      <c r="O927" s="358"/>
      <c r="P927" s="359" t="s">
        <v>27</v>
      </c>
      <c r="Q927" s="359"/>
      <c r="R927" s="359"/>
      <c r="S927" s="359"/>
      <c r="T927" s="359"/>
      <c r="U927" s="359"/>
      <c r="V927" s="359"/>
      <c r="W927" s="359"/>
      <c r="X927" s="359"/>
      <c r="Y927" s="360" t="s">
        <v>491</v>
      </c>
      <c r="Z927" s="361"/>
      <c r="AA927" s="361"/>
      <c r="AB927" s="361"/>
      <c r="AC927" s="142" t="s">
        <v>474</v>
      </c>
      <c r="AD927" s="142"/>
      <c r="AE927" s="142"/>
      <c r="AF927" s="142"/>
      <c r="AG927" s="142"/>
      <c r="AH927" s="360" t="s">
        <v>389</v>
      </c>
      <c r="AI927" s="357"/>
      <c r="AJ927" s="357"/>
      <c r="AK927" s="357"/>
      <c r="AL927" s="357" t="s">
        <v>21</v>
      </c>
      <c r="AM927" s="357"/>
      <c r="AN927" s="357"/>
      <c r="AO927" s="362"/>
      <c r="AP927" s="363" t="s">
        <v>431</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430</v>
      </c>
      <c r="K960" s="358"/>
      <c r="L960" s="358"/>
      <c r="M960" s="358"/>
      <c r="N960" s="358"/>
      <c r="O960" s="358"/>
      <c r="P960" s="359" t="s">
        <v>27</v>
      </c>
      <c r="Q960" s="359"/>
      <c r="R960" s="359"/>
      <c r="S960" s="359"/>
      <c r="T960" s="359"/>
      <c r="U960" s="359"/>
      <c r="V960" s="359"/>
      <c r="W960" s="359"/>
      <c r="X960" s="359"/>
      <c r="Y960" s="360" t="s">
        <v>491</v>
      </c>
      <c r="Z960" s="361"/>
      <c r="AA960" s="361"/>
      <c r="AB960" s="361"/>
      <c r="AC960" s="142" t="s">
        <v>474</v>
      </c>
      <c r="AD960" s="142"/>
      <c r="AE960" s="142"/>
      <c r="AF960" s="142"/>
      <c r="AG960" s="142"/>
      <c r="AH960" s="360" t="s">
        <v>389</v>
      </c>
      <c r="AI960" s="357"/>
      <c r="AJ960" s="357"/>
      <c r="AK960" s="357"/>
      <c r="AL960" s="357" t="s">
        <v>21</v>
      </c>
      <c r="AM960" s="357"/>
      <c r="AN960" s="357"/>
      <c r="AO960" s="362"/>
      <c r="AP960" s="363" t="s">
        <v>431</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430</v>
      </c>
      <c r="K993" s="358"/>
      <c r="L993" s="358"/>
      <c r="M993" s="358"/>
      <c r="N993" s="358"/>
      <c r="O993" s="358"/>
      <c r="P993" s="359" t="s">
        <v>27</v>
      </c>
      <c r="Q993" s="359"/>
      <c r="R993" s="359"/>
      <c r="S993" s="359"/>
      <c r="T993" s="359"/>
      <c r="U993" s="359"/>
      <c r="V993" s="359"/>
      <c r="W993" s="359"/>
      <c r="X993" s="359"/>
      <c r="Y993" s="360" t="s">
        <v>491</v>
      </c>
      <c r="Z993" s="361"/>
      <c r="AA993" s="361"/>
      <c r="AB993" s="361"/>
      <c r="AC993" s="142" t="s">
        <v>474</v>
      </c>
      <c r="AD993" s="142"/>
      <c r="AE993" s="142"/>
      <c r="AF993" s="142"/>
      <c r="AG993" s="142"/>
      <c r="AH993" s="360" t="s">
        <v>389</v>
      </c>
      <c r="AI993" s="357"/>
      <c r="AJ993" s="357"/>
      <c r="AK993" s="357"/>
      <c r="AL993" s="357" t="s">
        <v>21</v>
      </c>
      <c r="AM993" s="357"/>
      <c r="AN993" s="357"/>
      <c r="AO993" s="362"/>
      <c r="AP993" s="363" t="s">
        <v>431</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430</v>
      </c>
      <c r="K1026" s="358"/>
      <c r="L1026" s="358"/>
      <c r="M1026" s="358"/>
      <c r="N1026" s="358"/>
      <c r="O1026" s="358"/>
      <c r="P1026" s="359" t="s">
        <v>27</v>
      </c>
      <c r="Q1026" s="359"/>
      <c r="R1026" s="359"/>
      <c r="S1026" s="359"/>
      <c r="T1026" s="359"/>
      <c r="U1026" s="359"/>
      <c r="V1026" s="359"/>
      <c r="W1026" s="359"/>
      <c r="X1026" s="359"/>
      <c r="Y1026" s="360" t="s">
        <v>491</v>
      </c>
      <c r="Z1026" s="361"/>
      <c r="AA1026" s="361"/>
      <c r="AB1026" s="361"/>
      <c r="AC1026" s="142" t="s">
        <v>474</v>
      </c>
      <c r="AD1026" s="142"/>
      <c r="AE1026" s="142"/>
      <c r="AF1026" s="142"/>
      <c r="AG1026" s="142"/>
      <c r="AH1026" s="360" t="s">
        <v>389</v>
      </c>
      <c r="AI1026" s="357"/>
      <c r="AJ1026" s="357"/>
      <c r="AK1026" s="357"/>
      <c r="AL1026" s="357" t="s">
        <v>21</v>
      </c>
      <c r="AM1026" s="357"/>
      <c r="AN1026" s="357"/>
      <c r="AO1026" s="362"/>
      <c r="AP1026" s="363" t="s">
        <v>431</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430</v>
      </c>
      <c r="K1059" s="358"/>
      <c r="L1059" s="358"/>
      <c r="M1059" s="358"/>
      <c r="N1059" s="358"/>
      <c r="O1059" s="358"/>
      <c r="P1059" s="359" t="s">
        <v>27</v>
      </c>
      <c r="Q1059" s="359"/>
      <c r="R1059" s="359"/>
      <c r="S1059" s="359"/>
      <c r="T1059" s="359"/>
      <c r="U1059" s="359"/>
      <c r="V1059" s="359"/>
      <c r="W1059" s="359"/>
      <c r="X1059" s="359"/>
      <c r="Y1059" s="360" t="s">
        <v>491</v>
      </c>
      <c r="Z1059" s="361"/>
      <c r="AA1059" s="361"/>
      <c r="AB1059" s="361"/>
      <c r="AC1059" s="142" t="s">
        <v>474</v>
      </c>
      <c r="AD1059" s="142"/>
      <c r="AE1059" s="142"/>
      <c r="AF1059" s="142"/>
      <c r="AG1059" s="142"/>
      <c r="AH1059" s="360" t="s">
        <v>389</v>
      </c>
      <c r="AI1059" s="357"/>
      <c r="AJ1059" s="357"/>
      <c r="AK1059" s="357"/>
      <c r="AL1059" s="357" t="s">
        <v>21</v>
      </c>
      <c r="AM1059" s="357"/>
      <c r="AN1059" s="357"/>
      <c r="AO1059" s="362"/>
      <c r="AP1059" s="363" t="s">
        <v>431</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430</v>
      </c>
      <c r="K1092" s="358"/>
      <c r="L1092" s="358"/>
      <c r="M1092" s="358"/>
      <c r="N1092" s="358"/>
      <c r="O1092" s="358"/>
      <c r="P1092" s="359" t="s">
        <v>27</v>
      </c>
      <c r="Q1092" s="359"/>
      <c r="R1092" s="359"/>
      <c r="S1092" s="359"/>
      <c r="T1092" s="359"/>
      <c r="U1092" s="359"/>
      <c r="V1092" s="359"/>
      <c r="W1092" s="359"/>
      <c r="X1092" s="359"/>
      <c r="Y1092" s="360" t="s">
        <v>491</v>
      </c>
      <c r="Z1092" s="361"/>
      <c r="AA1092" s="361"/>
      <c r="AB1092" s="361"/>
      <c r="AC1092" s="142" t="s">
        <v>474</v>
      </c>
      <c r="AD1092" s="142"/>
      <c r="AE1092" s="142"/>
      <c r="AF1092" s="142"/>
      <c r="AG1092" s="142"/>
      <c r="AH1092" s="360" t="s">
        <v>389</v>
      </c>
      <c r="AI1092" s="357"/>
      <c r="AJ1092" s="357"/>
      <c r="AK1092" s="357"/>
      <c r="AL1092" s="357" t="s">
        <v>21</v>
      </c>
      <c r="AM1092" s="357"/>
      <c r="AN1092" s="357"/>
      <c r="AO1092" s="362"/>
      <c r="AP1092" s="363" t="s">
        <v>431</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430</v>
      </c>
      <c r="K1125" s="358"/>
      <c r="L1125" s="358"/>
      <c r="M1125" s="358"/>
      <c r="N1125" s="358"/>
      <c r="O1125" s="358"/>
      <c r="P1125" s="359" t="s">
        <v>27</v>
      </c>
      <c r="Q1125" s="359"/>
      <c r="R1125" s="359"/>
      <c r="S1125" s="359"/>
      <c r="T1125" s="359"/>
      <c r="U1125" s="359"/>
      <c r="V1125" s="359"/>
      <c r="W1125" s="359"/>
      <c r="X1125" s="359"/>
      <c r="Y1125" s="360" t="s">
        <v>491</v>
      </c>
      <c r="Z1125" s="361"/>
      <c r="AA1125" s="361"/>
      <c r="AB1125" s="361"/>
      <c r="AC1125" s="142" t="s">
        <v>474</v>
      </c>
      <c r="AD1125" s="142"/>
      <c r="AE1125" s="142"/>
      <c r="AF1125" s="142"/>
      <c r="AG1125" s="142"/>
      <c r="AH1125" s="360" t="s">
        <v>389</v>
      </c>
      <c r="AI1125" s="357"/>
      <c r="AJ1125" s="357"/>
      <c r="AK1125" s="357"/>
      <c r="AL1125" s="357" t="s">
        <v>21</v>
      </c>
      <c r="AM1125" s="357"/>
      <c r="AN1125" s="357"/>
      <c r="AO1125" s="362"/>
      <c r="AP1125" s="363" t="s">
        <v>431</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430</v>
      </c>
      <c r="K1158" s="358"/>
      <c r="L1158" s="358"/>
      <c r="M1158" s="358"/>
      <c r="N1158" s="358"/>
      <c r="O1158" s="358"/>
      <c r="P1158" s="359" t="s">
        <v>27</v>
      </c>
      <c r="Q1158" s="359"/>
      <c r="R1158" s="359"/>
      <c r="S1158" s="359"/>
      <c r="T1158" s="359"/>
      <c r="U1158" s="359"/>
      <c r="V1158" s="359"/>
      <c r="W1158" s="359"/>
      <c r="X1158" s="359"/>
      <c r="Y1158" s="360" t="s">
        <v>491</v>
      </c>
      <c r="Z1158" s="361"/>
      <c r="AA1158" s="361"/>
      <c r="AB1158" s="361"/>
      <c r="AC1158" s="142" t="s">
        <v>474</v>
      </c>
      <c r="AD1158" s="142"/>
      <c r="AE1158" s="142"/>
      <c r="AF1158" s="142"/>
      <c r="AG1158" s="142"/>
      <c r="AH1158" s="360" t="s">
        <v>389</v>
      </c>
      <c r="AI1158" s="357"/>
      <c r="AJ1158" s="357"/>
      <c r="AK1158" s="357"/>
      <c r="AL1158" s="357" t="s">
        <v>21</v>
      </c>
      <c r="AM1158" s="357"/>
      <c r="AN1158" s="357"/>
      <c r="AO1158" s="362"/>
      <c r="AP1158" s="363" t="s">
        <v>431</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430</v>
      </c>
      <c r="K1191" s="358"/>
      <c r="L1191" s="358"/>
      <c r="M1191" s="358"/>
      <c r="N1191" s="358"/>
      <c r="O1191" s="358"/>
      <c r="P1191" s="359" t="s">
        <v>27</v>
      </c>
      <c r="Q1191" s="359"/>
      <c r="R1191" s="359"/>
      <c r="S1191" s="359"/>
      <c r="T1191" s="359"/>
      <c r="U1191" s="359"/>
      <c r="V1191" s="359"/>
      <c r="W1191" s="359"/>
      <c r="X1191" s="359"/>
      <c r="Y1191" s="360" t="s">
        <v>491</v>
      </c>
      <c r="Z1191" s="361"/>
      <c r="AA1191" s="361"/>
      <c r="AB1191" s="361"/>
      <c r="AC1191" s="142" t="s">
        <v>474</v>
      </c>
      <c r="AD1191" s="142"/>
      <c r="AE1191" s="142"/>
      <c r="AF1191" s="142"/>
      <c r="AG1191" s="142"/>
      <c r="AH1191" s="360" t="s">
        <v>389</v>
      </c>
      <c r="AI1191" s="357"/>
      <c r="AJ1191" s="357"/>
      <c r="AK1191" s="357"/>
      <c r="AL1191" s="357" t="s">
        <v>21</v>
      </c>
      <c r="AM1191" s="357"/>
      <c r="AN1191" s="357"/>
      <c r="AO1191" s="362"/>
      <c r="AP1191" s="363" t="s">
        <v>431</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430</v>
      </c>
      <c r="K1224" s="358"/>
      <c r="L1224" s="358"/>
      <c r="M1224" s="358"/>
      <c r="N1224" s="358"/>
      <c r="O1224" s="358"/>
      <c r="P1224" s="359" t="s">
        <v>27</v>
      </c>
      <c r="Q1224" s="359"/>
      <c r="R1224" s="359"/>
      <c r="S1224" s="359"/>
      <c r="T1224" s="359"/>
      <c r="U1224" s="359"/>
      <c r="V1224" s="359"/>
      <c r="W1224" s="359"/>
      <c r="X1224" s="359"/>
      <c r="Y1224" s="360" t="s">
        <v>491</v>
      </c>
      <c r="Z1224" s="361"/>
      <c r="AA1224" s="361"/>
      <c r="AB1224" s="361"/>
      <c r="AC1224" s="142" t="s">
        <v>474</v>
      </c>
      <c r="AD1224" s="142"/>
      <c r="AE1224" s="142"/>
      <c r="AF1224" s="142"/>
      <c r="AG1224" s="142"/>
      <c r="AH1224" s="360" t="s">
        <v>389</v>
      </c>
      <c r="AI1224" s="357"/>
      <c r="AJ1224" s="357"/>
      <c r="AK1224" s="357"/>
      <c r="AL1224" s="357" t="s">
        <v>21</v>
      </c>
      <c r="AM1224" s="357"/>
      <c r="AN1224" s="357"/>
      <c r="AO1224" s="362"/>
      <c r="AP1224" s="363" t="s">
        <v>431</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430</v>
      </c>
      <c r="K1257" s="358"/>
      <c r="L1257" s="358"/>
      <c r="M1257" s="358"/>
      <c r="N1257" s="358"/>
      <c r="O1257" s="358"/>
      <c r="P1257" s="359" t="s">
        <v>27</v>
      </c>
      <c r="Q1257" s="359"/>
      <c r="R1257" s="359"/>
      <c r="S1257" s="359"/>
      <c r="T1257" s="359"/>
      <c r="U1257" s="359"/>
      <c r="V1257" s="359"/>
      <c r="W1257" s="359"/>
      <c r="X1257" s="359"/>
      <c r="Y1257" s="360" t="s">
        <v>491</v>
      </c>
      <c r="Z1257" s="361"/>
      <c r="AA1257" s="361"/>
      <c r="AB1257" s="361"/>
      <c r="AC1257" s="142" t="s">
        <v>474</v>
      </c>
      <c r="AD1257" s="142"/>
      <c r="AE1257" s="142"/>
      <c r="AF1257" s="142"/>
      <c r="AG1257" s="142"/>
      <c r="AH1257" s="360" t="s">
        <v>389</v>
      </c>
      <c r="AI1257" s="357"/>
      <c r="AJ1257" s="357"/>
      <c r="AK1257" s="357"/>
      <c r="AL1257" s="357" t="s">
        <v>21</v>
      </c>
      <c r="AM1257" s="357"/>
      <c r="AN1257" s="357"/>
      <c r="AO1257" s="362"/>
      <c r="AP1257" s="363" t="s">
        <v>431</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430</v>
      </c>
      <c r="K1290" s="358"/>
      <c r="L1290" s="358"/>
      <c r="M1290" s="358"/>
      <c r="N1290" s="358"/>
      <c r="O1290" s="358"/>
      <c r="P1290" s="359" t="s">
        <v>27</v>
      </c>
      <c r="Q1290" s="359"/>
      <c r="R1290" s="359"/>
      <c r="S1290" s="359"/>
      <c r="T1290" s="359"/>
      <c r="U1290" s="359"/>
      <c r="V1290" s="359"/>
      <c r="W1290" s="359"/>
      <c r="X1290" s="359"/>
      <c r="Y1290" s="360" t="s">
        <v>491</v>
      </c>
      <c r="Z1290" s="361"/>
      <c r="AA1290" s="361"/>
      <c r="AB1290" s="361"/>
      <c r="AC1290" s="142" t="s">
        <v>474</v>
      </c>
      <c r="AD1290" s="142"/>
      <c r="AE1290" s="142"/>
      <c r="AF1290" s="142"/>
      <c r="AG1290" s="142"/>
      <c r="AH1290" s="360" t="s">
        <v>389</v>
      </c>
      <c r="AI1290" s="357"/>
      <c r="AJ1290" s="357"/>
      <c r="AK1290" s="357"/>
      <c r="AL1290" s="357" t="s">
        <v>21</v>
      </c>
      <c r="AM1290" s="357"/>
      <c r="AN1290" s="357"/>
      <c r="AO1290" s="362"/>
      <c r="AP1290" s="363" t="s">
        <v>431</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2018-08-08T01:40:04Z</cp:lastPrinted>
  <dcterms:created xsi:type="dcterms:W3CDTF">2012-03-13T00:50:25Z</dcterms:created>
  <dcterms:modified xsi:type="dcterms:W3CDTF">2018-09-06T00:49:36Z</dcterms:modified>
</cp:coreProperties>
</file>