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<sst xmlns="http://schemas.openxmlformats.org/spreadsheetml/2006/main" count="2928" uniqueCount="646">
  <si>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</si>
  <si>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</si>
  <si>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</si>
  <si>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</si>
  <si>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</si>
  <si>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</si>
  <si>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</si>
  <si>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</si>
  <si>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</si>
  <si>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</si>
  <si>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</si>
  <si>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</si>
  <si>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</si>
  <si>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</si>
  <si>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</si>
  <si>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</si>
  <si>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</si>
  <si>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</si>
  <si>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</si>
  <si>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</si>
  <si>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</si>
  <si>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</si>
  <si>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</si>
  <si>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</si>
  <si>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</si>
  <si>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</si>
  <si>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</si>
  <si>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</si>
  <si>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</si>
  <si>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</si>
  <si>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</si>
  <si>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</si>
  <si>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</si>
  <si>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</si>
  <si>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</si>
  <si>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</si>
  <si>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</si>
  <si>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</si>
  <si>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</si>
  <si>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</si>
  <si>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</si>
  <si>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</si>
  <si>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</si>
  <si>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</si>
  <si>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</si>
  <si>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</si>
  <si>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</si>
  <si>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</si>
  <si>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</si>
  <si>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</si>
  <si>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</si>
  <si>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</si>
  <si>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</si>
  <si>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</si>
  <si>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</si>
  <si>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</si>
  <si>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</si>
  <si>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</si>
  <si>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</si>
  <si>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</si>
  <si>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</si>
  <si>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</si>
  <si>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</si>
  <si>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</si>
  <si>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</si>
  <si>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</si>
  <si>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</si>
  <si>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</si>
  <si>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</si>
  <si>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</si>
  <si>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</si>
  <si>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</si>
  <si>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</si>
  <si>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</si>
  <si>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</si>
  <si>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</si>
  <si>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</si>
  <si>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</si>
  <si>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</si>
  <si>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</si>
  <si>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</si>
  <si>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</si>
  <si>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</si>
  <si>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</si>
  <si>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</si>
  <si>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</si>
  <si>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</si>
  <si>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</si>
  <si>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</si>
  <si>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</si>
  <si>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</si>
  <si>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</si>
  <si>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</si>
  <si>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</si>
  <si>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</si>
  <si>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</si>
  <si>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</si>
  <si>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</si>
  <si>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</si>
  <si>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</si>
  <si>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</si>
  <si>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</si>
  <si>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</si>
  <si>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</si>
  <si>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</si>
  <si>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</si>
  <si>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</si>
  <si>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</si>
  <si>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</si>
  <si>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</si>
  <si>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</si>
  <si>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</si>
  <si>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</si>
  <si>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</si>
  <si>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</si>
  <si>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</si>
  <si>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</si>
  <si>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</si>
  <si>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</si>
  <si>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</si>
  <si>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</si>
  <si>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</si>
  <si>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</si>
  <si>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</si>
  <si>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</si>
  <si>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</si>
  <si>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</si>
  <si>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</si>
  <si>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</si>
  <si>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</si>
  <si>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</si>
  <si>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</si>
  <si>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</si>
  <si>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</si>
  <si>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</si>
  <si>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</si>
  <si>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</si>
  <si>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</si>
  <si>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</si>
  <si>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</si>
  <si>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</si>
  <si>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</si>
  <si>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</si>
  <si>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</si>
  <si>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</si>
  <si>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</si>
  <si>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</si>
  <si>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</si>
  <si>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</si>
  <si>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</si>
  <si>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</si>
  <si>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</si>
  <si>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</si>
  <si>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</si>
  <si>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</si>
  <si>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</si>
  <si>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</si>
  <si>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</si>
  <si>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</si>
  <si>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</si>
  <si>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</si>
  <si>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</si>
  <si>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</si>
  <si>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</si>
  <si>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</si>
  <si>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</si>
  <si>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</si>
  <si>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</si>
  <si>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</si>
  <si>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</si>
  <si>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</si>
  <si>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</si>
  <si>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</si>
  <si>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</si>
  <si>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</si>
  <si>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</si>
  <si>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</si>
  <si>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</si>
  <si>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</si>
  <si>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</si>
  <si>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</si>
  <si>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</si>
  <si>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</si>
  <si>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</si>
  <si>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</si>
  <si>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</si>
  <si>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</si>
  <si>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</si>
  <si>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</si>
  <si>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</si>
  <si>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</si>
  <si>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</si>
  <si>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</si>
  <si>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</si>
  <si>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</si>
  <si>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</si>
  <si>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</si>
  <si>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</si>
  <si>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</si>
  <si>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</si>
  <si>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</si>
  <si>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</si>
  <si>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</si>
  <si>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</si>
  <si>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</si>
  <si>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</si>
  <si>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</si>
  <si>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</si>
  <si>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</si>
  <si>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</si>
  <si>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</si>
  <si>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</si>
  <si>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</si>
  <si>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</si>
  <si>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</si>
  <si>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</si>
  <si>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</si>
  <si>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</si>
  <si>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</si>
  <si>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</si>
  <si>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</si>
  <si>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</si>
  <si>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</si>
  <si>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</si>
  <si>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</si>
  <si>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</si>
  <si>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</si>
  <si>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</si>
  <si>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</si>
  <si>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</si>
  <si>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</si>
  <si>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</si>
  <si>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</si>
  <si>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</si>
  <si>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</si>
  <si>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</si>
  <si>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</si>
  <si>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</si>
  <si>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</si>
  <si>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</si>
  <si>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</si>
  <si>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</si>
  <si>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</si>
  <si>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</si>
  <si>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</si>
  <si>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</si>
  <si>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</si>
  <si>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</si>
  <si>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</si>
  <si>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</si>
  <si>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</si>
  <si>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</si>
  <si>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</si>
  <si>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</si>
  <si>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</si>
  <si>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</si>
  <si>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</si>
  <si>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</si>
  <si>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</si>
  <si>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</si>
  <si>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</si>
  <si>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</si>
  <si>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</si>
  <si>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</si>
  <si>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</si>
  <si>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</si>
  <si>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</si>
  <si>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</si>
  <si>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</si>
  <si>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</si>
  <si>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</si>
  <si>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</si>
  <si>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</si>
  <si>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</si>
  <si>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</si>
  <si>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</si>
  <si>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</si>
  <si>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</si>
  <si>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</si>
  <si>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</si>
  <si>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</si>
  <si>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</si>
  <si>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</si>
  <si>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</si>
  <si>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</si>
  <si>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</si>
  <si>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</si>
  <si>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</si>
  <si>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</si>
  <si>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</si>
  <si>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</si>
  <si>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</si>
  <si>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</si>
  <si>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</si>
  <si>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</si>
  <si>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</si>
  <si>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</si>
  <si>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</si>
  <si>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</si>
  <si>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</si>
  <si>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</si>
  <si>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</si>
  <si>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</si>
  <si>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</si>
  <si>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</si>
  <si>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</si>
  <si>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</si>
  <si>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</si>
  <si>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</si>
  <si>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</si>
  <si>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</si>
  <si>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</si>
  <si>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</si>
  <si>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</si>
  <si>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</si>
  <si>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</si>
  <si>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</si>
  <si>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</si>
  <si>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</si>
  <si>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</si>
  <si>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</si>
  <si>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</si>
  <si>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</si>
  <si>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</si>
  <si>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</si>
  <si>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</si>
  <si>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</si>
  <si>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</si>
  <si>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</si>
  <si>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</si>
  <si>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</si>
  <si>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</si>
  <si>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</si>
  <si>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</si>
  <si>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</si>
  <si>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</si>
  <si>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</si>
  <si>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</si>
  <si>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</si>
  <si>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</si>
  <si>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</si>
  <si>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</si>
  <si>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</si>
  <si>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</si>
  <si>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</si>
  <si>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</si>
  <si>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</si>
  <si>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</si>
  <si>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</si>
  <si>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</si>
  <si>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</si>
  <si>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</si>
  <si>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</si>
  <si>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</si>
  <si>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</si>
  <si>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</si>
  <si>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</si>
  <si>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</si>
  <si>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</si>
  <si>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</si>
  <si>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</si>
  <si>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</si>
  <si>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</si>
  <si>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</si>
  <si>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</si>
  <si>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</si>
  <si>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</si>
  <si>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</si>
  <si>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</si>
  <si>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</si>
  <si>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</si>
  <si>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</si>
  <si>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</si>
  <si>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</si>
  <si>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</si>
  <si>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</si>
  <si>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</si>
  <si>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</si>
  <si>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</si>
  <si>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</si>
  <si>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</si>
  <si>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</si>
  <si>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</si>
  <si>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</si>
  <si>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</si>
  <si>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</si>
  <si>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</si>
  <si>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</si>
  <si>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</si>
  <si>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</si>
  <si>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</si>
  <si>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</si>
  <si>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</si>
  <si>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</si>
  <si>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</si>
  <si>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</si>
  <si>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</si>
  <si>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</si>
  <si>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</si>
  <si>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</si>
  <si>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</si>
  <si>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</si>
  <si>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</si>
  <si>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</si>
  <si>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</si>
  <si>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</si>
  <si>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</si>
  <si>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</si>
  <si>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</si>
  <si>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</si>
  <si>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</si>
  <si>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</si>
  <si>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</si>
  <si>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</si>
  <si>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</si>
  <si>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</si>
  <si>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</si>
  <si>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</si>
  <si>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</si>
  <si>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</si>
  <si>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</si>
  <si>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</si>
  <si>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</si>
  <si>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</si>
  <si>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</si>
  <si>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</si>
  <si>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</si>
  <si>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</si>
  <si>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</si>
  <si>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</si>
  <si>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</si>
  <si>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</si>
  <si>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</si>
  <si>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</si>
  <si>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</si>
  <si>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</si>
  <si>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</si>
  <si>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</si>
  <si>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</si>
  <si>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</si>
  <si>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</si>
  <si>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</si>
  <si>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</si>
  <si>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</si>
  <si>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</si>
  <si>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</si>
  <si>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</si>
  <si>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</si>
  <si>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</si>
  <si>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</si>
  <si>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</si>
  <si>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</si>
  <si>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</si>
  <si>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</si>
  <si>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</si>
  <si>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</si>
  <si>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</si>
  <si>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</si>
  <si>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</si>
  <si>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</si>
  <si>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</si>
  <si>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</si>
  <si>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</si>
  <si>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</si>
  <si>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</si>
  <si>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</si>
  <si>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</si>
  <si>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</si>
  <si>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</si>
  <si>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</si>
  <si>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</si>
  <si>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</si>
  <si>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</si>
  <si>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</si>
  <si>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</si>
  <si>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</si>
  <si>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</si>
  <si>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</si>
  <si>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</si>
  <si>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</si>
  <si>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</si>
  <si>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</si>
  <si>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</si>
  <si>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</si>
  <si>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</si>
  <si>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</si>
  <si>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</si>
  <si>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</si>
  <si>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</si>
  <si>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</si>
  <si>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</si>
  <si>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</si>
  <si>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</si>
  <si>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</si>
  <si>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</si>
  <si>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</si>
  <si>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</si>
  <si>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</si>
  <si>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</si>
  <si>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</si>
  <si>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</si>
  <si>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</si>
  <si>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</si>
  <si>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</si>
  <si>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</si>
  <si>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</si>
  <si>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</si>
  <si>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</si>
  <si>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</si>
  <si>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</si>
  <si>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</si>
  <si>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</si>
  <si>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</si>
  <si>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</si>
  <si>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</si>
  <si>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</si>
  <si>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</si>
  <si>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</si>
  <si>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</si>
  <si>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</si>
  <si>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</si>
  <si>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</si>
  <si>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</si>
  <si>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</si>
  <si>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</si>
  <si>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</si>
  <si>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</si>
  <si>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</si>
  <si>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</si>
  <si>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</si>
  <si>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</si>
  <si>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</si>
  <si>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</si>
  <si>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</si>
  <si>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</si>
  <si>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</si>
  <si>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</si>
  <si>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</si>
  <si>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</si>
  <si>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</si>
  <si>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</si>
  <si>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</si>
  <si>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</si>
  <si>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</si>
  <si>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</si>
  <si>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</si>
  <si>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</si>
  <si>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</si>
  <si>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</si>
  <si>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</si>
  <si>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</si>
  <si>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</si>
  <si>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</si>
  <si>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</si>
  <si>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</si>
  <si>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海洋地球課長
阿蘇　隆之</t>
  </si>
  <si>
    <t>海洋基本法第18条、第21条、第22条、第23条</t>
  </si>
  <si>
    <t>海洋状況把握（MDA）の基礎となる海洋情報の収集・取得に関する取組を強化し、海洋空間を有効利用するための情報資源として活用していくことが重要であるが、海洋生態系や海洋環境等の情報は十分には観測・計測が行われておらず、効率的に観測・計測するための技術が存在していないものもある。また、国際的にも国連の持続可能な開発目標（SDGs）等において、科学的な観測データの収集は喫緊の課題となっている。このため、既存プログラムで研究開発されたモニタリング技術やセンサ技術等の成果も積極的に活用しつつ、我が国の産学官の技術力を結集し、海洋情報をより効率的かつ高精度に把握する革新的な技術を検討し、具体化するとともに、我が国の産業競争力の強化に貢献する。</t>
  </si>
  <si>
    <t>大学等が有する高度な技術や知見を幅広く活用し、海洋情報（海洋生態系や海洋環境等）をより効率的かつ高精度にリアルタイムで把握する革新的な観測・計測技術を研究開発する。これにより、海洋ガバナンスを図りつつ海洋空間を有効に活用するための基礎・基盤技術を整備するだけでなく、開発された成果を民間企業等へ技術移転を行い、今後重要性が増す海洋観測を行う民間企業等の産業競争力強化にも貢献する。</t>
  </si>
  <si>
    <t>-</t>
  </si>
  <si>
    <t>-</t>
    <phoneticPr fontId="5"/>
  </si>
  <si>
    <t>-</t>
    <phoneticPr fontId="5"/>
  </si>
  <si>
    <t>-</t>
    <phoneticPr fontId="5"/>
  </si>
  <si>
    <t>-</t>
    <phoneticPr fontId="5"/>
  </si>
  <si>
    <t>-</t>
    <phoneticPr fontId="5"/>
  </si>
  <si>
    <t>科学技術試験研究委託費</t>
    <rPh sb="0" eb="2">
      <t>カガク</t>
    </rPh>
    <rPh sb="2" eb="4">
      <t>ギジュツ</t>
    </rPh>
    <rPh sb="4" eb="6">
      <t>シケン</t>
    </rPh>
    <rPh sb="6" eb="8">
      <t>ケンキュウ</t>
    </rPh>
    <rPh sb="8" eb="11">
      <t>イタクヒ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</si>
  <si>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</si>
  <si>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</si>
  <si>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諸謝金</t>
    <rPh sb="0" eb="3">
      <t>ショシャキン</t>
    </rPh>
    <phoneticPr fontId="5"/>
  </si>
  <si>
    <t>委員等旅費</t>
    <rPh sb="0" eb="2">
      <t>イイン</t>
    </rPh>
    <rPh sb="2" eb="3">
      <t>ナド</t>
    </rPh>
    <rPh sb="3" eb="5">
      <t>リョヒ</t>
    </rPh>
    <phoneticPr fontId="5"/>
  </si>
  <si>
    <t>毎年度、開発した技術を3テーマごとに1件以上、民間企業等へ技術移転する</t>
    <rPh sb="0" eb="2">
      <t>マイトシ</t>
    </rPh>
    <rPh sb="2" eb="3">
      <t>ド</t>
    </rPh>
    <rPh sb="4" eb="6">
      <t>カイハツ</t>
    </rPh>
    <rPh sb="8" eb="10">
      <t>ギジュツ</t>
    </rPh>
    <rPh sb="19" eb="20">
      <t>ケン</t>
    </rPh>
    <rPh sb="20" eb="22">
      <t>イジョウ</t>
    </rPh>
    <rPh sb="23" eb="25">
      <t>ミンカン</t>
    </rPh>
    <rPh sb="25" eb="28">
      <t>キギョウナド</t>
    </rPh>
    <rPh sb="29" eb="31">
      <t>ギジュツ</t>
    </rPh>
    <rPh sb="31" eb="33">
      <t>イテン</t>
    </rPh>
    <phoneticPr fontId="5"/>
  </si>
  <si>
    <t>開発した技術の民間企業等の技術移転の合計件数</t>
    <rPh sb="13" eb="15">
      <t>ギジュツ</t>
    </rPh>
    <rPh sb="15" eb="17">
      <t>イテン</t>
    </rPh>
    <rPh sb="18" eb="20">
      <t>ゴウケイ</t>
    </rPh>
    <rPh sb="20" eb="22">
      <t>ケンスウ</t>
    </rPh>
    <phoneticPr fontId="5"/>
  </si>
  <si>
    <t>事業を実施することが考えられる機関へのヒアリング</t>
    <rPh sb="0" eb="2">
      <t>ジギョウ</t>
    </rPh>
    <rPh sb="3" eb="5">
      <t>ジッシ</t>
    </rPh>
    <rPh sb="10" eb="11">
      <t>カンガ</t>
    </rPh>
    <rPh sb="15" eb="17">
      <t>キカン</t>
    </rPh>
    <phoneticPr fontId="5"/>
  </si>
  <si>
    <t>査読付き論文発表数</t>
    <phoneticPr fontId="5"/>
  </si>
  <si>
    <t>委託費／査読付き論文発表数　　　　　　　　　　　　　　</t>
    <phoneticPr fontId="5"/>
  </si>
  <si>
    <t>9 未来社会に向けた価値創出の取組と経済・社会的課題への対応</t>
    <phoneticPr fontId="5"/>
  </si>
  <si>
    <t>9-5　国家戦略上重要な基幹技術の推進</t>
    <phoneticPr fontId="5"/>
  </si>
  <si>
    <t>件</t>
    <rPh sb="0" eb="1">
      <t>ケン</t>
    </rPh>
    <phoneticPr fontId="5"/>
  </si>
  <si>
    <t>-</t>
    <phoneticPr fontId="5"/>
  </si>
  <si>
    <t>-</t>
    <phoneticPr fontId="5"/>
  </si>
  <si>
    <t>-</t>
    <phoneticPr fontId="5"/>
  </si>
  <si>
    <t>本事業で開発された成果の民間企業への技術移転を進めることにより、民間企業等の参入を促進し、我が国の産業競争力の強化や海洋状況把握に向けた観測・計測機器の開発の推進に貢献するものである。</t>
    <phoneticPr fontId="5"/>
  </si>
  <si>
    <t>-</t>
    <phoneticPr fontId="5"/>
  </si>
  <si>
    <t>-</t>
    <phoneticPr fontId="5"/>
  </si>
  <si>
    <t>-</t>
    <phoneticPr fontId="5"/>
  </si>
  <si>
    <t>-</t>
    <phoneticPr fontId="5"/>
  </si>
  <si>
    <t>-</t>
    <phoneticPr fontId="5"/>
  </si>
  <si>
    <t>-</t>
    <phoneticPr fontId="5"/>
  </si>
  <si>
    <t>百万円</t>
    <rPh sb="0" eb="3">
      <t>ヒャクマンエン</t>
    </rPh>
    <phoneticPr fontId="5"/>
  </si>
  <si>
    <t>　百万円/
発表数</t>
    <rPh sb="1" eb="4">
      <t>ヒャクマンエン</t>
    </rPh>
    <rPh sb="6" eb="8">
      <t>ハッピョウ</t>
    </rPh>
    <rPh sb="8" eb="9">
      <t>スウ</t>
    </rPh>
    <phoneticPr fontId="5"/>
  </si>
  <si>
    <t>-</t>
    <phoneticPr fontId="5"/>
  </si>
  <si>
    <t>-</t>
    <phoneticPr fontId="5"/>
  </si>
  <si>
    <t>-</t>
    <phoneticPr fontId="5"/>
  </si>
  <si>
    <t>99/3</t>
    <phoneticPr fontId="5"/>
  </si>
  <si>
    <t>-</t>
    <phoneticPr fontId="5"/>
  </si>
  <si>
    <t>-</t>
    <phoneticPr fontId="5"/>
  </si>
  <si>
    <t>海に囲まれている我が国にとって重要な海洋状況把握（MDA）に大きく貢献するものである。</t>
    <rPh sb="0" eb="1">
      <t>ウミ</t>
    </rPh>
    <rPh sb="2" eb="3">
      <t>カコ</t>
    </rPh>
    <rPh sb="8" eb="9">
      <t>ワ</t>
    </rPh>
    <rPh sb="10" eb="11">
      <t>クニ</t>
    </rPh>
    <rPh sb="15" eb="17">
      <t>ジュウヨウ</t>
    </rPh>
    <rPh sb="18" eb="20">
      <t>カイヨウ</t>
    </rPh>
    <rPh sb="20" eb="22">
      <t>ジョウキョウ</t>
    </rPh>
    <rPh sb="22" eb="24">
      <t>ハアク</t>
    </rPh>
    <rPh sb="30" eb="31">
      <t>オオ</t>
    </rPh>
    <rPh sb="33" eb="35">
      <t>コウケン</t>
    </rPh>
    <phoneticPr fontId="5"/>
  </si>
  <si>
    <t>基礎的な研究開発の段階であり、採算が見込める段階ではない。</t>
    <rPh sb="0" eb="3">
      <t>キソテキ</t>
    </rPh>
    <rPh sb="4" eb="6">
      <t>ケンキュウ</t>
    </rPh>
    <rPh sb="6" eb="8">
      <t>カイハツ</t>
    </rPh>
    <rPh sb="9" eb="11">
      <t>ダンカイ</t>
    </rPh>
    <rPh sb="15" eb="17">
      <t>サイサン</t>
    </rPh>
    <rPh sb="18" eb="20">
      <t>ミコ</t>
    </rPh>
    <rPh sb="22" eb="24">
      <t>ダンカイ</t>
    </rPh>
    <phoneticPr fontId="5"/>
  </si>
  <si>
    <t xml:space="preserve">科学技術・学術審議会海洋開発分科会の審議・報告書を踏まえ、我が国の海洋政策にとって優先度が高いと判断されている。 </t>
    <phoneticPr fontId="5"/>
  </si>
  <si>
    <t>-</t>
    <phoneticPr fontId="5"/>
  </si>
  <si>
    <t>-</t>
    <phoneticPr fontId="5"/>
  </si>
  <si>
    <t>-</t>
    <phoneticPr fontId="5"/>
  </si>
  <si>
    <t>-</t>
    <phoneticPr fontId="5"/>
  </si>
  <si>
    <t>-</t>
    <phoneticPr fontId="5"/>
  </si>
  <si>
    <t>政府方針において重要とされている「海洋状況把握（MDA）」の基礎となる海洋情報を収集・取得するための観測・計測機器を開発するための経費であり、国費投入の必要性及び事業の効率性等に照らして実施することが妥当な事業である。</t>
    <rPh sb="0" eb="2">
      <t>セイフ</t>
    </rPh>
    <rPh sb="2" eb="4">
      <t>ホウシン</t>
    </rPh>
    <rPh sb="8" eb="10">
      <t>ジュウヨウ</t>
    </rPh>
    <rPh sb="17" eb="19">
      <t>カイヨウ</t>
    </rPh>
    <rPh sb="19" eb="21">
      <t>ジョウキョウ</t>
    </rPh>
    <rPh sb="21" eb="23">
      <t>ハアク</t>
    </rPh>
    <rPh sb="30" eb="32">
      <t>キソ</t>
    </rPh>
    <rPh sb="35" eb="37">
      <t>カイヨウ</t>
    </rPh>
    <rPh sb="37" eb="39">
      <t>ジョウホウ</t>
    </rPh>
    <rPh sb="40" eb="42">
      <t>シュウシュウ</t>
    </rPh>
    <rPh sb="43" eb="45">
      <t>シュトク</t>
    </rPh>
    <rPh sb="50" eb="52">
      <t>カンソク</t>
    </rPh>
    <rPh sb="53" eb="55">
      <t>ケイソク</t>
    </rPh>
    <rPh sb="55" eb="57">
      <t>キキ</t>
    </rPh>
    <rPh sb="58" eb="60">
      <t>カイハツ</t>
    </rPh>
    <rPh sb="65" eb="67">
      <t>ケイヒ</t>
    </rPh>
    <rPh sb="71" eb="73">
      <t>コクヒ</t>
    </rPh>
    <rPh sb="73" eb="75">
      <t>トウニュウ</t>
    </rPh>
    <rPh sb="76" eb="79">
      <t>ヒツヨウセイ</t>
    </rPh>
    <rPh sb="79" eb="80">
      <t>オヨ</t>
    </rPh>
    <rPh sb="81" eb="83">
      <t>ジギョウ</t>
    </rPh>
    <rPh sb="84" eb="87">
      <t>コウリツセイ</t>
    </rPh>
    <rPh sb="87" eb="88">
      <t>ナド</t>
    </rPh>
    <rPh sb="89" eb="90">
      <t>テ</t>
    </rPh>
    <rPh sb="93" eb="95">
      <t>ジッシ</t>
    </rPh>
    <rPh sb="100" eb="102">
      <t>ダトウ</t>
    </rPh>
    <rPh sb="103" eb="105">
      <t>ジギョウ</t>
    </rPh>
    <phoneticPr fontId="5"/>
  </si>
  <si>
    <t>外部有識者から構成される外部評価委員会において計画・実施体制の妥当性等を審査するとともに、その後も事業が適切に運営され、所要の目的が達せられているか評価を行う予定。また、委託機関自身においても研究開発の手段やアプローチの妥当性等について定期的に議論を行い、常に妥当性の評価を行う予定。</t>
    <rPh sb="0" eb="2">
      <t>ガイブ</t>
    </rPh>
    <rPh sb="2" eb="5">
      <t>ユウシキシャ</t>
    </rPh>
    <rPh sb="7" eb="9">
      <t>コウセイ</t>
    </rPh>
    <rPh sb="12" eb="14">
      <t>ガイブ</t>
    </rPh>
    <rPh sb="14" eb="16">
      <t>ヒョウカ</t>
    </rPh>
    <rPh sb="16" eb="19">
      <t>イインカイ</t>
    </rPh>
    <rPh sb="23" eb="25">
      <t>ケイカク</t>
    </rPh>
    <rPh sb="26" eb="28">
      <t>ジッシ</t>
    </rPh>
    <rPh sb="28" eb="30">
      <t>タイセイ</t>
    </rPh>
    <rPh sb="31" eb="34">
      <t>ダトウセイ</t>
    </rPh>
    <rPh sb="34" eb="35">
      <t>ナド</t>
    </rPh>
    <rPh sb="36" eb="38">
      <t>シンサ</t>
    </rPh>
    <rPh sb="47" eb="48">
      <t>ゴ</t>
    </rPh>
    <rPh sb="49" eb="51">
      <t>ジギョウ</t>
    </rPh>
    <rPh sb="52" eb="54">
      <t>テキセツ</t>
    </rPh>
    <rPh sb="55" eb="57">
      <t>ウンエイ</t>
    </rPh>
    <rPh sb="60" eb="62">
      <t>ショヨウ</t>
    </rPh>
    <rPh sb="63" eb="65">
      <t>モクテキ</t>
    </rPh>
    <rPh sb="66" eb="67">
      <t>タッ</t>
    </rPh>
    <rPh sb="74" eb="76">
      <t>ヒョウカ</t>
    </rPh>
    <rPh sb="77" eb="78">
      <t>オコナ</t>
    </rPh>
    <rPh sb="79" eb="81">
      <t>ヨテイ</t>
    </rPh>
    <rPh sb="85" eb="87">
      <t>イタク</t>
    </rPh>
    <rPh sb="87" eb="89">
      <t>キカン</t>
    </rPh>
    <rPh sb="89" eb="91">
      <t>ジシン</t>
    </rPh>
    <rPh sb="96" eb="98">
      <t>ケンキュウ</t>
    </rPh>
    <rPh sb="98" eb="100">
      <t>カイハツ</t>
    </rPh>
    <rPh sb="101" eb="103">
      <t>シュダン</t>
    </rPh>
    <rPh sb="110" eb="113">
      <t>ダトウセイ</t>
    </rPh>
    <rPh sb="113" eb="114">
      <t>ナド</t>
    </rPh>
    <rPh sb="118" eb="120">
      <t>テイキ</t>
    </rPh>
    <rPh sb="120" eb="121">
      <t>テキ</t>
    </rPh>
    <rPh sb="122" eb="124">
      <t>ギロン</t>
    </rPh>
    <rPh sb="125" eb="126">
      <t>オコナ</t>
    </rPh>
    <rPh sb="128" eb="129">
      <t>ツネ</t>
    </rPh>
    <rPh sb="130" eb="133">
      <t>ダトウセイ</t>
    </rPh>
    <rPh sb="134" eb="136">
      <t>ヒョウカ</t>
    </rPh>
    <rPh sb="137" eb="138">
      <t>オコナ</t>
    </rPh>
    <rPh sb="139" eb="141">
      <t>ヨテイ</t>
    </rPh>
    <phoneticPr fontId="5"/>
  </si>
  <si>
    <t>設備備品費</t>
    <rPh sb="0" eb="2">
      <t>セツビ</t>
    </rPh>
    <rPh sb="2" eb="4">
      <t>ビヒン</t>
    </rPh>
    <rPh sb="4" eb="5">
      <t>ヒ</t>
    </rPh>
    <phoneticPr fontId="5"/>
  </si>
  <si>
    <t>調査研究用機器</t>
    <rPh sb="5" eb="7">
      <t>キキ</t>
    </rPh>
    <phoneticPr fontId="5"/>
  </si>
  <si>
    <t>間接経費</t>
    <rPh sb="0" eb="2">
      <t>カンセツ</t>
    </rPh>
    <rPh sb="2" eb="4">
      <t>ケイヒ</t>
    </rPh>
    <phoneticPr fontId="5"/>
  </si>
  <si>
    <t>直接経費の30％</t>
    <phoneticPr fontId="5"/>
  </si>
  <si>
    <t>雑役務費</t>
    <rPh sb="0" eb="1">
      <t>ザツ</t>
    </rPh>
    <rPh sb="1" eb="4">
      <t>エキムヒ</t>
    </rPh>
    <phoneticPr fontId="5"/>
  </si>
  <si>
    <t>調査分析費用</t>
    <rPh sb="0" eb="2">
      <t>チョウサ</t>
    </rPh>
    <rPh sb="2" eb="4">
      <t>ブンセキ</t>
    </rPh>
    <rPh sb="4" eb="6">
      <t>ヒヨウ</t>
    </rPh>
    <phoneticPr fontId="5"/>
  </si>
  <si>
    <t>試作品費</t>
    <rPh sb="0" eb="3">
      <t>シサクヒン</t>
    </rPh>
    <rPh sb="3" eb="4">
      <t>ヒ</t>
    </rPh>
    <phoneticPr fontId="5"/>
  </si>
  <si>
    <t>調査研究用試作品</t>
    <rPh sb="5" eb="7">
      <t>シサク</t>
    </rPh>
    <rPh sb="7" eb="8">
      <t>ヒン</t>
    </rPh>
    <phoneticPr fontId="5"/>
  </si>
  <si>
    <t>人件費</t>
    <rPh sb="0" eb="3">
      <t>ジンケンヒ</t>
    </rPh>
    <phoneticPr fontId="5"/>
  </si>
  <si>
    <t>業務担当職員等</t>
    <rPh sb="0" eb="2">
      <t>ギョウム</t>
    </rPh>
    <rPh sb="2" eb="4">
      <t>タントウ</t>
    </rPh>
    <rPh sb="4" eb="6">
      <t>ショクイン</t>
    </rPh>
    <rPh sb="6" eb="7">
      <t>トウ</t>
    </rPh>
    <phoneticPr fontId="5"/>
  </si>
  <si>
    <t>消耗品費</t>
    <rPh sb="0" eb="3">
      <t>ショウモウヒン</t>
    </rPh>
    <rPh sb="3" eb="4">
      <t>ヒ</t>
    </rPh>
    <phoneticPr fontId="5"/>
  </si>
  <si>
    <t>調査研究用消耗品</t>
    <phoneticPr fontId="5"/>
  </si>
  <si>
    <t>国内旅費</t>
    <rPh sb="0" eb="2">
      <t>コクナイ</t>
    </rPh>
    <rPh sb="2" eb="4">
      <t>リョヒ</t>
    </rPh>
    <phoneticPr fontId="5"/>
  </si>
  <si>
    <t>調査旅費等</t>
    <phoneticPr fontId="5"/>
  </si>
  <si>
    <t>通信運搬船</t>
    <rPh sb="0" eb="2">
      <t>ツウシン</t>
    </rPh>
    <rPh sb="2" eb="5">
      <t>ウンパンセン</t>
    </rPh>
    <phoneticPr fontId="5"/>
  </si>
  <si>
    <t>機器運送料等</t>
    <rPh sb="0" eb="2">
      <t>キキ</t>
    </rPh>
    <rPh sb="2" eb="4">
      <t>ウンソウ</t>
    </rPh>
    <rPh sb="4" eb="5">
      <t>リョウ</t>
    </rPh>
    <rPh sb="5" eb="6">
      <t>ナド</t>
    </rPh>
    <phoneticPr fontId="5"/>
  </si>
  <si>
    <t>外国旅費</t>
    <rPh sb="0" eb="2">
      <t>ガイコク</t>
    </rPh>
    <rPh sb="2" eb="4">
      <t>リョヒ</t>
    </rPh>
    <phoneticPr fontId="5"/>
  </si>
  <si>
    <t>国際会議出席に係る旅費</t>
    <phoneticPr fontId="5"/>
  </si>
  <si>
    <t>消費税相当額等</t>
    <rPh sb="0" eb="3">
      <t>ショウヒゼイ</t>
    </rPh>
    <rPh sb="3" eb="5">
      <t>ソウトウ</t>
    </rPh>
    <rPh sb="5" eb="6">
      <t>ガク</t>
    </rPh>
    <rPh sb="6" eb="7">
      <t>トウ</t>
    </rPh>
    <phoneticPr fontId="5"/>
  </si>
  <si>
    <t>A.大学等研究機関</t>
    <phoneticPr fontId="5"/>
  </si>
  <si>
    <t>-</t>
    <phoneticPr fontId="5"/>
  </si>
  <si>
    <t>‐</t>
  </si>
  <si>
    <t>本</t>
    <rPh sb="0" eb="1">
      <t>ホン</t>
    </rPh>
    <phoneticPr fontId="5"/>
  </si>
  <si>
    <t>無</t>
  </si>
  <si>
    <t>文部科学省が研究課題を平成30年度に公募し、本プログラムの外部評価委員会において審査（企画競争）を実施した結果、研究内容及び計画や実施体制の妥当性等の観点から、高い評価を受けて採択したものである。
当該事業は複数年実施する研究開発事業であることから、2年目以降も継続するため、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すこととしている。</t>
    <phoneticPr fontId="5"/>
  </si>
  <si>
    <t>有</t>
  </si>
  <si>
    <t>-</t>
    <phoneticPr fontId="5"/>
  </si>
  <si>
    <t>-</t>
    <phoneticPr fontId="5"/>
  </si>
  <si>
    <t>-</t>
    <phoneticPr fontId="5"/>
  </si>
  <si>
    <t>-</t>
    <phoneticPr fontId="5"/>
  </si>
  <si>
    <t>-</t>
    <phoneticPr fontId="5"/>
  </si>
  <si>
    <t>海洋基本計画（平成30年5月閣議決定）
第5期科学技術基本計画（平成28年1月閣議決定）　等</t>
    <rPh sb="20" eb="21">
      <t>ダイ</t>
    </rPh>
    <rPh sb="22" eb="23">
      <t>キ</t>
    </rPh>
    <rPh sb="23" eb="25">
      <t>カガク</t>
    </rPh>
    <rPh sb="25" eb="27">
      <t>ギジュツ</t>
    </rPh>
    <rPh sb="27" eb="29">
      <t>キホン</t>
    </rPh>
    <rPh sb="29" eb="31">
      <t>ケイカク</t>
    </rPh>
    <rPh sb="32" eb="34">
      <t>ヘイセイ</t>
    </rPh>
    <rPh sb="36" eb="37">
      <t>ネン</t>
    </rPh>
    <rPh sb="38" eb="39">
      <t>ガツ</t>
    </rPh>
    <rPh sb="39" eb="41">
      <t>カクギ</t>
    </rPh>
    <rPh sb="41" eb="43">
      <t>ケッテイ</t>
    </rPh>
    <phoneticPr fontId="5"/>
  </si>
  <si>
    <t>研究開発の加速に伴う増</t>
    <rPh sb="0" eb="2">
      <t>ケンキュウ</t>
    </rPh>
    <rPh sb="2" eb="4">
      <t>カイハツ</t>
    </rPh>
    <rPh sb="5" eb="7">
      <t>カソク</t>
    </rPh>
    <rPh sb="8" eb="9">
      <t>トモナ</t>
    </rPh>
    <rPh sb="10" eb="11">
      <t>ゾウ</t>
    </rPh>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</si>
  <si>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</si>
  <si>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rPh sb="0" eb="5">
      <t>ガイブユウシキシャ</t>
    </rPh>
    <rPh sb="8" eb="13">
      <t>テンケンタイショウガイ</t>
    </rPh>
    <phoneticPr fontId="5"/>
  </si>
  <si>
    <t>-</t>
    <phoneticPr fontId="5"/>
  </si>
  <si>
    <t>海洋情報把握技術開発</t>
    <rPh sb="0" eb="2">
      <t>カイヨウ</t>
    </rPh>
    <rPh sb="2" eb="4">
      <t>ジョウホウ</t>
    </rPh>
    <rPh sb="4" eb="6">
      <t>ハアク</t>
    </rPh>
    <rPh sb="6" eb="8">
      <t>ギジュツ</t>
    </rPh>
    <rPh sb="8" eb="10">
      <t>カイハツ</t>
    </rPh>
    <phoneticPr fontId="5"/>
  </si>
  <si>
    <t>「海洋情報把握技術開発」における民間企業等への技術移転数</t>
    <rPh sb="1" eb="3">
      <t>カイヨウ</t>
    </rPh>
    <rPh sb="3" eb="5">
      <t>ジョウホウ</t>
    </rPh>
    <rPh sb="5" eb="7">
      <t>ハアク</t>
    </rPh>
    <rPh sb="7" eb="9">
      <t>ギジュツ</t>
    </rPh>
    <rPh sb="9" eb="11">
      <t>カイハツ</t>
    </rPh>
    <rPh sb="16" eb="18">
      <t>ミンカン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</si>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</sst>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6"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52113</xdr:colOff>
      <xdr:row>743</xdr:row>
      <xdr:rowOff>0</xdr:rowOff>
    </xdr:from>
    <xdr:to>
      <xdr:col>30</xdr:col>
      <xdr:colOff>197624</xdr:colOff>
      <xdr:row>745</xdr:row>
      <xdr:rowOff>218507</xdr:rowOff>
    </xdr:to>
    <xdr:sp macro="" textlink="">
      <xdr:nvSpPr>
        <xdr:cNvPr id="2" name="Rectangle 29">
          <a:extLst>
            <a:ext uri="{FF2B5EF4-FFF2-40B4-BE49-F238E27FC236}">
              <a16:creationId xmlns:a16="http://schemas.microsoft.com/office/drawing/2014/main" id="{020CD7A3-07C3-47CB-A49F-C65F5913519B}"/>
            </a:ext>
          </a:extLst>
        </xdr:cNvPr>
        <xdr:cNvSpPr>
          <a:spLocks noChangeArrowheads="1"/>
        </xdr:cNvSpPr>
      </xdr:nvSpPr>
      <xdr:spPr bwMode="auto">
        <a:xfrm>
          <a:off x="3317827" y="41243250"/>
          <a:ext cx="3003011" cy="9260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val="000000"/>
              </a:solidFill>
              <a:latin typeface="ＭＳ Ｐゴシック"/>
              <a:ea typeface="ＭＳ Ｐゴシック"/>
            </a:rPr>
            <a:t>９８百万円</a:t>
          </a:r>
          <a:endParaRPr lang="ja-JP" altLang="en-US"/>
        </a:p>
      </xdr:txBody>
    </xdr:sp>
    <xdr:clientData/>
  </xdr:twoCellAnchor>
  <xdr:twoCellAnchor>
    <xdr:from>
      <xdr:col>22</xdr:col>
      <xdr:colOff>29421</xdr:colOff>
      <xdr:row>748</xdr:row>
      <xdr:rowOff>141172</xdr:rowOff>
    </xdr:from>
    <xdr:to>
      <xdr:col>25</xdr:col>
      <xdr:colOff>21437</xdr:colOff>
      <xdr:row>749</xdr:row>
      <xdr:rowOff>219014</xdr:rowOff>
    </xdr:to>
    <xdr:sp macro="" textlink="">
      <xdr:nvSpPr>
        <xdr:cNvPr id="3" name="AutoShape 34">
          <a:extLst>
            <a:ext uri="{FF2B5EF4-FFF2-40B4-BE49-F238E27FC236}">
              <a16:creationId xmlns:a16="http://schemas.microsoft.com/office/drawing/2014/main" id="{9B5DED25-4E33-4B5D-80C7-8C439D0A33E0}"/>
            </a:ext>
          </a:extLst>
        </xdr:cNvPr>
        <xdr:cNvSpPr>
          <a:spLocks noChangeArrowheads="1"/>
        </xdr:cNvSpPr>
      </xdr:nvSpPr>
      <xdr:spPr bwMode="auto">
        <a:xfrm>
          <a:off x="4519778" y="43153351"/>
          <a:ext cx="604338" cy="4316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749</xdr:row>
      <xdr:rowOff>306218</xdr:rowOff>
    </xdr:from>
    <xdr:to>
      <xdr:col>35</xdr:col>
      <xdr:colOff>113855</xdr:colOff>
      <xdr:row>752</xdr:row>
      <xdr:rowOff>205351</xdr:rowOff>
    </xdr:to>
    <xdr:sp macro="" textlink="">
      <xdr:nvSpPr>
        <xdr:cNvPr id="4" name="Rectangle 35">
          <a:extLst>
            <a:ext uri="{FF2B5EF4-FFF2-40B4-BE49-F238E27FC236}">
              <a16:creationId xmlns:a16="http://schemas.microsoft.com/office/drawing/2014/main" id="{E4B1A035-51DD-4C2A-A631-B7B486642EE1}"/>
            </a:ext>
          </a:extLst>
        </xdr:cNvPr>
        <xdr:cNvSpPr>
          <a:spLocks noChangeArrowheads="1"/>
        </xdr:cNvSpPr>
      </xdr:nvSpPr>
      <xdr:spPr bwMode="auto">
        <a:xfrm>
          <a:off x="3061607" y="43672182"/>
          <a:ext cx="4195998" cy="9604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A．大 学 等 研 究 機 関</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９８百万円</a:t>
          </a:r>
          <a:endParaRPr lang="ja-JP" altLang="en-US"/>
        </a:p>
      </xdr:txBody>
    </xdr:sp>
    <xdr:clientData/>
  </xdr:twoCellAnchor>
  <xdr:twoCellAnchor>
    <xdr:from>
      <xdr:col>12</xdr:col>
      <xdr:colOff>173924</xdr:colOff>
      <xdr:row>753</xdr:row>
      <xdr:rowOff>20383</xdr:rowOff>
    </xdr:from>
    <xdr:to>
      <xdr:col>36</xdr:col>
      <xdr:colOff>55733</xdr:colOff>
      <xdr:row>755</xdr:row>
      <xdr:rowOff>15673</xdr:rowOff>
    </xdr:to>
    <xdr:sp macro="" textlink="">
      <xdr:nvSpPr>
        <xdr:cNvPr id="5" name="AutoShape 36">
          <a:extLst>
            <a:ext uri="{FF2B5EF4-FFF2-40B4-BE49-F238E27FC236}">
              <a16:creationId xmlns:a16="http://schemas.microsoft.com/office/drawing/2014/main" id="{5E229B66-7A76-440C-A31F-2F9834FDF14B}"/>
            </a:ext>
          </a:extLst>
        </xdr:cNvPr>
        <xdr:cNvSpPr>
          <a:spLocks noChangeArrowheads="1"/>
        </xdr:cNvSpPr>
      </xdr:nvSpPr>
      <xdr:spPr bwMode="auto">
        <a:xfrm>
          <a:off x="2623210" y="44801490"/>
          <a:ext cx="4780380" cy="7028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無人プラットフォームに搭載する化学・生物センサー等の改良・システム化、海洋環境中の</a:t>
          </a:r>
          <a:r>
            <a:rPr lang="en-US" altLang="ja-JP" sz="1100">
              <a:effectLst/>
              <a:latin typeface="+mn-lt"/>
              <a:ea typeface="+mn-ea"/>
              <a:cs typeface="+mn-cs"/>
            </a:rPr>
            <a:t>DNA</a:t>
          </a:r>
          <a:r>
            <a:rPr lang="ja-JP" altLang="ja-JP" sz="1100">
              <a:effectLst/>
              <a:latin typeface="+mn-lt"/>
              <a:ea typeface="+mn-ea"/>
              <a:cs typeface="+mn-cs"/>
            </a:rPr>
            <a:t>効率分析に向けた船上型の自動分析システムの開発、船上におけるマイクロプラスチックの分析手法の効率化</a:t>
          </a:r>
          <a:endParaRPr lang="ja-JP" altLang="ja-JP">
            <a:effectLst/>
          </a:endParaRPr>
        </a:p>
      </xdr:txBody>
    </xdr:sp>
    <xdr:clientData/>
  </xdr:twoCellAnchor>
  <xdr:twoCellAnchor>
    <xdr:from>
      <xdr:col>14</xdr:col>
      <xdr:colOff>29696</xdr:colOff>
      <xdr:row>746</xdr:row>
      <xdr:rowOff>1</xdr:rowOff>
    </xdr:from>
    <xdr:to>
      <xdr:col>33</xdr:col>
      <xdr:colOff>182334</xdr:colOff>
      <xdr:row>747</xdr:row>
      <xdr:rowOff>332748</xdr:rowOff>
    </xdr:to>
    <xdr:sp macro="" textlink="">
      <xdr:nvSpPr>
        <xdr:cNvPr id="6" name="AutoShape 30">
          <a:extLst>
            <a:ext uri="{FF2B5EF4-FFF2-40B4-BE49-F238E27FC236}">
              <a16:creationId xmlns:a16="http://schemas.microsoft.com/office/drawing/2014/main" id="{F8004B58-EBE8-4E03-921A-327F711E30CA}"/>
            </a:ext>
          </a:extLst>
        </xdr:cNvPr>
        <xdr:cNvSpPr>
          <a:spLocks noChangeArrowheads="1"/>
        </xdr:cNvSpPr>
      </xdr:nvSpPr>
      <xdr:spPr bwMode="auto">
        <a:xfrm>
          <a:off x="2887196" y="42304608"/>
          <a:ext cx="4030674" cy="6865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50"/>
            <a:t>無人プラットフォームに搭載する化学・生物センサー等の改良・システム化、海洋環境中の</a:t>
          </a:r>
          <a:r>
            <a:rPr lang="en-US" altLang="ja-JP" sz="1050"/>
            <a:t>DNA</a:t>
          </a:r>
          <a:r>
            <a:rPr lang="ja-JP" altLang="en-US" sz="1050"/>
            <a:t>効率分析に向けた船上型の自動分析システムの開発、船上におけるマイクロプラスチックの分析手法の効率化</a:t>
          </a:r>
          <a:endParaRPr lang="en-US" altLang="ja-JP" sz="1050"/>
        </a:p>
      </xdr:txBody>
    </xdr:sp>
    <xdr:clientData/>
  </xdr:twoCellAnchor>
  <xdr:twoCellAnchor>
    <xdr:from>
      <xdr:col>10</xdr:col>
      <xdr:colOff>0</xdr:colOff>
      <xdr:row>748</xdr:row>
      <xdr:rowOff>230360</xdr:rowOff>
    </xdr:from>
    <xdr:to>
      <xdr:col>20</xdr:col>
      <xdr:colOff>118082</xdr:colOff>
      <xdr:row>749</xdr:row>
      <xdr:rowOff>279626</xdr:rowOff>
    </xdr:to>
    <xdr:sp macro="" textlink="">
      <xdr:nvSpPr>
        <xdr:cNvPr id="7" name="Rectangle 37">
          <a:extLst>
            <a:ext uri="{FF2B5EF4-FFF2-40B4-BE49-F238E27FC236}">
              <a16:creationId xmlns:a16="http://schemas.microsoft.com/office/drawing/2014/main" id="{9835CFFF-C854-447D-9BCA-2616FD4BE574}"/>
            </a:ext>
          </a:extLst>
        </xdr:cNvPr>
        <xdr:cNvSpPr>
          <a:spLocks noChangeArrowheads="1"/>
        </xdr:cNvSpPr>
      </xdr:nvSpPr>
      <xdr:spPr bwMode="auto">
        <a:xfrm>
          <a:off x="2041071" y="43242539"/>
          <a:ext cx="2159154" cy="4030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a:t>【</a:t>
          </a:r>
          <a:r>
            <a:rPr lang="ja-JP" altLang="en-US" sz="1200"/>
            <a:t>随意契約（その他）</a:t>
          </a:r>
          <a:r>
            <a:rPr lang="en-US" altLang="ja-JP" sz="1200"/>
            <a:t>】</a:t>
          </a:r>
          <a:endParaRPr lang="ja-JP" altLang="en-US" sz="1200"/>
        </a:p>
      </xdr:txBody>
    </xdr:sp>
    <xdr:clientData/>
  </xdr:twoCellAnchor>
  <xdr:twoCellAnchor>
    <xdr:from>
      <xdr:col>32</xdr:col>
      <xdr:colOff>54428</xdr:colOff>
      <xdr:row>743</xdr:row>
      <xdr:rowOff>27214</xdr:rowOff>
    </xdr:from>
    <xdr:to>
      <xdr:col>41</xdr:col>
      <xdr:colOff>144376</xdr:colOff>
      <xdr:row>745</xdr:row>
      <xdr:rowOff>226671</xdr:rowOff>
    </xdr:to>
    <xdr:sp macro="" textlink="">
      <xdr:nvSpPr>
        <xdr:cNvPr id="8" name="Rectangle 31">
          <a:extLst>
            <a:ext uri="{FF2B5EF4-FFF2-40B4-BE49-F238E27FC236}">
              <a16:creationId xmlns:a16="http://schemas.microsoft.com/office/drawing/2014/main" id="{022D537A-1408-4604-BCE8-089188A070DB}"/>
            </a:ext>
          </a:extLst>
        </xdr:cNvPr>
        <xdr:cNvSpPr>
          <a:spLocks noChangeArrowheads="1"/>
        </xdr:cNvSpPr>
      </xdr:nvSpPr>
      <xdr:spPr bwMode="auto">
        <a:xfrm>
          <a:off x="6585857" y="41270464"/>
          <a:ext cx="1926912" cy="907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０．１百万円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０．２百万円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・委員等旅費　０．１百万円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０．１百万円</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470</v>
      </c>
      <c r="AP2" s="220"/>
      <c r="AQ2" s="220"/>
      <c r="AR2" s="79" t="str">
        <f>IF(OR(AO2="　", AO2=""), "", "-")</f>
        <v>-</v>
      </c>
      <c r="AS2" s="221">
        <v>12</v>
      </c>
      <c r="AT2" s="221"/>
      <c r="AU2" s="221"/>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642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471</v>
      </c>
      <c r="H5" s="562"/>
      <c r="I5" s="562"/>
      <c r="J5" s="562"/>
      <c r="K5" s="562"/>
      <c r="L5" s="562"/>
      <c r="M5" s="563" t="s">
        <v>66</v>
      </c>
      <c r="N5" s="564"/>
      <c r="O5" s="564"/>
      <c r="P5" s="564"/>
      <c r="Q5" s="564"/>
      <c r="R5" s="565"/>
      <c r="S5" s="566" t="s">
        <v>87</v>
      </c>
      <c r="T5" s="562"/>
      <c r="U5" s="562"/>
      <c r="V5" s="562"/>
      <c r="W5" s="562"/>
      <c r="X5" s="567"/>
      <c r="Y5" s="721" t="s">
        <v>3</v>
      </c>
      <c r="Z5" s="722"/>
      <c r="AA5" s="722"/>
      <c r="AB5" s="722"/>
      <c r="AC5" s="722"/>
      <c r="AD5" s="723"/>
      <c r="AE5" s="724" t="s">
        <v>554</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556</v>
      </c>
      <c r="H7" s="840"/>
      <c r="I7" s="840"/>
      <c r="J7" s="840"/>
      <c r="K7" s="840"/>
      <c r="L7" s="840"/>
      <c r="M7" s="840"/>
      <c r="N7" s="840"/>
      <c r="O7" s="840"/>
      <c r="P7" s="840"/>
      <c r="Q7" s="840"/>
      <c r="R7" s="840"/>
      <c r="S7" s="840"/>
      <c r="T7" s="840"/>
      <c r="U7" s="840"/>
      <c r="V7" s="840"/>
      <c r="W7" s="840"/>
      <c r="X7" s="841"/>
      <c r="Y7" s="396" t="s">
        <v>548</v>
      </c>
      <c r="Z7" s="297"/>
      <c r="AA7" s="297"/>
      <c r="AB7" s="297"/>
      <c r="AC7" s="297"/>
      <c r="AD7" s="397"/>
      <c r="AE7" s="384" t="s">
        <v>637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24" t="str">
        <f>入力規則等!A26</f>
        <v>海洋政策、科学技術・イノベーション</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76.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4"/>
      <c r="H12" s="685"/>
      <c r="I12" s="685"/>
      <c r="J12" s="685"/>
      <c r="K12" s="685"/>
      <c r="L12" s="685"/>
      <c r="M12" s="685"/>
      <c r="N12" s="685"/>
      <c r="O12" s="685"/>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8"/>
    </row>
    <row r="13" spans="1:50" ht="21" customHeight="1" x14ac:dyDescent="0.15">
      <c r="A13" s="139"/>
      <c r="B13" s="140"/>
      <c r="C13" s="140"/>
      <c r="D13" s="140"/>
      <c r="E13" s="140"/>
      <c r="F13" s="141"/>
      <c r="G13" s="749" t="s">
        <v>6</v>
      </c>
      <c r="H13" s="750"/>
      <c r="I13" s="639" t="s">
        <v>7</v>
      </c>
      <c r="J13" s="640"/>
      <c r="K13" s="640"/>
      <c r="L13" s="640"/>
      <c r="M13" s="640"/>
      <c r="N13" s="640"/>
      <c r="O13" s="641"/>
      <c r="P13" s="97" t="s">
        <v>559</v>
      </c>
      <c r="Q13" s="98"/>
      <c r="R13" s="98"/>
      <c r="S13" s="98"/>
      <c r="T13" s="98"/>
      <c r="U13" s="98"/>
      <c r="V13" s="99"/>
      <c r="W13" s="97" t="s">
        <v>559</v>
      </c>
      <c r="X13" s="98"/>
      <c r="Y13" s="98"/>
      <c r="Z13" s="98"/>
      <c r="AA13" s="98"/>
      <c r="AB13" s="98"/>
      <c r="AC13" s="99"/>
      <c r="AD13" s="97" t="s">
        <v>626</v>
      </c>
      <c r="AE13" s="98"/>
      <c r="AF13" s="98"/>
      <c r="AG13" s="98"/>
      <c r="AH13" s="98"/>
      <c r="AI13" s="98"/>
      <c r="AJ13" s="99"/>
      <c r="AK13" s="97">
        <v>99</v>
      </c>
      <c r="AL13" s="98"/>
      <c r="AM13" s="98"/>
      <c r="AN13" s="98"/>
      <c r="AO13" s="98"/>
      <c r="AP13" s="98"/>
      <c r="AQ13" s="99"/>
      <c r="AR13" s="94">
        <v>116</v>
      </c>
      <c r="AS13" s="95"/>
      <c r="AT13" s="95"/>
      <c r="AU13" s="95"/>
      <c r="AV13" s="95"/>
      <c r="AW13" s="95"/>
      <c r="AX13" s="395"/>
    </row>
    <row r="14" spans="1:50" ht="21" customHeight="1" x14ac:dyDescent="0.15">
      <c r="A14" s="139"/>
      <c r="B14" s="140"/>
      <c r="C14" s="140"/>
      <c r="D14" s="140"/>
      <c r="E14" s="140"/>
      <c r="F14" s="141"/>
      <c r="G14" s="751"/>
      <c r="H14" s="752"/>
      <c r="I14" s="578" t="s">
        <v>8</v>
      </c>
      <c r="J14" s="633"/>
      <c r="K14" s="633"/>
      <c r="L14" s="633"/>
      <c r="M14" s="633"/>
      <c r="N14" s="633"/>
      <c r="O14" s="634"/>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644</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1"/>
      <c r="H15" s="752"/>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644</v>
      </c>
      <c r="AS15" s="98"/>
      <c r="AT15" s="98"/>
      <c r="AU15" s="98"/>
      <c r="AV15" s="98"/>
      <c r="AW15" s="98"/>
      <c r="AX15" s="632"/>
    </row>
    <row r="16" spans="1:50" ht="21" customHeight="1" x14ac:dyDescent="0.15">
      <c r="A16" s="139"/>
      <c r="B16" s="140"/>
      <c r="C16" s="140"/>
      <c r="D16" s="140"/>
      <c r="E16" s="140"/>
      <c r="F16" s="141"/>
      <c r="G16" s="751"/>
      <c r="H16" s="752"/>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645</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1"/>
      <c r="H17" s="752"/>
      <c r="I17" s="578" t="s">
        <v>50</v>
      </c>
      <c r="J17" s="633"/>
      <c r="K17" s="633"/>
      <c r="L17" s="633"/>
      <c r="M17" s="633"/>
      <c r="N17" s="633"/>
      <c r="O17" s="634"/>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644</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99</v>
      </c>
      <c r="AL18" s="104"/>
      <c r="AM18" s="104"/>
      <c r="AN18" s="104"/>
      <c r="AO18" s="104"/>
      <c r="AP18" s="104"/>
      <c r="AQ18" s="105"/>
      <c r="AR18" s="103">
        <f>SUM(AR13:AX17)</f>
        <v>116</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0</v>
      </c>
      <c r="X19" s="98"/>
      <c r="Y19" s="98"/>
      <c r="Z19" s="98"/>
      <c r="AA19" s="98"/>
      <c r="AB19" s="98"/>
      <c r="AC19" s="99"/>
      <c r="AD19" s="97"/>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565</v>
      </c>
      <c r="H23" s="184"/>
      <c r="I23" s="184"/>
      <c r="J23" s="184"/>
      <c r="K23" s="184"/>
      <c r="L23" s="184"/>
      <c r="M23" s="184"/>
      <c r="N23" s="184"/>
      <c r="O23" s="185"/>
      <c r="P23" s="94">
        <v>98</v>
      </c>
      <c r="Q23" s="95"/>
      <c r="R23" s="95"/>
      <c r="S23" s="95"/>
      <c r="T23" s="95"/>
      <c r="U23" s="95"/>
      <c r="V23" s="96"/>
      <c r="W23" s="94">
        <v>115</v>
      </c>
      <c r="X23" s="95"/>
      <c r="Y23" s="95"/>
      <c r="Z23" s="95"/>
      <c r="AA23" s="95"/>
      <c r="AB23" s="95"/>
      <c r="AC23" s="96"/>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566</v>
      </c>
      <c r="H24" s="187"/>
      <c r="I24" s="187"/>
      <c r="J24" s="187"/>
      <c r="K24" s="187"/>
      <c r="L24" s="187"/>
      <c r="M24" s="187"/>
      <c r="N24" s="187"/>
      <c r="O24" s="188"/>
      <c r="P24" s="97">
        <v>0.34399999999999997</v>
      </c>
      <c r="Q24" s="98"/>
      <c r="R24" s="98"/>
      <c r="S24" s="98"/>
      <c r="T24" s="98"/>
      <c r="U24" s="98"/>
      <c r="V24" s="99"/>
      <c r="W24" s="97">
        <v>0.3</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567</v>
      </c>
      <c r="H25" s="187"/>
      <c r="I25" s="187"/>
      <c r="J25" s="187"/>
      <c r="K25" s="187"/>
      <c r="L25" s="187"/>
      <c r="M25" s="187"/>
      <c r="N25" s="187"/>
      <c r="O25" s="188"/>
      <c r="P25" s="97">
        <v>0.23100000000000001</v>
      </c>
      <c r="Q25" s="98"/>
      <c r="R25" s="98"/>
      <c r="S25" s="98"/>
      <c r="T25" s="98"/>
      <c r="U25" s="98"/>
      <c r="V25" s="99"/>
      <c r="W25" s="97">
        <v>0.2</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568</v>
      </c>
      <c r="H26" s="187"/>
      <c r="I26" s="187"/>
      <c r="J26" s="187"/>
      <c r="K26" s="187"/>
      <c r="L26" s="187"/>
      <c r="M26" s="187"/>
      <c r="N26" s="187"/>
      <c r="O26" s="188"/>
      <c r="P26" s="97">
        <v>8.4000000000000005E-2</v>
      </c>
      <c r="Q26" s="98"/>
      <c r="R26" s="98"/>
      <c r="S26" s="98"/>
      <c r="T26" s="98"/>
      <c r="U26" s="98"/>
      <c r="V26" s="99"/>
      <c r="W26" s="97">
        <v>0.1</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569</v>
      </c>
      <c r="H27" s="190"/>
      <c r="I27" s="190"/>
      <c r="J27" s="190"/>
      <c r="K27" s="190"/>
      <c r="L27" s="190"/>
      <c r="M27" s="190"/>
      <c r="N27" s="190"/>
      <c r="O27" s="191"/>
      <c r="P27" s="97">
        <v>6.5000000000000002E-2</v>
      </c>
      <c r="Q27" s="98"/>
      <c r="R27" s="98"/>
      <c r="S27" s="98"/>
      <c r="T27" s="98"/>
      <c r="U27" s="98"/>
      <c r="V27" s="99"/>
      <c r="W27" s="97">
        <v>0.1</v>
      </c>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3">
        <f>P29-SUM(P23:P27)</f>
        <v>0.27600000000001046</v>
      </c>
      <c r="Q28" s="104"/>
      <c r="R28" s="104"/>
      <c r="S28" s="104"/>
      <c r="T28" s="104"/>
      <c r="U28" s="104"/>
      <c r="V28" s="105"/>
      <c r="W28" s="103">
        <f>W29-SUM(W23:W27)</f>
        <v>0.30000000000001137</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99</v>
      </c>
      <c r="Q29" s="229"/>
      <c r="R29" s="229"/>
      <c r="S29" s="229"/>
      <c r="T29" s="229"/>
      <c r="U29" s="229"/>
      <c r="V29" s="230"/>
      <c r="W29" s="228">
        <f>AR13</f>
        <v>116</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1"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644</v>
      </c>
      <c r="AR31" s="133"/>
      <c r="AS31" s="134" t="s">
        <v>356</v>
      </c>
      <c r="AT31" s="169"/>
      <c r="AU31" s="272">
        <v>34</v>
      </c>
      <c r="AV31" s="272"/>
      <c r="AW31" s="380" t="s">
        <v>300</v>
      </c>
      <c r="AX31" s="381"/>
    </row>
    <row r="32" spans="1:50" ht="23.25" customHeight="1" x14ac:dyDescent="0.15">
      <c r="A32" s="518"/>
      <c r="B32" s="516"/>
      <c r="C32" s="516"/>
      <c r="D32" s="516"/>
      <c r="E32" s="516"/>
      <c r="F32" s="517"/>
      <c r="G32" s="543" t="s">
        <v>570</v>
      </c>
      <c r="H32" s="544"/>
      <c r="I32" s="544"/>
      <c r="J32" s="544"/>
      <c r="K32" s="544"/>
      <c r="L32" s="544"/>
      <c r="M32" s="544"/>
      <c r="N32" s="544"/>
      <c r="O32" s="545"/>
      <c r="P32" s="158" t="s">
        <v>571</v>
      </c>
      <c r="Q32" s="158"/>
      <c r="R32" s="158"/>
      <c r="S32" s="158"/>
      <c r="T32" s="158"/>
      <c r="U32" s="158"/>
      <c r="V32" s="158"/>
      <c r="W32" s="158"/>
      <c r="X32" s="232"/>
      <c r="Y32" s="339" t="s">
        <v>12</v>
      </c>
      <c r="Z32" s="552"/>
      <c r="AA32" s="553"/>
      <c r="AB32" s="554" t="s">
        <v>577</v>
      </c>
      <c r="AC32" s="554"/>
      <c r="AD32" s="554"/>
      <c r="AE32" s="100" t="s">
        <v>582</v>
      </c>
      <c r="AF32" s="101"/>
      <c r="AG32" s="101"/>
      <c r="AH32" s="102"/>
      <c r="AI32" s="100" t="s">
        <v>582</v>
      </c>
      <c r="AJ32" s="101"/>
      <c r="AK32" s="101"/>
      <c r="AL32" s="102"/>
      <c r="AM32" s="100" t="s">
        <v>583</v>
      </c>
      <c r="AN32" s="101"/>
      <c r="AO32" s="101"/>
      <c r="AP32" s="102"/>
      <c r="AQ32" s="100" t="s">
        <v>583</v>
      </c>
      <c r="AR32" s="101"/>
      <c r="AS32" s="101"/>
      <c r="AT32" s="102"/>
      <c r="AU32" s="366" t="s">
        <v>583</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577</v>
      </c>
      <c r="AC33" s="525"/>
      <c r="AD33" s="525"/>
      <c r="AE33" s="100" t="s">
        <v>582</v>
      </c>
      <c r="AF33" s="101"/>
      <c r="AG33" s="101"/>
      <c r="AH33" s="102"/>
      <c r="AI33" s="100" t="s">
        <v>582</v>
      </c>
      <c r="AJ33" s="101"/>
      <c r="AK33" s="101"/>
      <c r="AL33" s="102"/>
      <c r="AM33" s="100" t="s">
        <v>583</v>
      </c>
      <c r="AN33" s="101"/>
      <c r="AO33" s="101"/>
      <c r="AP33" s="102"/>
      <c r="AQ33" s="100" t="s">
        <v>583</v>
      </c>
      <c r="AR33" s="101"/>
      <c r="AS33" s="101"/>
      <c r="AT33" s="102"/>
      <c r="AU33" s="366">
        <v>15</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100" t="s">
        <v>583</v>
      </c>
      <c r="AF34" s="101"/>
      <c r="AG34" s="101"/>
      <c r="AH34" s="102"/>
      <c r="AI34" s="100" t="s">
        <v>582</v>
      </c>
      <c r="AJ34" s="101"/>
      <c r="AK34" s="101"/>
      <c r="AL34" s="102"/>
      <c r="AM34" s="100" t="s">
        <v>582</v>
      </c>
      <c r="AN34" s="101"/>
      <c r="AO34" s="101"/>
      <c r="AP34" s="102"/>
      <c r="AQ34" s="100" t="s">
        <v>583</v>
      </c>
      <c r="AR34" s="101"/>
      <c r="AS34" s="101"/>
      <c r="AT34" s="102"/>
      <c r="AU34" s="366" t="s">
        <v>582</v>
      </c>
      <c r="AV34" s="366"/>
      <c r="AW34" s="366"/>
      <c r="AX34" s="368"/>
    </row>
    <row r="35" spans="1:50" ht="23.25" customHeight="1" x14ac:dyDescent="0.15">
      <c r="A35" s="907" t="s">
        <v>528</v>
      </c>
      <c r="B35" s="908"/>
      <c r="C35" s="908"/>
      <c r="D35" s="908"/>
      <c r="E35" s="908"/>
      <c r="F35" s="909"/>
      <c r="G35" s="913" t="s">
        <v>572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1.7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21.75" hidden="1" customHeight="1" x14ac:dyDescent="0.15">
      <c r="A37" s="645" t="s">
        <v>491</v>
      </c>
      <c r="B37" s="646"/>
      <c r="C37" s="646"/>
      <c r="D37" s="646"/>
      <c r="E37" s="646"/>
      <c r="F37" s="647"/>
      <c r="G37" s="568" t="s">
        <v>265</v>
      </c>
      <c r="H37" s="382"/>
      <c r="I37" s="382"/>
      <c r="J37" s="382"/>
      <c r="K37" s="382"/>
      <c r="L37" s="382"/>
      <c r="M37" s="382"/>
      <c r="N37" s="382"/>
      <c r="O37" s="569"/>
      <c r="P37" s="635" t="s">
        <v>59</v>
      </c>
      <c r="Q37" s="382"/>
      <c r="R37" s="382"/>
      <c r="S37" s="382"/>
      <c r="T37" s="382"/>
      <c r="U37" s="382"/>
      <c r="V37" s="382"/>
      <c r="W37" s="382"/>
      <c r="X37" s="569"/>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21.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3"/>
      <c r="AS38" s="134" t="s">
        <v>356</v>
      </c>
      <c r="AT38" s="169"/>
      <c r="AU38" s="272"/>
      <c r="AV38" s="272"/>
      <c r="AW38" s="380" t="s">
        <v>300</v>
      </c>
      <c r="AX38" s="381"/>
    </row>
    <row r="39" spans="1:50" ht="21.7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32"/>
      <c r="Y39" s="339" t="s">
        <v>12</v>
      </c>
      <c r="Z39" s="552"/>
      <c r="AA39" s="553"/>
      <c r="AB39" s="554"/>
      <c r="AC39" s="554"/>
      <c r="AD39" s="55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1.7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1.75" hidden="1" customHeight="1" x14ac:dyDescent="0.15">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7"/>
      <c r="Y41" s="304" t="s">
        <v>13</v>
      </c>
      <c r="Z41" s="299"/>
      <c r="AA41" s="300"/>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1.7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1.7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21.75" hidden="1" customHeight="1" x14ac:dyDescent="0.15">
      <c r="A44" s="645" t="s">
        <v>491</v>
      </c>
      <c r="B44" s="646"/>
      <c r="C44" s="646"/>
      <c r="D44" s="646"/>
      <c r="E44" s="646"/>
      <c r="F44" s="647"/>
      <c r="G44" s="568" t="s">
        <v>265</v>
      </c>
      <c r="H44" s="382"/>
      <c r="I44" s="382"/>
      <c r="J44" s="382"/>
      <c r="K44" s="382"/>
      <c r="L44" s="382"/>
      <c r="M44" s="382"/>
      <c r="N44" s="382"/>
      <c r="O44" s="569"/>
      <c r="P44" s="635" t="s">
        <v>59</v>
      </c>
      <c r="Q44" s="382"/>
      <c r="R44" s="382"/>
      <c r="S44" s="382"/>
      <c r="T44" s="382"/>
      <c r="U44" s="382"/>
      <c r="V44" s="382"/>
      <c r="W44" s="382"/>
      <c r="X44" s="569"/>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21.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1.7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39"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1.7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1.75" hidden="1" customHeight="1" x14ac:dyDescent="0.15">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1.7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1.7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21.75" hidden="1" customHeight="1" x14ac:dyDescent="0.15">
      <c r="A51" s="515" t="s">
        <v>491</v>
      </c>
      <c r="B51" s="516"/>
      <c r="C51" s="516"/>
      <c r="D51" s="516"/>
      <c r="E51" s="516"/>
      <c r="F51" s="517"/>
      <c r="G51" s="568" t="s">
        <v>265</v>
      </c>
      <c r="H51" s="382"/>
      <c r="I51" s="382"/>
      <c r="J51" s="382"/>
      <c r="K51" s="382"/>
      <c r="L51" s="382"/>
      <c r="M51" s="382"/>
      <c r="N51" s="382"/>
      <c r="O51" s="569"/>
      <c r="P51" s="635" t="s">
        <v>59</v>
      </c>
      <c r="Q51" s="382"/>
      <c r="R51" s="382"/>
      <c r="S51" s="382"/>
      <c r="T51" s="382"/>
      <c r="U51" s="382"/>
      <c r="V51" s="382"/>
      <c r="W51" s="382"/>
      <c r="X51" s="569"/>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21.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1.7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1.7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1.75" hidden="1" customHeight="1" x14ac:dyDescent="0.15">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1.7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1.7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21.75" hidden="1" customHeight="1" x14ac:dyDescent="0.15">
      <c r="A58" s="515" t="s">
        <v>491</v>
      </c>
      <c r="B58" s="516"/>
      <c r="C58" s="516"/>
      <c r="D58" s="516"/>
      <c r="E58" s="516"/>
      <c r="F58" s="517"/>
      <c r="G58" s="568" t="s">
        <v>265</v>
      </c>
      <c r="H58" s="382"/>
      <c r="I58" s="382"/>
      <c r="J58" s="382"/>
      <c r="K58" s="382"/>
      <c r="L58" s="382"/>
      <c r="M58" s="382"/>
      <c r="N58" s="382"/>
      <c r="O58" s="569"/>
      <c r="P58" s="635" t="s">
        <v>59</v>
      </c>
      <c r="Q58" s="382"/>
      <c r="R58" s="382"/>
      <c r="S58" s="382"/>
      <c r="T58" s="382"/>
      <c r="U58" s="382"/>
      <c r="V58" s="382"/>
      <c r="W58" s="382"/>
      <c r="X58" s="569"/>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21.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1.7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1.7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1.7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1.7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1.7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21.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9" t="s">
        <v>357</v>
      </c>
      <c r="AF65" s="370"/>
      <c r="AG65" s="370"/>
      <c r="AH65" s="371"/>
      <c r="AI65" s="369" t="s">
        <v>363</v>
      </c>
      <c r="AJ65" s="370"/>
      <c r="AK65" s="370"/>
      <c r="AL65" s="371"/>
      <c r="AM65" s="376" t="s">
        <v>472</v>
      </c>
      <c r="AN65" s="376"/>
      <c r="AO65" s="376"/>
      <c r="AP65" s="369"/>
      <c r="AQ65" s="877" t="s">
        <v>355</v>
      </c>
      <c r="AR65" s="873"/>
      <c r="AS65" s="873"/>
      <c r="AT65" s="874"/>
      <c r="AU65" s="986" t="s">
        <v>253</v>
      </c>
      <c r="AV65" s="986"/>
      <c r="AW65" s="986"/>
      <c r="AX65" s="987"/>
    </row>
    <row r="66" spans="1:50" ht="21.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1"/>
      <c r="AR66" s="272"/>
      <c r="AS66" s="875" t="s">
        <v>356</v>
      </c>
      <c r="AT66" s="876"/>
      <c r="AU66" s="272"/>
      <c r="AV66" s="272"/>
      <c r="AW66" s="875" t="s">
        <v>490</v>
      </c>
      <c r="AX66" s="988"/>
    </row>
    <row r="67" spans="1:50" ht="21.7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1.7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518</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1.7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519</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1.7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1.7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518</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1.7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519</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21.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21.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1.75" hidden="1" customHeight="1" x14ac:dyDescent="0.15">
      <c r="A75" s="850"/>
      <c r="B75" s="851"/>
      <c r="C75" s="851"/>
      <c r="D75" s="851"/>
      <c r="E75" s="851"/>
      <c r="F75" s="852"/>
      <c r="G75" s="788"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1.75" hidden="1" customHeight="1" x14ac:dyDescent="0.15">
      <c r="A76" s="850"/>
      <c r="B76" s="851"/>
      <c r="C76" s="851"/>
      <c r="D76" s="851"/>
      <c r="E76" s="851"/>
      <c r="F76" s="852"/>
      <c r="G76" s="789"/>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1.75" hidden="1" customHeight="1" x14ac:dyDescent="0.15">
      <c r="A77" s="850"/>
      <c r="B77" s="851"/>
      <c r="C77" s="851"/>
      <c r="D77" s="851"/>
      <c r="E77" s="851"/>
      <c r="F77" s="852"/>
      <c r="G77" s="790"/>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21.75" hidden="1" customHeight="1" x14ac:dyDescent="0.15">
      <c r="A78" s="921" t="s">
        <v>531</v>
      </c>
      <c r="B78" s="922"/>
      <c r="C78" s="922"/>
      <c r="D78" s="922"/>
      <c r="E78" s="919" t="s">
        <v>465</v>
      </c>
      <c r="F78" s="920"/>
      <c r="G78" s="57" t="s">
        <v>365</v>
      </c>
      <c r="H78" s="799"/>
      <c r="I78" s="245"/>
      <c r="J78" s="245"/>
      <c r="K78" s="245"/>
      <c r="L78" s="245"/>
      <c r="M78" s="245"/>
      <c r="N78" s="245"/>
      <c r="O78" s="800"/>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1.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21.75" hidden="1" customHeight="1" x14ac:dyDescent="0.15">
      <c r="A80" s="522"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1.75" hidden="1" customHeight="1" x14ac:dyDescent="0.15">
      <c r="A81" s="523"/>
      <c r="B81" s="859"/>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1.7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1.7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1.7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21.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21.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1.75" hidden="1" customHeight="1" x14ac:dyDescent="0.15">
      <c r="A87" s="523"/>
      <c r="B87" s="555"/>
      <c r="C87" s="555"/>
      <c r="D87" s="555"/>
      <c r="E87" s="555"/>
      <c r="F87" s="556"/>
      <c r="G87" s="231"/>
      <c r="H87" s="158"/>
      <c r="I87" s="158"/>
      <c r="J87" s="158"/>
      <c r="K87" s="158"/>
      <c r="L87" s="158"/>
      <c r="M87" s="158"/>
      <c r="N87" s="158"/>
      <c r="O87" s="232"/>
      <c r="P87" s="158"/>
      <c r="Q87" s="809"/>
      <c r="R87" s="809"/>
      <c r="S87" s="809"/>
      <c r="T87" s="809"/>
      <c r="U87" s="809"/>
      <c r="V87" s="809"/>
      <c r="W87" s="809"/>
      <c r="X87" s="810"/>
      <c r="Y87" s="762" t="s">
        <v>62</v>
      </c>
      <c r="Z87" s="763"/>
      <c r="AA87" s="764"/>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1.75" hidden="1" customHeight="1" x14ac:dyDescent="0.15">
      <c r="A88" s="523"/>
      <c r="B88" s="555"/>
      <c r="C88" s="555"/>
      <c r="D88" s="555"/>
      <c r="E88" s="555"/>
      <c r="F88" s="556"/>
      <c r="G88" s="233"/>
      <c r="H88" s="234"/>
      <c r="I88" s="234"/>
      <c r="J88" s="234"/>
      <c r="K88" s="234"/>
      <c r="L88" s="234"/>
      <c r="M88" s="234"/>
      <c r="N88" s="234"/>
      <c r="O88" s="235"/>
      <c r="P88" s="811"/>
      <c r="Q88" s="811"/>
      <c r="R88" s="811"/>
      <c r="S88" s="811"/>
      <c r="T88" s="811"/>
      <c r="U88" s="811"/>
      <c r="V88" s="811"/>
      <c r="W88" s="811"/>
      <c r="X88" s="812"/>
      <c r="Y88" s="736" t="s">
        <v>54</v>
      </c>
      <c r="Z88" s="737"/>
      <c r="AA88" s="738"/>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1.7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13"/>
      <c r="Y89" s="736" t="s">
        <v>13</v>
      </c>
      <c r="Z89" s="737"/>
      <c r="AA89" s="738"/>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21.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21.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1.75" hidden="1" customHeight="1" x14ac:dyDescent="0.15">
      <c r="A92" s="523"/>
      <c r="B92" s="555"/>
      <c r="C92" s="555"/>
      <c r="D92" s="555"/>
      <c r="E92" s="555"/>
      <c r="F92" s="556"/>
      <c r="G92" s="231"/>
      <c r="H92" s="158"/>
      <c r="I92" s="158"/>
      <c r="J92" s="158"/>
      <c r="K92" s="158"/>
      <c r="L92" s="158"/>
      <c r="M92" s="158"/>
      <c r="N92" s="158"/>
      <c r="O92" s="232"/>
      <c r="P92" s="158"/>
      <c r="Q92" s="809"/>
      <c r="R92" s="809"/>
      <c r="S92" s="809"/>
      <c r="T92" s="809"/>
      <c r="U92" s="809"/>
      <c r="V92" s="809"/>
      <c r="W92" s="809"/>
      <c r="X92" s="810"/>
      <c r="Y92" s="762" t="s">
        <v>62</v>
      </c>
      <c r="Z92" s="763"/>
      <c r="AA92" s="764"/>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1.75" hidden="1" customHeight="1" x14ac:dyDescent="0.15">
      <c r="A93" s="523"/>
      <c r="B93" s="555"/>
      <c r="C93" s="555"/>
      <c r="D93" s="555"/>
      <c r="E93" s="555"/>
      <c r="F93" s="556"/>
      <c r="G93" s="233"/>
      <c r="H93" s="234"/>
      <c r="I93" s="234"/>
      <c r="J93" s="234"/>
      <c r="K93" s="234"/>
      <c r="L93" s="234"/>
      <c r="M93" s="234"/>
      <c r="N93" s="234"/>
      <c r="O93" s="235"/>
      <c r="P93" s="811"/>
      <c r="Q93" s="811"/>
      <c r="R93" s="811"/>
      <c r="S93" s="811"/>
      <c r="T93" s="811"/>
      <c r="U93" s="811"/>
      <c r="V93" s="811"/>
      <c r="W93" s="811"/>
      <c r="X93" s="812"/>
      <c r="Y93" s="736" t="s">
        <v>54</v>
      </c>
      <c r="Z93" s="737"/>
      <c r="AA93" s="738"/>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1.7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13"/>
      <c r="Y94" s="736" t="s">
        <v>13</v>
      </c>
      <c r="Z94" s="737"/>
      <c r="AA94" s="738"/>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21.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21.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1.75" hidden="1" customHeight="1" x14ac:dyDescent="0.15">
      <c r="A97" s="523"/>
      <c r="B97" s="555"/>
      <c r="C97" s="555"/>
      <c r="D97" s="555"/>
      <c r="E97" s="555"/>
      <c r="F97" s="556"/>
      <c r="G97" s="231"/>
      <c r="H97" s="158"/>
      <c r="I97" s="158"/>
      <c r="J97" s="158"/>
      <c r="K97" s="158"/>
      <c r="L97" s="158"/>
      <c r="M97" s="158"/>
      <c r="N97" s="158"/>
      <c r="O97" s="232"/>
      <c r="P97" s="158"/>
      <c r="Q97" s="809"/>
      <c r="R97" s="809"/>
      <c r="S97" s="809"/>
      <c r="T97" s="809"/>
      <c r="U97" s="809"/>
      <c r="V97" s="809"/>
      <c r="W97" s="809"/>
      <c r="X97" s="810"/>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1.75" hidden="1" customHeight="1" x14ac:dyDescent="0.15">
      <c r="A98" s="523"/>
      <c r="B98" s="555"/>
      <c r="C98" s="555"/>
      <c r="D98" s="555"/>
      <c r="E98" s="555"/>
      <c r="F98" s="556"/>
      <c r="G98" s="233"/>
      <c r="H98" s="234"/>
      <c r="I98" s="234"/>
      <c r="J98" s="234"/>
      <c r="K98" s="234"/>
      <c r="L98" s="234"/>
      <c r="M98" s="234"/>
      <c r="N98" s="234"/>
      <c r="O98" s="235"/>
      <c r="P98" s="811"/>
      <c r="Q98" s="811"/>
      <c r="R98" s="811"/>
      <c r="S98" s="811"/>
      <c r="T98" s="811"/>
      <c r="U98" s="811"/>
      <c r="V98" s="811"/>
      <c r="W98" s="811"/>
      <c r="X98" s="812"/>
      <c r="Y98" s="736" t="s">
        <v>54</v>
      </c>
      <c r="Z98" s="737"/>
      <c r="AA98" s="738"/>
      <c r="AB98" s="806"/>
      <c r="AC98" s="807"/>
      <c r="AD98" s="80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1.75" hidden="1" customHeight="1" thickBot="1" x14ac:dyDescent="0.2">
      <c r="A99" s="524"/>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21.7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4"/>
      <c r="B101" s="495"/>
      <c r="C101" s="495"/>
      <c r="D101" s="495"/>
      <c r="E101" s="495"/>
      <c r="F101" s="496"/>
      <c r="G101" s="158" t="s">
        <v>573</v>
      </c>
      <c r="H101" s="158"/>
      <c r="I101" s="158"/>
      <c r="J101" s="158"/>
      <c r="K101" s="158"/>
      <c r="L101" s="158"/>
      <c r="M101" s="158"/>
      <c r="N101" s="158"/>
      <c r="O101" s="158"/>
      <c r="P101" s="158"/>
      <c r="Q101" s="158"/>
      <c r="R101" s="158"/>
      <c r="S101" s="158"/>
      <c r="T101" s="158"/>
      <c r="U101" s="158"/>
      <c r="V101" s="158"/>
      <c r="W101" s="158"/>
      <c r="X101" s="232"/>
      <c r="Y101" s="823" t="s">
        <v>55</v>
      </c>
      <c r="Z101" s="722"/>
      <c r="AA101" s="723"/>
      <c r="AB101" s="554" t="s">
        <v>628</v>
      </c>
      <c r="AC101" s="554"/>
      <c r="AD101" s="554"/>
      <c r="AE101" s="365" t="s">
        <v>584</v>
      </c>
      <c r="AF101" s="366"/>
      <c r="AG101" s="366"/>
      <c r="AH101" s="367"/>
      <c r="AI101" s="365" t="s">
        <v>585</v>
      </c>
      <c r="AJ101" s="366"/>
      <c r="AK101" s="366"/>
      <c r="AL101" s="367"/>
      <c r="AM101" s="365" t="s">
        <v>586</v>
      </c>
      <c r="AN101" s="366"/>
      <c r="AO101" s="366"/>
      <c r="AP101" s="367"/>
      <c r="AQ101" s="365" t="s">
        <v>587</v>
      </c>
      <c r="AR101" s="366"/>
      <c r="AS101" s="366"/>
      <c r="AT101" s="367"/>
      <c r="AU101" s="365" t="s">
        <v>586</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0"/>
      <c r="AA102" s="341"/>
      <c r="AB102" s="554" t="s">
        <v>628</v>
      </c>
      <c r="AC102" s="554"/>
      <c r="AD102" s="554"/>
      <c r="AE102" s="365" t="s">
        <v>584</v>
      </c>
      <c r="AF102" s="366"/>
      <c r="AG102" s="366"/>
      <c r="AH102" s="367"/>
      <c r="AI102" s="365" t="s">
        <v>585</v>
      </c>
      <c r="AJ102" s="366"/>
      <c r="AK102" s="366"/>
      <c r="AL102" s="367"/>
      <c r="AM102" s="365" t="s">
        <v>586</v>
      </c>
      <c r="AN102" s="366"/>
      <c r="AO102" s="366"/>
      <c r="AP102" s="367"/>
      <c r="AQ102" s="365">
        <v>3</v>
      </c>
      <c r="AR102" s="366"/>
      <c r="AS102" s="366"/>
      <c r="AT102" s="367"/>
      <c r="AU102" s="824">
        <v>3</v>
      </c>
      <c r="AV102" s="825"/>
      <c r="AW102" s="825"/>
      <c r="AX102" s="826"/>
    </row>
    <row r="103" spans="1:60" ht="31.5" hidden="1" customHeight="1" x14ac:dyDescent="0.15">
      <c r="A103" s="491" t="s">
        <v>493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24"/>
      <c r="AV105" s="825"/>
      <c r="AW105" s="825"/>
      <c r="AX105" s="826"/>
    </row>
    <row r="106" spans="1:60" ht="31.5" hidden="1" customHeight="1" x14ac:dyDescent="0.15">
      <c r="A106" s="491" t="s">
        <v>493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1" t="s">
        <v>493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c r="AV111" s="825"/>
      <c r="AW111" s="825"/>
      <c r="AX111" s="826"/>
    </row>
    <row r="112" spans="1:60" ht="31.5" hidden="1" customHeight="1" x14ac:dyDescent="0.15">
      <c r="A112" s="491" t="s">
        <v>493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658" t="s">
        <v>574</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301" t="s">
        <v>588</v>
      </c>
      <c r="AC116" s="302"/>
      <c r="AD116" s="303"/>
      <c r="AE116" s="359" t="s">
        <v>590</v>
      </c>
      <c r="AF116" s="359"/>
      <c r="AG116" s="359"/>
      <c r="AH116" s="359"/>
      <c r="AI116" s="359" t="s">
        <v>586</v>
      </c>
      <c r="AJ116" s="359"/>
      <c r="AK116" s="359"/>
      <c r="AL116" s="359"/>
      <c r="AM116" s="359" t="s">
        <v>586</v>
      </c>
      <c r="AN116" s="359"/>
      <c r="AO116" s="359"/>
      <c r="AP116" s="359"/>
      <c r="AQ116" s="365">
        <v>33</v>
      </c>
      <c r="AR116" s="366"/>
      <c r="AS116" s="366"/>
      <c r="AT116" s="366"/>
      <c r="AU116" s="366"/>
      <c r="AV116" s="366"/>
      <c r="AW116" s="366"/>
      <c r="AX116" s="368"/>
    </row>
    <row r="117" spans="1:50" ht="46.5" customHeight="1" thickBot="1" x14ac:dyDescent="0.2">
      <c r="A117" s="296"/>
      <c r="B117" s="297"/>
      <c r="C117" s="297"/>
      <c r="D117" s="297"/>
      <c r="E117" s="297"/>
      <c r="F117" s="298"/>
      <c r="G117" s="659"/>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589</v>
      </c>
      <c r="AC117" s="343"/>
      <c r="AD117" s="344"/>
      <c r="AE117" s="307" t="s">
        <v>586</v>
      </c>
      <c r="AF117" s="307"/>
      <c r="AG117" s="307"/>
      <c r="AH117" s="307"/>
      <c r="AI117" s="307" t="s">
        <v>591</v>
      </c>
      <c r="AJ117" s="307"/>
      <c r="AK117" s="307"/>
      <c r="AL117" s="307"/>
      <c r="AM117" s="307" t="s">
        <v>592</v>
      </c>
      <c r="AN117" s="307"/>
      <c r="AO117" s="307"/>
      <c r="AP117" s="307"/>
      <c r="AQ117" s="307" t="s">
        <v>593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369</v>
      </c>
      <c r="B130" s="1001"/>
      <c r="C130" s="1000" t="s">
        <v>366</v>
      </c>
      <c r="D130" s="1001"/>
      <c r="E130" s="309" t="s">
        <v>399</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398</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4"/>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632</v>
      </c>
      <c r="AR133" s="272"/>
      <c r="AS133" s="134" t="s">
        <v>356</v>
      </c>
      <c r="AT133" s="169"/>
      <c r="AU133" s="133">
        <v>34</v>
      </c>
      <c r="AV133" s="133"/>
      <c r="AW133" s="134" t="s">
        <v>300</v>
      </c>
      <c r="AX133" s="135"/>
    </row>
    <row r="134" spans="1:50" ht="39.75" customHeight="1" x14ac:dyDescent="0.15">
      <c r="A134" s="1004"/>
      <c r="B134" s="253"/>
      <c r="C134" s="252"/>
      <c r="D134" s="253"/>
      <c r="E134" s="252"/>
      <c r="F134" s="315"/>
      <c r="G134" s="231" t="s">
        <v>643</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577</v>
      </c>
      <c r="AC134" s="222"/>
      <c r="AD134" s="222"/>
      <c r="AE134" s="267" t="s">
        <v>578</v>
      </c>
      <c r="AF134" s="101"/>
      <c r="AG134" s="101"/>
      <c r="AH134" s="101"/>
      <c r="AI134" s="267" t="s">
        <v>578</v>
      </c>
      <c r="AJ134" s="101"/>
      <c r="AK134" s="101"/>
      <c r="AL134" s="101"/>
      <c r="AM134" s="267" t="s">
        <v>578</v>
      </c>
      <c r="AN134" s="101"/>
      <c r="AO134" s="101"/>
      <c r="AP134" s="101"/>
      <c r="AQ134" s="267" t="s">
        <v>578</v>
      </c>
      <c r="AR134" s="101"/>
      <c r="AS134" s="101"/>
      <c r="AT134" s="101"/>
      <c r="AU134" s="267" t="s">
        <v>579</v>
      </c>
      <c r="AV134" s="101"/>
      <c r="AW134" s="101"/>
      <c r="AX134" s="223"/>
    </row>
    <row r="135" spans="1:50" ht="39.75" customHeight="1" x14ac:dyDescent="0.15">
      <c r="A135" s="1004"/>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577</v>
      </c>
      <c r="AC135" s="130"/>
      <c r="AD135" s="130"/>
      <c r="AE135" s="267" t="s">
        <v>578</v>
      </c>
      <c r="AF135" s="101"/>
      <c r="AG135" s="101"/>
      <c r="AH135" s="101"/>
      <c r="AI135" s="267" t="s">
        <v>578</v>
      </c>
      <c r="AJ135" s="101"/>
      <c r="AK135" s="101"/>
      <c r="AL135" s="101"/>
      <c r="AM135" s="267" t="s">
        <v>580</v>
      </c>
      <c r="AN135" s="101"/>
      <c r="AO135" s="101"/>
      <c r="AP135" s="101"/>
      <c r="AQ135" s="267" t="s">
        <v>579</v>
      </c>
      <c r="AR135" s="101"/>
      <c r="AS135" s="101"/>
      <c r="AT135" s="101"/>
      <c r="AU135" s="267">
        <v>15</v>
      </c>
      <c r="AV135" s="101"/>
      <c r="AW135" s="101"/>
      <c r="AX135" s="223"/>
    </row>
    <row r="136" spans="1:50" ht="18.75" hidden="1" customHeight="1" x14ac:dyDescent="0.15">
      <c r="A136" s="1004"/>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4"/>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4"/>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4"/>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4"/>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4"/>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4"/>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4"/>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4"/>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4"/>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4"/>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4"/>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4"/>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4"/>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4"/>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4"/>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4"/>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4"/>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4"/>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4"/>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5"/>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4"/>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4"/>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5"/>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4"/>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4"/>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5"/>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4"/>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4"/>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5"/>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4"/>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4"/>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5"/>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3"/>
      <c r="C188" s="252"/>
      <c r="D188" s="253"/>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4"/>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4"/>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4"/>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4"/>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4"/>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4"/>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4"/>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4"/>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4"/>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4"/>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4"/>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4"/>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4"/>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4"/>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4"/>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4"/>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4"/>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4"/>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4"/>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4"/>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4"/>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4"/>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3"/>
      <c r="C214" s="252"/>
      <c r="D214" s="253"/>
      <c r="E214" s="252"/>
      <c r="F214" s="315"/>
      <c r="G214" s="231"/>
      <c r="H214" s="158"/>
      <c r="I214" s="158"/>
      <c r="J214" s="158"/>
      <c r="K214" s="158"/>
      <c r="L214" s="158"/>
      <c r="M214" s="158"/>
      <c r="N214" s="158"/>
      <c r="O214" s="158"/>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3"/>
      <c r="C218" s="252"/>
      <c r="D218" s="253"/>
      <c r="E218" s="252"/>
      <c r="F218" s="315"/>
      <c r="G218" s="236"/>
      <c r="H218" s="161"/>
      <c r="I218" s="161"/>
      <c r="J218" s="161"/>
      <c r="K218" s="161"/>
      <c r="L218" s="161"/>
      <c r="M218" s="161"/>
      <c r="N218" s="161"/>
      <c r="O218" s="161"/>
      <c r="P218" s="237"/>
      <c r="Q218" s="997"/>
      <c r="R218" s="998"/>
      <c r="S218" s="998"/>
      <c r="T218" s="998"/>
      <c r="U218" s="998"/>
      <c r="V218" s="998"/>
      <c r="W218" s="998"/>
      <c r="X218" s="998"/>
      <c r="Y218" s="998"/>
      <c r="Z218" s="998"/>
      <c r="AA218" s="999"/>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58"/>
      <c r="I221" s="158"/>
      <c r="J221" s="158"/>
      <c r="K221" s="158"/>
      <c r="L221" s="158"/>
      <c r="M221" s="158"/>
      <c r="N221" s="158"/>
      <c r="O221" s="158"/>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3"/>
      <c r="C225" s="252"/>
      <c r="D225" s="253"/>
      <c r="E225" s="252"/>
      <c r="F225" s="315"/>
      <c r="G225" s="236"/>
      <c r="H225" s="161"/>
      <c r="I225" s="161"/>
      <c r="J225" s="161"/>
      <c r="K225" s="161"/>
      <c r="L225" s="161"/>
      <c r="M225" s="161"/>
      <c r="N225" s="161"/>
      <c r="O225" s="161"/>
      <c r="P225" s="237"/>
      <c r="Q225" s="997"/>
      <c r="R225" s="998"/>
      <c r="S225" s="998"/>
      <c r="T225" s="998"/>
      <c r="U225" s="998"/>
      <c r="V225" s="998"/>
      <c r="W225" s="998"/>
      <c r="X225" s="998"/>
      <c r="Y225" s="998"/>
      <c r="Z225" s="998"/>
      <c r="AA225" s="999"/>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58"/>
      <c r="I228" s="158"/>
      <c r="J228" s="158"/>
      <c r="K228" s="158"/>
      <c r="L228" s="158"/>
      <c r="M228" s="158"/>
      <c r="N228" s="158"/>
      <c r="O228" s="158"/>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3"/>
      <c r="C232" s="252"/>
      <c r="D232" s="253"/>
      <c r="E232" s="252"/>
      <c r="F232" s="315"/>
      <c r="G232" s="236"/>
      <c r="H232" s="161"/>
      <c r="I232" s="161"/>
      <c r="J232" s="161"/>
      <c r="K232" s="161"/>
      <c r="L232" s="161"/>
      <c r="M232" s="161"/>
      <c r="N232" s="161"/>
      <c r="O232" s="161"/>
      <c r="P232" s="237"/>
      <c r="Q232" s="997"/>
      <c r="R232" s="998"/>
      <c r="S232" s="998"/>
      <c r="T232" s="998"/>
      <c r="U232" s="998"/>
      <c r="V232" s="998"/>
      <c r="W232" s="998"/>
      <c r="X232" s="998"/>
      <c r="Y232" s="998"/>
      <c r="Z232" s="998"/>
      <c r="AA232" s="999"/>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58"/>
      <c r="I235" s="158"/>
      <c r="J235" s="158"/>
      <c r="K235" s="158"/>
      <c r="L235" s="158"/>
      <c r="M235" s="158"/>
      <c r="N235" s="158"/>
      <c r="O235" s="158"/>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3"/>
      <c r="C239" s="252"/>
      <c r="D239" s="253"/>
      <c r="E239" s="252"/>
      <c r="F239" s="315"/>
      <c r="G239" s="236"/>
      <c r="H239" s="161"/>
      <c r="I239" s="161"/>
      <c r="J239" s="161"/>
      <c r="K239" s="161"/>
      <c r="L239" s="161"/>
      <c r="M239" s="161"/>
      <c r="N239" s="161"/>
      <c r="O239" s="161"/>
      <c r="P239" s="237"/>
      <c r="Q239" s="997"/>
      <c r="R239" s="998"/>
      <c r="S239" s="998"/>
      <c r="T239" s="998"/>
      <c r="U239" s="998"/>
      <c r="V239" s="998"/>
      <c r="W239" s="998"/>
      <c r="X239" s="998"/>
      <c r="Y239" s="998"/>
      <c r="Z239" s="998"/>
      <c r="AA239" s="999"/>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58"/>
      <c r="I242" s="158"/>
      <c r="J242" s="158"/>
      <c r="K242" s="158"/>
      <c r="L242" s="158"/>
      <c r="M242" s="158"/>
      <c r="N242" s="158"/>
      <c r="O242" s="158"/>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3"/>
      <c r="C246" s="252"/>
      <c r="D246" s="253"/>
      <c r="E246" s="316"/>
      <c r="F246" s="317"/>
      <c r="G246" s="236"/>
      <c r="H246" s="161"/>
      <c r="I246" s="161"/>
      <c r="J246" s="161"/>
      <c r="K246" s="161"/>
      <c r="L246" s="161"/>
      <c r="M246" s="161"/>
      <c r="N246" s="161"/>
      <c r="O246" s="161"/>
      <c r="P246" s="237"/>
      <c r="Q246" s="997"/>
      <c r="R246" s="998"/>
      <c r="S246" s="998"/>
      <c r="T246" s="998"/>
      <c r="U246" s="998"/>
      <c r="V246" s="998"/>
      <c r="W246" s="998"/>
      <c r="X246" s="998"/>
      <c r="Y246" s="998"/>
      <c r="Z246" s="998"/>
      <c r="AA246" s="999"/>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4"/>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4"/>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4"/>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4"/>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4"/>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4"/>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4"/>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4"/>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4"/>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4"/>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4"/>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4"/>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4"/>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4"/>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4"/>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4"/>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4"/>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4"/>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4"/>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4"/>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4"/>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3"/>
      <c r="C274" s="252"/>
      <c r="D274" s="253"/>
      <c r="E274" s="252"/>
      <c r="F274" s="315"/>
      <c r="G274" s="231"/>
      <c r="H274" s="158"/>
      <c r="I274" s="158"/>
      <c r="J274" s="158"/>
      <c r="K274" s="158"/>
      <c r="L274" s="158"/>
      <c r="M274" s="158"/>
      <c r="N274" s="158"/>
      <c r="O274" s="158"/>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3"/>
      <c r="C278" s="252"/>
      <c r="D278" s="253"/>
      <c r="E278" s="252"/>
      <c r="F278" s="315"/>
      <c r="G278" s="236"/>
      <c r="H278" s="161"/>
      <c r="I278" s="161"/>
      <c r="J278" s="161"/>
      <c r="K278" s="161"/>
      <c r="L278" s="161"/>
      <c r="M278" s="161"/>
      <c r="N278" s="161"/>
      <c r="O278" s="161"/>
      <c r="P278" s="237"/>
      <c r="Q278" s="997"/>
      <c r="R278" s="998"/>
      <c r="S278" s="998"/>
      <c r="T278" s="998"/>
      <c r="U278" s="998"/>
      <c r="V278" s="998"/>
      <c r="W278" s="998"/>
      <c r="X278" s="998"/>
      <c r="Y278" s="998"/>
      <c r="Z278" s="998"/>
      <c r="AA278" s="999"/>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58"/>
      <c r="I281" s="158"/>
      <c r="J281" s="158"/>
      <c r="K281" s="158"/>
      <c r="L281" s="158"/>
      <c r="M281" s="158"/>
      <c r="N281" s="158"/>
      <c r="O281" s="158"/>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3"/>
      <c r="C285" s="252"/>
      <c r="D285" s="253"/>
      <c r="E285" s="252"/>
      <c r="F285" s="315"/>
      <c r="G285" s="236"/>
      <c r="H285" s="161"/>
      <c r="I285" s="161"/>
      <c r="J285" s="161"/>
      <c r="K285" s="161"/>
      <c r="L285" s="161"/>
      <c r="M285" s="161"/>
      <c r="N285" s="161"/>
      <c r="O285" s="161"/>
      <c r="P285" s="237"/>
      <c r="Q285" s="997"/>
      <c r="R285" s="998"/>
      <c r="S285" s="998"/>
      <c r="T285" s="998"/>
      <c r="U285" s="998"/>
      <c r="V285" s="998"/>
      <c r="W285" s="998"/>
      <c r="X285" s="998"/>
      <c r="Y285" s="998"/>
      <c r="Z285" s="998"/>
      <c r="AA285" s="999"/>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58"/>
      <c r="I288" s="158"/>
      <c r="J288" s="158"/>
      <c r="K288" s="158"/>
      <c r="L288" s="158"/>
      <c r="M288" s="158"/>
      <c r="N288" s="158"/>
      <c r="O288" s="158"/>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3"/>
      <c r="C292" s="252"/>
      <c r="D292" s="253"/>
      <c r="E292" s="252"/>
      <c r="F292" s="315"/>
      <c r="G292" s="236"/>
      <c r="H292" s="161"/>
      <c r="I292" s="161"/>
      <c r="J292" s="161"/>
      <c r="K292" s="161"/>
      <c r="L292" s="161"/>
      <c r="M292" s="161"/>
      <c r="N292" s="161"/>
      <c r="O292" s="161"/>
      <c r="P292" s="237"/>
      <c r="Q292" s="997"/>
      <c r="R292" s="998"/>
      <c r="S292" s="998"/>
      <c r="T292" s="998"/>
      <c r="U292" s="998"/>
      <c r="V292" s="998"/>
      <c r="W292" s="998"/>
      <c r="X292" s="998"/>
      <c r="Y292" s="998"/>
      <c r="Z292" s="998"/>
      <c r="AA292" s="999"/>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58"/>
      <c r="I295" s="158"/>
      <c r="J295" s="158"/>
      <c r="K295" s="158"/>
      <c r="L295" s="158"/>
      <c r="M295" s="158"/>
      <c r="N295" s="158"/>
      <c r="O295" s="158"/>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3"/>
      <c r="C299" s="252"/>
      <c r="D299" s="253"/>
      <c r="E299" s="252"/>
      <c r="F299" s="315"/>
      <c r="G299" s="236"/>
      <c r="H299" s="161"/>
      <c r="I299" s="161"/>
      <c r="J299" s="161"/>
      <c r="K299" s="161"/>
      <c r="L299" s="161"/>
      <c r="M299" s="161"/>
      <c r="N299" s="161"/>
      <c r="O299" s="161"/>
      <c r="P299" s="237"/>
      <c r="Q299" s="997"/>
      <c r="R299" s="998"/>
      <c r="S299" s="998"/>
      <c r="T299" s="998"/>
      <c r="U299" s="998"/>
      <c r="V299" s="998"/>
      <c r="W299" s="998"/>
      <c r="X299" s="998"/>
      <c r="Y299" s="998"/>
      <c r="Z299" s="998"/>
      <c r="AA299" s="999"/>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58"/>
      <c r="I302" s="158"/>
      <c r="J302" s="158"/>
      <c r="K302" s="158"/>
      <c r="L302" s="158"/>
      <c r="M302" s="158"/>
      <c r="N302" s="158"/>
      <c r="O302" s="158"/>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3"/>
      <c r="C306" s="252"/>
      <c r="D306" s="253"/>
      <c r="E306" s="316"/>
      <c r="F306" s="317"/>
      <c r="G306" s="236"/>
      <c r="H306" s="161"/>
      <c r="I306" s="161"/>
      <c r="J306" s="161"/>
      <c r="K306" s="161"/>
      <c r="L306" s="161"/>
      <c r="M306" s="161"/>
      <c r="N306" s="161"/>
      <c r="O306" s="161"/>
      <c r="P306" s="237"/>
      <c r="Q306" s="997"/>
      <c r="R306" s="998"/>
      <c r="S306" s="998"/>
      <c r="T306" s="998"/>
      <c r="U306" s="998"/>
      <c r="V306" s="998"/>
      <c r="W306" s="998"/>
      <c r="X306" s="998"/>
      <c r="Y306" s="998"/>
      <c r="Z306" s="998"/>
      <c r="AA306" s="999"/>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4"/>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4"/>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4"/>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4"/>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4"/>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4"/>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4"/>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4"/>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4"/>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4"/>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4"/>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4"/>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4"/>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4"/>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4"/>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4"/>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4"/>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4"/>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4"/>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4"/>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4"/>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3"/>
      <c r="C334" s="252"/>
      <c r="D334" s="253"/>
      <c r="E334" s="252"/>
      <c r="F334" s="315"/>
      <c r="G334" s="231"/>
      <c r="H334" s="158"/>
      <c r="I334" s="158"/>
      <c r="J334" s="158"/>
      <c r="K334" s="158"/>
      <c r="L334" s="158"/>
      <c r="M334" s="158"/>
      <c r="N334" s="158"/>
      <c r="O334" s="158"/>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3"/>
      <c r="C338" s="252"/>
      <c r="D338" s="253"/>
      <c r="E338" s="252"/>
      <c r="F338" s="315"/>
      <c r="G338" s="236"/>
      <c r="H338" s="161"/>
      <c r="I338" s="161"/>
      <c r="J338" s="161"/>
      <c r="K338" s="161"/>
      <c r="L338" s="161"/>
      <c r="M338" s="161"/>
      <c r="N338" s="161"/>
      <c r="O338" s="161"/>
      <c r="P338" s="237"/>
      <c r="Q338" s="997"/>
      <c r="R338" s="998"/>
      <c r="S338" s="998"/>
      <c r="T338" s="998"/>
      <c r="U338" s="998"/>
      <c r="V338" s="998"/>
      <c r="W338" s="998"/>
      <c r="X338" s="998"/>
      <c r="Y338" s="998"/>
      <c r="Z338" s="998"/>
      <c r="AA338" s="999"/>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58"/>
      <c r="I341" s="158"/>
      <c r="J341" s="158"/>
      <c r="K341" s="158"/>
      <c r="L341" s="158"/>
      <c r="M341" s="158"/>
      <c r="N341" s="158"/>
      <c r="O341" s="158"/>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3"/>
      <c r="C345" s="252"/>
      <c r="D345" s="253"/>
      <c r="E345" s="252"/>
      <c r="F345" s="315"/>
      <c r="G345" s="236"/>
      <c r="H345" s="161"/>
      <c r="I345" s="161"/>
      <c r="J345" s="161"/>
      <c r="K345" s="161"/>
      <c r="L345" s="161"/>
      <c r="M345" s="161"/>
      <c r="N345" s="161"/>
      <c r="O345" s="161"/>
      <c r="P345" s="237"/>
      <c r="Q345" s="997"/>
      <c r="R345" s="998"/>
      <c r="S345" s="998"/>
      <c r="T345" s="998"/>
      <c r="U345" s="998"/>
      <c r="V345" s="998"/>
      <c r="W345" s="998"/>
      <c r="X345" s="998"/>
      <c r="Y345" s="998"/>
      <c r="Z345" s="998"/>
      <c r="AA345" s="999"/>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58"/>
      <c r="I348" s="158"/>
      <c r="J348" s="158"/>
      <c r="K348" s="158"/>
      <c r="L348" s="158"/>
      <c r="M348" s="158"/>
      <c r="N348" s="158"/>
      <c r="O348" s="158"/>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3"/>
      <c r="C352" s="252"/>
      <c r="D352" s="253"/>
      <c r="E352" s="252"/>
      <c r="F352" s="315"/>
      <c r="G352" s="236"/>
      <c r="H352" s="161"/>
      <c r="I352" s="161"/>
      <c r="J352" s="161"/>
      <c r="K352" s="161"/>
      <c r="L352" s="161"/>
      <c r="M352" s="161"/>
      <c r="N352" s="161"/>
      <c r="O352" s="161"/>
      <c r="P352" s="237"/>
      <c r="Q352" s="997"/>
      <c r="R352" s="998"/>
      <c r="S352" s="998"/>
      <c r="T352" s="998"/>
      <c r="U352" s="998"/>
      <c r="V352" s="998"/>
      <c r="W352" s="998"/>
      <c r="X352" s="998"/>
      <c r="Y352" s="998"/>
      <c r="Z352" s="998"/>
      <c r="AA352" s="999"/>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58"/>
      <c r="I355" s="158"/>
      <c r="J355" s="158"/>
      <c r="K355" s="158"/>
      <c r="L355" s="158"/>
      <c r="M355" s="158"/>
      <c r="N355" s="158"/>
      <c r="O355" s="158"/>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3"/>
      <c r="C359" s="252"/>
      <c r="D359" s="253"/>
      <c r="E359" s="252"/>
      <c r="F359" s="315"/>
      <c r="G359" s="236"/>
      <c r="H359" s="161"/>
      <c r="I359" s="161"/>
      <c r="J359" s="161"/>
      <c r="K359" s="161"/>
      <c r="L359" s="161"/>
      <c r="M359" s="161"/>
      <c r="N359" s="161"/>
      <c r="O359" s="161"/>
      <c r="P359" s="237"/>
      <c r="Q359" s="997"/>
      <c r="R359" s="998"/>
      <c r="S359" s="998"/>
      <c r="T359" s="998"/>
      <c r="U359" s="998"/>
      <c r="V359" s="998"/>
      <c r="W359" s="998"/>
      <c r="X359" s="998"/>
      <c r="Y359" s="998"/>
      <c r="Z359" s="998"/>
      <c r="AA359" s="999"/>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58"/>
      <c r="I362" s="158"/>
      <c r="J362" s="158"/>
      <c r="K362" s="158"/>
      <c r="L362" s="158"/>
      <c r="M362" s="158"/>
      <c r="N362" s="158"/>
      <c r="O362" s="158"/>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3"/>
      <c r="C366" s="252"/>
      <c r="D366" s="253"/>
      <c r="E366" s="316"/>
      <c r="F366" s="317"/>
      <c r="G366" s="236"/>
      <c r="H366" s="161"/>
      <c r="I366" s="161"/>
      <c r="J366" s="161"/>
      <c r="K366" s="161"/>
      <c r="L366" s="161"/>
      <c r="M366" s="161"/>
      <c r="N366" s="161"/>
      <c r="O366" s="161"/>
      <c r="P366" s="237"/>
      <c r="Q366" s="997"/>
      <c r="R366" s="998"/>
      <c r="S366" s="998"/>
      <c r="T366" s="998"/>
      <c r="U366" s="998"/>
      <c r="V366" s="998"/>
      <c r="W366" s="998"/>
      <c r="X366" s="998"/>
      <c r="Y366" s="998"/>
      <c r="Z366" s="998"/>
      <c r="AA366" s="999"/>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4"/>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4"/>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4"/>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4"/>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4"/>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4"/>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4"/>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4"/>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4"/>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4"/>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4"/>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4"/>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4"/>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4"/>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4"/>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4"/>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4"/>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4"/>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4"/>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4"/>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4"/>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3"/>
      <c r="C394" s="252"/>
      <c r="D394" s="253"/>
      <c r="E394" s="252"/>
      <c r="F394" s="315"/>
      <c r="G394" s="231"/>
      <c r="H394" s="158"/>
      <c r="I394" s="158"/>
      <c r="J394" s="158"/>
      <c r="K394" s="158"/>
      <c r="L394" s="158"/>
      <c r="M394" s="158"/>
      <c r="N394" s="158"/>
      <c r="O394" s="158"/>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3"/>
      <c r="C398" s="252"/>
      <c r="D398" s="253"/>
      <c r="E398" s="252"/>
      <c r="F398" s="315"/>
      <c r="G398" s="236"/>
      <c r="H398" s="161"/>
      <c r="I398" s="161"/>
      <c r="J398" s="161"/>
      <c r="K398" s="161"/>
      <c r="L398" s="161"/>
      <c r="M398" s="161"/>
      <c r="N398" s="161"/>
      <c r="O398" s="161"/>
      <c r="P398" s="237"/>
      <c r="Q398" s="997"/>
      <c r="R398" s="998"/>
      <c r="S398" s="998"/>
      <c r="T398" s="998"/>
      <c r="U398" s="998"/>
      <c r="V398" s="998"/>
      <c r="W398" s="998"/>
      <c r="X398" s="998"/>
      <c r="Y398" s="998"/>
      <c r="Z398" s="998"/>
      <c r="AA398" s="999"/>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58"/>
      <c r="I401" s="158"/>
      <c r="J401" s="158"/>
      <c r="K401" s="158"/>
      <c r="L401" s="158"/>
      <c r="M401" s="158"/>
      <c r="N401" s="158"/>
      <c r="O401" s="158"/>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3"/>
      <c r="C405" s="252"/>
      <c r="D405" s="253"/>
      <c r="E405" s="252"/>
      <c r="F405" s="315"/>
      <c r="G405" s="236"/>
      <c r="H405" s="161"/>
      <c r="I405" s="161"/>
      <c r="J405" s="161"/>
      <c r="K405" s="161"/>
      <c r="L405" s="161"/>
      <c r="M405" s="161"/>
      <c r="N405" s="161"/>
      <c r="O405" s="161"/>
      <c r="P405" s="237"/>
      <c r="Q405" s="997"/>
      <c r="R405" s="998"/>
      <c r="S405" s="998"/>
      <c r="T405" s="998"/>
      <c r="U405" s="998"/>
      <c r="V405" s="998"/>
      <c r="W405" s="998"/>
      <c r="X405" s="998"/>
      <c r="Y405" s="998"/>
      <c r="Z405" s="998"/>
      <c r="AA405" s="999"/>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58"/>
      <c r="I408" s="158"/>
      <c r="J408" s="158"/>
      <c r="K408" s="158"/>
      <c r="L408" s="158"/>
      <c r="M408" s="158"/>
      <c r="N408" s="158"/>
      <c r="O408" s="158"/>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3"/>
      <c r="C412" s="252"/>
      <c r="D412" s="253"/>
      <c r="E412" s="252"/>
      <c r="F412" s="315"/>
      <c r="G412" s="236"/>
      <c r="H412" s="161"/>
      <c r="I412" s="161"/>
      <c r="J412" s="161"/>
      <c r="K412" s="161"/>
      <c r="L412" s="161"/>
      <c r="M412" s="161"/>
      <c r="N412" s="161"/>
      <c r="O412" s="161"/>
      <c r="P412" s="237"/>
      <c r="Q412" s="997"/>
      <c r="R412" s="998"/>
      <c r="S412" s="998"/>
      <c r="T412" s="998"/>
      <c r="U412" s="998"/>
      <c r="V412" s="998"/>
      <c r="W412" s="998"/>
      <c r="X412" s="998"/>
      <c r="Y412" s="998"/>
      <c r="Z412" s="998"/>
      <c r="AA412" s="999"/>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58"/>
      <c r="I415" s="158"/>
      <c r="J415" s="158"/>
      <c r="K415" s="158"/>
      <c r="L415" s="158"/>
      <c r="M415" s="158"/>
      <c r="N415" s="158"/>
      <c r="O415" s="158"/>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3"/>
      <c r="C419" s="252"/>
      <c r="D419" s="253"/>
      <c r="E419" s="252"/>
      <c r="F419" s="315"/>
      <c r="G419" s="236"/>
      <c r="H419" s="161"/>
      <c r="I419" s="161"/>
      <c r="J419" s="161"/>
      <c r="K419" s="161"/>
      <c r="L419" s="161"/>
      <c r="M419" s="161"/>
      <c r="N419" s="161"/>
      <c r="O419" s="161"/>
      <c r="P419" s="237"/>
      <c r="Q419" s="997"/>
      <c r="R419" s="998"/>
      <c r="S419" s="998"/>
      <c r="T419" s="998"/>
      <c r="U419" s="998"/>
      <c r="V419" s="998"/>
      <c r="W419" s="998"/>
      <c r="X419" s="998"/>
      <c r="Y419" s="998"/>
      <c r="Z419" s="998"/>
      <c r="AA419" s="999"/>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58"/>
      <c r="I422" s="158"/>
      <c r="J422" s="158"/>
      <c r="K422" s="158"/>
      <c r="L422" s="158"/>
      <c r="M422" s="158"/>
      <c r="N422" s="158"/>
      <c r="O422" s="158"/>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3"/>
      <c r="C426" s="252"/>
      <c r="D426" s="253"/>
      <c r="E426" s="316"/>
      <c r="F426" s="317"/>
      <c r="G426" s="236"/>
      <c r="H426" s="161"/>
      <c r="I426" s="161"/>
      <c r="J426" s="161"/>
      <c r="K426" s="161"/>
      <c r="L426" s="161"/>
      <c r="M426" s="161"/>
      <c r="N426" s="161"/>
      <c r="O426" s="161"/>
      <c r="P426" s="237"/>
      <c r="Q426" s="997"/>
      <c r="R426" s="998"/>
      <c r="S426" s="998"/>
      <c r="T426" s="998"/>
      <c r="U426" s="998"/>
      <c r="V426" s="998"/>
      <c r="W426" s="998"/>
      <c r="X426" s="998"/>
      <c r="Y426" s="998"/>
      <c r="Z426" s="998"/>
      <c r="AA426" s="999"/>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3"/>
      <c r="C429" s="316"/>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3"/>
      <c r="C430" s="250" t="s">
        <v>368</v>
      </c>
      <c r="D430" s="251"/>
      <c r="E430" s="239" t="s">
        <v>388</v>
      </c>
      <c r="F430" s="240"/>
      <c r="G430" s="241" t="s">
        <v>384</v>
      </c>
      <c r="H430" s="155"/>
      <c r="I430" s="155"/>
      <c r="J430" s="242" t="s">
        <v>559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4"/>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586</v>
      </c>
      <c r="AF432" s="133"/>
      <c r="AG432" s="134" t="s">
        <v>356</v>
      </c>
      <c r="AH432" s="169"/>
      <c r="AI432" s="179"/>
      <c r="AJ432" s="179"/>
      <c r="AK432" s="179"/>
      <c r="AL432" s="174"/>
      <c r="AM432" s="179"/>
      <c r="AN432" s="179"/>
      <c r="AO432" s="179"/>
      <c r="AP432" s="174"/>
      <c r="AQ432" s="218" t="s">
        <v>585</v>
      </c>
      <c r="AR432" s="133"/>
      <c r="AS432" s="134" t="s">
        <v>356</v>
      </c>
      <c r="AT432" s="169"/>
      <c r="AU432" s="133" t="s">
        <v>590</v>
      </c>
      <c r="AV432" s="133"/>
      <c r="AW432" s="134" t="s">
        <v>300</v>
      </c>
      <c r="AX432" s="135"/>
    </row>
    <row r="433" spans="1:50" ht="23.25" customHeight="1" x14ac:dyDescent="0.15">
      <c r="A433" s="1004"/>
      <c r="B433" s="253"/>
      <c r="C433" s="252"/>
      <c r="D433" s="253"/>
      <c r="E433" s="163"/>
      <c r="F433" s="164"/>
      <c r="G433" s="231" t="s">
        <v>594</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585</v>
      </c>
      <c r="AC433" s="130"/>
      <c r="AD433" s="130"/>
      <c r="AE433" s="100" t="s">
        <v>586</v>
      </c>
      <c r="AF433" s="101"/>
      <c r="AG433" s="101"/>
      <c r="AH433" s="101"/>
      <c r="AI433" s="100" t="s">
        <v>586</v>
      </c>
      <c r="AJ433" s="101"/>
      <c r="AK433" s="101"/>
      <c r="AL433" s="101"/>
      <c r="AM433" s="100" t="s">
        <v>586</v>
      </c>
      <c r="AN433" s="101"/>
      <c r="AO433" s="101"/>
      <c r="AP433" s="102"/>
      <c r="AQ433" s="100" t="s">
        <v>586</v>
      </c>
      <c r="AR433" s="101"/>
      <c r="AS433" s="101"/>
      <c r="AT433" s="102"/>
      <c r="AU433" s="101" t="s">
        <v>586</v>
      </c>
      <c r="AV433" s="101"/>
      <c r="AW433" s="101"/>
      <c r="AX433" s="223"/>
    </row>
    <row r="434" spans="1:50" ht="23.25" customHeight="1" x14ac:dyDescent="0.15">
      <c r="A434" s="1004"/>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590</v>
      </c>
      <c r="AC434" s="222"/>
      <c r="AD434" s="222"/>
      <c r="AE434" s="100" t="s">
        <v>591</v>
      </c>
      <c r="AF434" s="101"/>
      <c r="AG434" s="101"/>
      <c r="AH434" s="102"/>
      <c r="AI434" s="100" t="s">
        <v>586</v>
      </c>
      <c r="AJ434" s="101"/>
      <c r="AK434" s="101"/>
      <c r="AL434" s="101"/>
      <c r="AM434" s="100" t="s">
        <v>586</v>
      </c>
      <c r="AN434" s="101"/>
      <c r="AO434" s="101"/>
      <c r="AP434" s="102"/>
      <c r="AQ434" s="100" t="s">
        <v>595</v>
      </c>
      <c r="AR434" s="101"/>
      <c r="AS434" s="101"/>
      <c r="AT434" s="102"/>
      <c r="AU434" s="101" t="s">
        <v>586</v>
      </c>
      <c r="AV434" s="101"/>
      <c r="AW434" s="101"/>
      <c r="AX434" s="223"/>
    </row>
    <row r="435" spans="1:50" ht="23.25" customHeight="1" x14ac:dyDescent="0.15">
      <c r="A435" s="1004"/>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586</v>
      </c>
      <c r="AF435" s="101"/>
      <c r="AG435" s="101"/>
      <c r="AH435" s="102"/>
      <c r="AI435" s="100" t="s">
        <v>586</v>
      </c>
      <c r="AJ435" s="101"/>
      <c r="AK435" s="101"/>
      <c r="AL435" s="101"/>
      <c r="AM435" s="100" t="s">
        <v>586</v>
      </c>
      <c r="AN435" s="101"/>
      <c r="AO435" s="101"/>
      <c r="AP435" s="102"/>
      <c r="AQ435" s="100" t="s">
        <v>586</v>
      </c>
      <c r="AR435" s="101"/>
      <c r="AS435" s="101"/>
      <c r="AT435" s="102"/>
      <c r="AU435" s="101" t="s">
        <v>586</v>
      </c>
      <c r="AV435" s="101"/>
      <c r="AW435" s="101"/>
      <c r="AX435" s="223"/>
    </row>
    <row r="436" spans="1:50" ht="18.75" hidden="1" customHeight="1" x14ac:dyDescent="0.15">
      <c r="A436" s="1004"/>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4"/>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4"/>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4"/>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4"/>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4"/>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4"/>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4"/>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4"/>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4"/>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4"/>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4"/>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4"/>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4"/>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4"/>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4"/>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4"/>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4"/>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4"/>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4"/>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4"/>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4"/>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8" t="s">
        <v>586</v>
      </c>
      <c r="AR457" s="133"/>
      <c r="AS457" s="134" t="s">
        <v>356</v>
      </c>
      <c r="AT457" s="169"/>
      <c r="AU457" s="133" t="s">
        <v>585</v>
      </c>
      <c r="AV457" s="133"/>
      <c r="AW457" s="134" t="s">
        <v>300</v>
      </c>
      <c r="AX457" s="135"/>
    </row>
    <row r="458" spans="1:50" ht="23.25" customHeight="1" x14ac:dyDescent="0.15">
      <c r="A458" s="1004"/>
      <c r="B458" s="253"/>
      <c r="C458" s="252"/>
      <c r="D458" s="253"/>
      <c r="E458" s="163"/>
      <c r="F458" s="164"/>
      <c r="G458" s="231" t="s">
        <v>592</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585</v>
      </c>
      <c r="AC458" s="130"/>
      <c r="AD458" s="130"/>
      <c r="AE458" s="100" t="s">
        <v>586</v>
      </c>
      <c r="AF458" s="101"/>
      <c r="AG458" s="101"/>
      <c r="AH458" s="101"/>
      <c r="AI458" s="100" t="s">
        <v>586</v>
      </c>
      <c r="AJ458" s="101"/>
      <c r="AK458" s="101"/>
      <c r="AL458" s="101"/>
      <c r="AM458" s="100" t="s">
        <v>586</v>
      </c>
      <c r="AN458" s="101"/>
      <c r="AO458" s="101"/>
      <c r="AP458" s="102"/>
      <c r="AQ458" s="100" t="s">
        <v>586</v>
      </c>
      <c r="AR458" s="101"/>
      <c r="AS458" s="101"/>
      <c r="AT458" s="102"/>
      <c r="AU458" s="101" t="s">
        <v>586</v>
      </c>
      <c r="AV458" s="101"/>
      <c r="AW458" s="101"/>
      <c r="AX458" s="223"/>
    </row>
    <row r="459" spans="1:50" ht="23.25" customHeight="1" x14ac:dyDescent="0.15">
      <c r="A459" s="1004"/>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590</v>
      </c>
      <c r="AC459" s="222"/>
      <c r="AD459" s="222"/>
      <c r="AE459" s="100" t="s">
        <v>591</v>
      </c>
      <c r="AF459" s="101"/>
      <c r="AG459" s="101"/>
      <c r="AH459" s="102"/>
      <c r="AI459" s="100" t="s">
        <v>586</v>
      </c>
      <c r="AJ459" s="101"/>
      <c r="AK459" s="101"/>
      <c r="AL459" s="101"/>
      <c r="AM459" s="100" t="s">
        <v>586</v>
      </c>
      <c r="AN459" s="101"/>
      <c r="AO459" s="101"/>
      <c r="AP459" s="102"/>
      <c r="AQ459" s="100" t="s">
        <v>595</v>
      </c>
      <c r="AR459" s="101"/>
      <c r="AS459" s="101"/>
      <c r="AT459" s="102"/>
      <c r="AU459" s="101" t="s">
        <v>586</v>
      </c>
      <c r="AV459" s="101"/>
      <c r="AW459" s="101"/>
      <c r="AX459" s="223"/>
    </row>
    <row r="460" spans="1:50" ht="23.25" customHeight="1" x14ac:dyDescent="0.15">
      <c r="A460" s="1004"/>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586</v>
      </c>
      <c r="AF460" s="101"/>
      <c r="AG460" s="101"/>
      <c r="AH460" s="102"/>
      <c r="AI460" s="100" t="s">
        <v>586</v>
      </c>
      <c r="AJ460" s="101"/>
      <c r="AK460" s="101"/>
      <c r="AL460" s="101"/>
      <c r="AM460" s="100" t="s">
        <v>586</v>
      </c>
      <c r="AN460" s="101"/>
      <c r="AO460" s="101"/>
      <c r="AP460" s="102"/>
      <c r="AQ460" s="100" t="s">
        <v>586</v>
      </c>
      <c r="AR460" s="101"/>
      <c r="AS460" s="101"/>
      <c r="AT460" s="102"/>
      <c r="AU460" s="101" t="s">
        <v>586</v>
      </c>
      <c r="AV460" s="101"/>
      <c r="AW460" s="101"/>
      <c r="AX460" s="223"/>
    </row>
    <row r="461" spans="1:50" ht="18.75" hidden="1" customHeight="1" x14ac:dyDescent="0.15">
      <c r="A461" s="1004"/>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4"/>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4"/>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4"/>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4"/>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4"/>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4"/>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4"/>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4"/>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4"/>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4"/>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4"/>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4"/>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4"/>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4"/>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4"/>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4"/>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4"/>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4"/>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4"/>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4"/>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1004"/>
      <c r="B482" s="253"/>
      <c r="C482" s="252"/>
      <c r="D482" s="253"/>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1004"/>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4"/>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4"/>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4"/>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thickBot="1" x14ac:dyDescent="0.2">
      <c r="A489" s="1004"/>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4"/>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4"/>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4"/>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4"/>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4"/>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4"/>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4"/>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4"/>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4"/>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4"/>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4"/>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4"/>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4"/>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4"/>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4"/>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4"/>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4"/>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4"/>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4"/>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4"/>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4"/>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4"/>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4"/>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4"/>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4"/>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4"/>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4"/>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4"/>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4"/>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4"/>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4"/>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4"/>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4"/>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4"/>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4"/>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4"/>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4"/>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4"/>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4"/>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4"/>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4"/>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4"/>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4"/>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4"/>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4"/>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4"/>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4"/>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4"/>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4"/>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4"/>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4"/>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4"/>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4"/>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4"/>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4"/>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4"/>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4"/>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4"/>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4"/>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4"/>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4"/>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4"/>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4"/>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4"/>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4"/>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4"/>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4"/>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4"/>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4"/>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4"/>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4"/>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4"/>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4"/>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4"/>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4"/>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4"/>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4"/>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4"/>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4"/>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4"/>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4"/>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4"/>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4"/>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4"/>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4"/>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4"/>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4"/>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4"/>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4"/>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4"/>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4"/>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4"/>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4"/>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4"/>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4"/>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4"/>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4"/>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4"/>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4"/>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4"/>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4"/>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4"/>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4"/>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4"/>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4"/>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4"/>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4"/>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4"/>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4"/>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4"/>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4"/>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4"/>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4"/>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4"/>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4"/>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4"/>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4"/>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4"/>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4"/>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4"/>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4"/>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4"/>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4"/>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4"/>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4"/>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4"/>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4"/>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4"/>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4"/>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4"/>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4"/>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4"/>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4"/>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4"/>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4"/>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4"/>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4"/>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4"/>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4"/>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4"/>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4"/>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4"/>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4"/>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4"/>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4"/>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4"/>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4"/>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4"/>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4"/>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4"/>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4"/>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4"/>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4"/>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4"/>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4"/>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4"/>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4"/>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4"/>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4"/>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4"/>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4"/>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4"/>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4"/>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4"/>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4"/>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4"/>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4"/>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4"/>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4"/>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4"/>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4"/>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4"/>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4"/>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4"/>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4"/>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4"/>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4"/>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4"/>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4"/>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4"/>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4"/>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4"/>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4"/>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4"/>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4"/>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4"/>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4"/>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4"/>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4"/>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4"/>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4"/>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4"/>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4"/>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4"/>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4"/>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4"/>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4"/>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3.5"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551</v>
      </c>
      <c r="AE702" s="906"/>
      <c r="AF702" s="906"/>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35.25"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551</v>
      </c>
      <c r="AE703" s="152"/>
      <c r="AF703" s="152"/>
      <c r="AG703" s="670" t="s">
        <v>597</v>
      </c>
      <c r="AH703" s="671"/>
      <c r="AI703" s="671"/>
      <c r="AJ703" s="671"/>
      <c r="AK703" s="671"/>
      <c r="AL703" s="671"/>
      <c r="AM703" s="671"/>
      <c r="AN703" s="671"/>
      <c r="AO703" s="671"/>
      <c r="AP703" s="671"/>
      <c r="AQ703" s="671"/>
      <c r="AR703" s="671"/>
      <c r="AS703" s="671"/>
      <c r="AT703" s="671"/>
      <c r="AU703" s="671"/>
      <c r="AV703" s="671"/>
      <c r="AW703" s="671"/>
      <c r="AX703" s="672"/>
    </row>
    <row r="704" spans="1:50" ht="42.7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551</v>
      </c>
      <c r="AE704" s="590"/>
      <c r="AF704" s="590"/>
      <c r="AG704" s="432" t="s">
        <v>598</v>
      </c>
      <c r="AH704" s="234"/>
      <c r="AI704" s="234"/>
      <c r="AJ704" s="234"/>
      <c r="AK704" s="234"/>
      <c r="AL704" s="234"/>
      <c r="AM704" s="234"/>
      <c r="AN704" s="234"/>
      <c r="AO704" s="234"/>
      <c r="AP704" s="234"/>
      <c r="AQ704" s="234"/>
      <c r="AR704" s="234"/>
      <c r="AS704" s="234"/>
      <c r="AT704" s="234"/>
      <c r="AU704" s="234"/>
      <c r="AV704" s="234"/>
      <c r="AW704" s="234"/>
      <c r="AX704" s="433"/>
    </row>
    <row r="705" spans="1:50" ht="39"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551</v>
      </c>
      <c r="AE705" s="740"/>
      <c r="AF705" s="740"/>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65.25" customHeight="1" x14ac:dyDescent="0.15">
      <c r="A706" s="661"/>
      <c r="B706" s="777"/>
      <c r="C706" s="618"/>
      <c r="D706" s="619"/>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629</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83.25" customHeight="1" x14ac:dyDescent="0.15">
      <c r="A707" s="661"/>
      <c r="B707" s="777"/>
      <c r="C707" s="620"/>
      <c r="D707" s="621"/>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631</v>
      </c>
      <c r="AE707" s="587"/>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627</v>
      </c>
      <c r="AE708" s="674"/>
      <c r="AF708" s="674"/>
      <c r="AG708" s="529" t="s">
        <v>599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627</v>
      </c>
      <c r="AE709" s="152"/>
      <c r="AF709" s="152"/>
      <c r="AG709" s="670" t="s">
        <v>599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627</v>
      </c>
      <c r="AE710" s="152"/>
      <c r="AF710" s="152"/>
      <c r="AG710" s="670" t="s">
        <v>599</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627</v>
      </c>
      <c r="AE711" s="152"/>
      <c r="AF711" s="152"/>
      <c r="AG711" s="670" t="s">
        <v>599</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627</v>
      </c>
      <c r="AE712" s="590"/>
      <c r="AF712" s="590"/>
      <c r="AG712" s="598" t="s">
        <v>583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627</v>
      </c>
      <c r="AE713" s="152"/>
      <c r="AF713" s="153"/>
      <c r="AG713" s="670" t="s">
        <v>600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627</v>
      </c>
      <c r="AE714" s="596"/>
      <c r="AF714" s="597"/>
      <c r="AG714" s="695" t="s">
        <v>601</v>
      </c>
      <c r="AH714" s="696"/>
      <c r="AI714" s="696"/>
      <c r="AJ714" s="696"/>
      <c r="AK714" s="696"/>
      <c r="AL714" s="696"/>
      <c r="AM714" s="696"/>
      <c r="AN714" s="696"/>
      <c r="AO714" s="696"/>
      <c r="AP714" s="696"/>
      <c r="AQ714" s="696"/>
      <c r="AR714" s="696"/>
      <c r="AS714" s="696"/>
      <c r="AT714" s="696"/>
      <c r="AU714" s="696"/>
      <c r="AV714" s="696"/>
      <c r="AW714" s="696"/>
      <c r="AX714" s="697"/>
    </row>
    <row r="715" spans="1:50" ht="33.75" customHeight="1" x14ac:dyDescent="0.15">
      <c r="A715" s="625"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627</v>
      </c>
      <c r="AE715" s="674"/>
      <c r="AF715" s="784"/>
      <c r="AG715" s="698" t="s">
        <v>602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627</v>
      </c>
      <c r="AE716" s="766"/>
      <c r="AF716" s="766"/>
      <c r="AG716" s="670" t="s">
        <v>603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627</v>
      </c>
      <c r="AE717" s="152"/>
      <c r="AF717" s="152"/>
      <c r="AG717" s="670" t="s">
        <v>600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627</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3" t="s">
        <v>627</v>
      </c>
      <c r="AE719" s="674"/>
      <c r="AF719" s="674"/>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9" customHeight="1" x14ac:dyDescent="0.15">
      <c r="A726" s="625" t="s">
        <v>48</v>
      </c>
      <c r="B726" s="626"/>
      <c r="C726" s="447" t="s">
        <v>53</v>
      </c>
      <c r="D726" s="584"/>
      <c r="E726" s="584"/>
      <c r="F726" s="585"/>
      <c r="G726" s="804" t="s">
        <v>604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78" customHeight="1" thickBot="1" x14ac:dyDescent="0.2">
      <c r="A727" s="627"/>
      <c r="B727" s="628"/>
      <c r="C727" s="702" t="s">
        <v>57</v>
      </c>
      <c r="D727" s="703"/>
      <c r="E727" s="703"/>
      <c r="F727" s="704"/>
      <c r="G727" s="802" t="s">
        <v>605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640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6" t="s">
        <v>639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c r="B733" s="757"/>
      <c r="C733" s="757"/>
      <c r="D733" s="757"/>
      <c r="E733" s="758"/>
      <c r="F733" s="773" t="s">
        <v>641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3" t="s">
        <v>625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0"/>
      <c r="C781" s="770"/>
      <c r="D781" s="770"/>
      <c r="E781" s="770"/>
      <c r="F781" s="771"/>
      <c r="G781" s="452" t="s">
        <v>606</v>
      </c>
      <c r="H781" s="453"/>
      <c r="I781" s="453"/>
      <c r="J781" s="453"/>
      <c r="K781" s="454"/>
      <c r="L781" s="402" t="s">
        <v>607</v>
      </c>
      <c r="M781" s="403"/>
      <c r="N781" s="403"/>
      <c r="O781" s="403"/>
      <c r="P781" s="403"/>
      <c r="Q781" s="403"/>
      <c r="R781" s="403"/>
      <c r="S781" s="403"/>
      <c r="T781" s="403"/>
      <c r="U781" s="403"/>
      <c r="V781" s="403"/>
      <c r="W781" s="403"/>
      <c r="X781" s="404"/>
      <c r="Y781" s="458">
        <v>24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70"/>
      <c r="C782" s="770"/>
      <c r="D782" s="770"/>
      <c r="E782" s="770"/>
      <c r="F782" s="771"/>
      <c r="G782" s="349" t="s">
        <v>608</v>
      </c>
      <c r="H782" s="350"/>
      <c r="I782" s="350"/>
      <c r="J782" s="350"/>
      <c r="K782" s="351"/>
      <c r="L782" s="402" t="s">
        <v>609</v>
      </c>
      <c r="M782" s="403"/>
      <c r="N782" s="403"/>
      <c r="O782" s="403"/>
      <c r="P782" s="403"/>
      <c r="Q782" s="403"/>
      <c r="R782" s="403"/>
      <c r="S782" s="403"/>
      <c r="T782" s="403"/>
      <c r="U782" s="403"/>
      <c r="V782" s="403"/>
      <c r="W782" s="403"/>
      <c r="X782" s="404"/>
      <c r="Y782" s="399">
        <v>23</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70"/>
      <c r="C783" s="770"/>
      <c r="D783" s="770"/>
      <c r="E783" s="770"/>
      <c r="F783" s="771"/>
      <c r="G783" s="349" t="s">
        <v>610</v>
      </c>
      <c r="H783" s="350"/>
      <c r="I783" s="350"/>
      <c r="J783" s="350"/>
      <c r="K783" s="351"/>
      <c r="L783" s="455" t="s">
        <v>611</v>
      </c>
      <c r="M783" s="456"/>
      <c r="N783" s="456"/>
      <c r="O783" s="456"/>
      <c r="P783" s="456"/>
      <c r="Q783" s="456"/>
      <c r="R783" s="456"/>
      <c r="S783" s="456"/>
      <c r="T783" s="456"/>
      <c r="U783" s="456"/>
      <c r="V783" s="456"/>
      <c r="W783" s="456"/>
      <c r="X783" s="457"/>
      <c r="Y783" s="399">
        <v>16</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70"/>
      <c r="C784" s="770"/>
      <c r="D784" s="770"/>
      <c r="E784" s="770"/>
      <c r="F784" s="771"/>
      <c r="G784" s="349" t="s">
        <v>612</v>
      </c>
      <c r="H784" s="350"/>
      <c r="I784" s="350"/>
      <c r="J784" s="350"/>
      <c r="K784" s="351"/>
      <c r="L784" s="402" t="s">
        <v>613</v>
      </c>
      <c r="M784" s="403"/>
      <c r="N784" s="403"/>
      <c r="O784" s="403"/>
      <c r="P784" s="403"/>
      <c r="Q784" s="403"/>
      <c r="R784" s="403"/>
      <c r="S784" s="403"/>
      <c r="T784" s="403"/>
      <c r="U784" s="403"/>
      <c r="V784" s="403"/>
      <c r="W784" s="403"/>
      <c r="X784" s="404"/>
      <c r="Y784" s="399">
        <v>8</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70"/>
      <c r="C785" s="770"/>
      <c r="D785" s="770"/>
      <c r="E785" s="770"/>
      <c r="F785" s="771"/>
      <c r="G785" s="349" t="s">
        <v>614</v>
      </c>
      <c r="H785" s="350"/>
      <c r="I785" s="350"/>
      <c r="J785" s="350"/>
      <c r="K785" s="351"/>
      <c r="L785" s="402" t="s">
        <v>615</v>
      </c>
      <c r="M785" s="403"/>
      <c r="N785" s="403"/>
      <c r="O785" s="403"/>
      <c r="P785" s="403"/>
      <c r="Q785" s="403"/>
      <c r="R785" s="403"/>
      <c r="S785" s="403"/>
      <c r="T785" s="403"/>
      <c r="U785" s="403"/>
      <c r="V785" s="403"/>
      <c r="W785" s="403"/>
      <c r="X785" s="404"/>
      <c r="Y785" s="399">
        <v>7</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70"/>
      <c r="C786" s="770"/>
      <c r="D786" s="770"/>
      <c r="E786" s="770"/>
      <c r="F786" s="771"/>
      <c r="G786" s="349" t="s">
        <v>616</v>
      </c>
      <c r="H786" s="350"/>
      <c r="I786" s="350"/>
      <c r="J786" s="350"/>
      <c r="K786" s="351"/>
      <c r="L786" s="402" t="s">
        <v>617</v>
      </c>
      <c r="M786" s="403"/>
      <c r="N786" s="403"/>
      <c r="O786" s="403"/>
      <c r="P786" s="403"/>
      <c r="Q786" s="403"/>
      <c r="R786" s="403"/>
      <c r="S786" s="403"/>
      <c r="T786" s="403"/>
      <c r="U786" s="403"/>
      <c r="V786" s="403"/>
      <c r="W786" s="403"/>
      <c r="X786" s="404"/>
      <c r="Y786" s="399">
        <v>7</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70"/>
      <c r="C787" s="770"/>
      <c r="D787" s="770"/>
      <c r="E787" s="770"/>
      <c r="F787" s="771"/>
      <c r="G787" s="349" t="s">
        <v>618</v>
      </c>
      <c r="H787" s="350"/>
      <c r="I787" s="350"/>
      <c r="J787" s="350"/>
      <c r="K787" s="351"/>
      <c r="L787" s="402" t="s">
        <v>619</v>
      </c>
      <c r="M787" s="403"/>
      <c r="N787" s="403"/>
      <c r="O787" s="403"/>
      <c r="P787" s="403"/>
      <c r="Q787" s="403"/>
      <c r="R787" s="403"/>
      <c r="S787" s="403"/>
      <c r="T787" s="403"/>
      <c r="U787" s="403"/>
      <c r="V787" s="403"/>
      <c r="W787" s="403"/>
      <c r="X787" s="404"/>
      <c r="Y787" s="399">
        <v>3</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70"/>
      <c r="C788" s="770"/>
      <c r="D788" s="770"/>
      <c r="E788" s="770"/>
      <c r="F788" s="771"/>
      <c r="G788" s="349" t="s">
        <v>620</v>
      </c>
      <c r="H788" s="350"/>
      <c r="I788" s="350"/>
      <c r="J788" s="350"/>
      <c r="K788" s="351"/>
      <c r="L788" s="402" t="s">
        <v>621</v>
      </c>
      <c r="M788" s="403"/>
      <c r="N788" s="403"/>
      <c r="O788" s="403"/>
      <c r="P788" s="403"/>
      <c r="Q788" s="403"/>
      <c r="R788" s="403"/>
      <c r="S788" s="403"/>
      <c r="T788" s="403"/>
      <c r="U788" s="403"/>
      <c r="V788" s="403"/>
      <c r="W788" s="403"/>
      <c r="X788" s="404"/>
      <c r="Y788" s="399">
        <v>2</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70"/>
      <c r="C789" s="770"/>
      <c r="D789" s="770"/>
      <c r="E789" s="770"/>
      <c r="F789" s="771"/>
      <c r="G789" s="349" t="s">
        <v>622</v>
      </c>
      <c r="H789" s="350"/>
      <c r="I789" s="350"/>
      <c r="J789" s="350"/>
      <c r="K789" s="351"/>
      <c r="L789" s="402" t="s">
        <v>623</v>
      </c>
      <c r="M789" s="403"/>
      <c r="N789" s="403"/>
      <c r="O789" s="403"/>
      <c r="P789" s="403"/>
      <c r="Q789" s="403"/>
      <c r="R789" s="403"/>
      <c r="S789" s="403"/>
      <c r="T789" s="403"/>
      <c r="U789" s="403"/>
      <c r="V789" s="403"/>
      <c r="W789" s="403"/>
      <c r="X789" s="404"/>
      <c r="Y789" s="399">
        <v>2</v>
      </c>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70"/>
      <c r="C790" s="770"/>
      <c r="D790" s="770"/>
      <c r="E790" s="770"/>
      <c r="F790" s="771"/>
      <c r="G790" s="349" t="s">
        <v>196</v>
      </c>
      <c r="H790" s="350"/>
      <c r="I790" s="350"/>
      <c r="J790" s="350"/>
      <c r="K790" s="351"/>
      <c r="L790" s="402" t="s">
        <v>624</v>
      </c>
      <c r="M790" s="403"/>
      <c r="N790" s="403"/>
      <c r="O790" s="403"/>
      <c r="P790" s="403"/>
      <c r="Q790" s="403"/>
      <c r="R790" s="403"/>
      <c r="S790" s="403"/>
      <c r="T790" s="403"/>
      <c r="U790" s="403"/>
      <c r="V790" s="403"/>
      <c r="W790" s="403"/>
      <c r="X790" s="404"/>
      <c r="Y790" s="399">
        <v>6</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98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30" hidden="1" customHeight="1" x14ac:dyDescent="0.15">
      <c r="A837" s="405">
        <v>1</v>
      </c>
      <c r="B837" s="405">
        <v>1</v>
      </c>
      <c r="C837" s="428" t="s">
        <v>632</v>
      </c>
      <c r="D837" s="419"/>
      <c r="E837" s="419"/>
      <c r="F837" s="419"/>
      <c r="G837" s="419"/>
      <c r="H837" s="419"/>
      <c r="I837" s="419"/>
      <c r="J837" s="420" t="s">
        <v>635</v>
      </c>
      <c r="K837" s="421"/>
      <c r="L837" s="421"/>
      <c r="M837" s="421"/>
      <c r="N837" s="421"/>
      <c r="O837" s="421"/>
      <c r="P837" s="429" t="s">
        <v>636</v>
      </c>
      <c r="Q837" s="318"/>
      <c r="R837" s="318"/>
      <c r="S837" s="318"/>
      <c r="T837" s="318"/>
      <c r="U837" s="318"/>
      <c r="V837" s="318"/>
      <c r="W837" s="318"/>
      <c r="X837" s="318"/>
      <c r="Y837" s="319" t="s">
        <v>632</v>
      </c>
      <c r="Z837" s="320"/>
      <c r="AA837" s="320"/>
      <c r="AB837" s="321"/>
      <c r="AC837" s="329"/>
      <c r="AD837" s="427"/>
      <c r="AE837" s="427"/>
      <c r="AF837" s="427"/>
      <c r="AG837" s="427"/>
      <c r="AH837" s="422" t="s">
        <v>632</v>
      </c>
      <c r="AI837" s="423"/>
      <c r="AJ837" s="423"/>
      <c r="AK837" s="423"/>
      <c r="AL837" s="326" t="s">
        <v>632</v>
      </c>
      <c r="AM837" s="327"/>
      <c r="AN837" s="327"/>
      <c r="AO837" s="328"/>
      <c r="AP837" s="322" t="s">
        <v>634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3.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3.2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3.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23.25"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23.25"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23.25"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23.25"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23.25"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3.25"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3.25"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3.25"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3.25"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3.25"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3.25"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3.25"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3.25"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3.25"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3.25"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3.25"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3.25"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3.25"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3.25"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3.25"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3.25"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3.25"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3.25"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3.25"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3.25"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3.25"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3.25"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3.25"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3.25"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3.25"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3.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3.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3.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23.25"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23.25"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23.25"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3.25"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3.25"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3.25"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3.25"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3.25"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3.25"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3.25"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3.25"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3.25"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3.25"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3.25"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3.25"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3.25"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3.25"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3.25"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3.25"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3.25"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3.25"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3.25"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3.25"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3.25"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3.25"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3.25"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3.25"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3.25"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3.25"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3.25"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3.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3.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3.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23.25"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23.25"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23.25"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3.25"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3.25"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3.25"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3.25"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3.25"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3.25"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3.25"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3.25"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3.25"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3.25"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3.25"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3.25"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3.25"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3.25"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3.25"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3.25"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3.25"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3.25"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3.25"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3.25"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3.25"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3.25"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3.25"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3.25"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3.25"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3.25"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3.25"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3.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3.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3.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23.25"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23.25"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23.25"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3.25"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3.25"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3.25"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3.25"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3.25"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3.25"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3.25"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3.25"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3.25"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3.25"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3.25"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3.25"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3.25"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3.25"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3.25"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3.25"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3.25"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3.25"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3.25"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3.25"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3.25"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3.25"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3.25"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3.25"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3.25"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3.25"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3.25"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3.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3.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3.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23.25"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3.25"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23.25"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3.25"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3.25"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3.25"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3.25"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3.25"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3.25"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3.25"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3.25"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3.25"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3.25"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3.25"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3.25"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3.25"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3.25"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3.25"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3.25"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3.25"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3.25"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3.25"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3.25"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3.25"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3.25"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3.25"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3.25"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3.25"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3.25"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3.25"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3.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3.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3.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23.25"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3.25"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23.25"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3.25"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3.25"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3.25"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3.25"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3.25"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3.25"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3.25"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3.25"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3.25"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3.25"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3.25"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3.25"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3.25"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3.25"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3.25"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3.25"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3.25"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3.25"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3.25"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3.25"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3.25"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3.25"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3.25"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3.25"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3.25"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3.25"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3.25"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3.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3.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3.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23.25"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3.25"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23.25"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3.25"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3.25"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3.25"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3.25"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3.25"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3.25"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3.25"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3.25"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3.25"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3.25"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3.25"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3.25"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3.25"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3.25"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3.25"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3.25"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3.25"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3.25"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3.25"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3.25"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3.25"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3.25"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3.25"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3.25"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3.25"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3.25"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3.25"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3.2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3.2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2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70.5" hidden="1" customHeight="1" x14ac:dyDescent="0.15">
      <c r="A1101" s="405"/>
      <c r="B1101" s="405"/>
      <c r="C1101" s="278" t="s">
        <v>397</v>
      </c>
      <c r="D1101" s="901"/>
      <c r="E1101" s="278" t="s">
        <v>396</v>
      </c>
      <c r="F1101" s="901"/>
      <c r="G1101" s="901"/>
      <c r="H1101" s="901"/>
      <c r="I1101" s="901"/>
      <c r="J1101" s="278" t="s">
        <v>432</v>
      </c>
      <c r="K1101" s="278"/>
      <c r="L1101" s="278"/>
      <c r="M1101" s="278"/>
      <c r="N1101" s="278"/>
      <c r="O1101" s="278"/>
      <c r="P1101" s="345" t="s">
        <v>27</v>
      </c>
      <c r="Q1101" s="345"/>
      <c r="R1101" s="345"/>
      <c r="S1101" s="345"/>
      <c r="T1101" s="345"/>
      <c r="U1101" s="345"/>
      <c r="V1101" s="345"/>
      <c r="W1101" s="345"/>
      <c r="X1101" s="345"/>
      <c r="Y1101" s="278" t="s">
        <v>434</v>
      </c>
      <c r="Z1101" s="901"/>
      <c r="AA1101" s="901"/>
      <c r="AB1101" s="901"/>
      <c r="AC1101" s="278" t="s">
        <v>377</v>
      </c>
      <c r="AD1101" s="278"/>
      <c r="AE1101" s="278"/>
      <c r="AF1101" s="278"/>
      <c r="AG1101" s="278"/>
      <c r="AH1101" s="345" t="s">
        <v>391</v>
      </c>
      <c r="AI1101" s="346"/>
      <c r="AJ1101" s="346"/>
      <c r="AK1101" s="346"/>
      <c r="AL1101" s="346" t="s">
        <v>21</v>
      </c>
      <c r="AM1101" s="346"/>
      <c r="AN1101" s="346"/>
      <c r="AO1101" s="904"/>
      <c r="AP1101" s="431" t="s">
        <v>468</v>
      </c>
      <c r="AQ1101" s="431"/>
      <c r="AR1101" s="431"/>
      <c r="AS1101" s="431"/>
      <c r="AT1101" s="431"/>
      <c r="AU1101" s="431"/>
      <c r="AV1101" s="431"/>
      <c r="AW1101" s="431"/>
      <c r="AX1101" s="431"/>
    </row>
    <row r="1102" spans="1:50" ht="23.25" hidden="1" customHeight="1" x14ac:dyDescent="0.15">
      <c r="A1102" s="405">
        <v>1</v>
      </c>
      <c r="B1102" s="405">
        <v>1</v>
      </c>
      <c r="C1102" s="903"/>
      <c r="D1102" s="903"/>
      <c r="E1102" s="262" t="s">
        <v>632</v>
      </c>
      <c r="F1102" s="902"/>
      <c r="G1102" s="902"/>
      <c r="H1102" s="902"/>
      <c r="I1102" s="902"/>
      <c r="J1102" s="420" t="s">
        <v>632</v>
      </c>
      <c r="K1102" s="421"/>
      <c r="L1102" s="421"/>
      <c r="M1102" s="421"/>
      <c r="N1102" s="421"/>
      <c r="O1102" s="421"/>
      <c r="P1102" s="429" t="s">
        <v>633</v>
      </c>
      <c r="Q1102" s="318"/>
      <c r="R1102" s="318"/>
      <c r="S1102" s="318"/>
      <c r="T1102" s="318"/>
      <c r="U1102" s="318"/>
      <c r="V1102" s="318"/>
      <c r="W1102" s="318"/>
      <c r="X1102" s="318"/>
      <c r="Y1102" s="319" t="s">
        <v>632</v>
      </c>
      <c r="Z1102" s="320"/>
      <c r="AA1102" s="320"/>
      <c r="AB1102" s="321"/>
      <c r="AC1102" s="323"/>
      <c r="AD1102" s="323"/>
      <c r="AE1102" s="323"/>
      <c r="AF1102" s="323"/>
      <c r="AG1102" s="323"/>
      <c r="AH1102" s="324" t="s">
        <v>632</v>
      </c>
      <c r="AI1102" s="325"/>
      <c r="AJ1102" s="325"/>
      <c r="AK1102" s="325"/>
      <c r="AL1102" s="326" t="s">
        <v>632</v>
      </c>
      <c r="AM1102" s="327"/>
      <c r="AN1102" s="327"/>
      <c r="AO1102" s="328"/>
      <c r="AP1102" s="322" t="s">
        <v>634</v>
      </c>
      <c r="AQ1102" s="322"/>
      <c r="AR1102" s="322"/>
      <c r="AS1102" s="322"/>
      <c r="AT1102" s="322"/>
      <c r="AU1102" s="322"/>
      <c r="AV1102" s="322"/>
      <c r="AW1102" s="322"/>
      <c r="AX1102" s="322"/>
    </row>
    <row r="1103" spans="1:50" ht="23.25" hidden="1" customHeight="1" x14ac:dyDescent="0.15">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3.25" hidden="1" customHeight="1" x14ac:dyDescent="0.15">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3.25" hidden="1" customHeight="1" x14ac:dyDescent="0.15">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3.25" hidden="1" customHeight="1" x14ac:dyDescent="0.15">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3.25" hidden="1" customHeight="1" x14ac:dyDescent="0.15">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3.25" hidden="1" customHeight="1" x14ac:dyDescent="0.15">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3.25" hidden="1" customHeight="1" x14ac:dyDescent="0.15">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3.25" hidden="1" customHeight="1" x14ac:dyDescent="0.15">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3.25" hidden="1" customHeight="1" x14ac:dyDescent="0.15">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3.25" hidden="1" customHeight="1" x14ac:dyDescent="0.15">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3.25" hidden="1" customHeight="1" x14ac:dyDescent="0.15">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3.25" hidden="1" customHeight="1" x14ac:dyDescent="0.15">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3.25" hidden="1" customHeight="1" x14ac:dyDescent="0.15">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3.25" hidden="1" customHeight="1" x14ac:dyDescent="0.15">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3.25" hidden="1" customHeight="1" x14ac:dyDescent="0.15">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3.25" hidden="1" customHeight="1" x14ac:dyDescent="0.15">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3.25" hidden="1" customHeight="1" x14ac:dyDescent="0.15">
      <c r="A1119" s="405">
        <v>18</v>
      </c>
      <c r="B1119" s="405">
        <v>1</v>
      </c>
      <c r="C1119" s="903"/>
      <c r="D1119" s="903"/>
      <c r="E1119" s="262"/>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3.25" hidden="1" customHeight="1" x14ac:dyDescent="0.15">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3.25" hidden="1" customHeight="1" x14ac:dyDescent="0.15">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3.25" hidden="1" customHeight="1" x14ac:dyDescent="0.15">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23.25" hidden="1" customHeight="1" x14ac:dyDescent="0.15">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23.25" hidden="1" customHeight="1" x14ac:dyDescent="0.15">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23.25" hidden="1" customHeight="1" x14ac:dyDescent="0.15">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23.25" hidden="1" customHeight="1" x14ac:dyDescent="0.15">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3.25" hidden="1" customHeight="1" x14ac:dyDescent="0.15">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3.25" hidden="1" customHeight="1" x14ac:dyDescent="0.15">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3.25" hidden="1" customHeight="1" x14ac:dyDescent="0.15">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3.25" hidden="1" customHeight="1" x14ac:dyDescent="0.15">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3.25" hidden="1" customHeight="1" x14ac:dyDescent="0.15">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3.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3" priority="14049">
      <formula>IF(RIGHT(TEXT(P14,"0.#"),1)=".",FALSE,TRUE)</formula>
    </cfRule>
    <cfRule type="expression" dxfId="2772" priority="14050">
      <formula>IF(RIGHT(TEXT(P14,"0.#"),1)=".",TRUE,FALSE)</formula>
    </cfRule>
  </conditionalFormatting>
  <conditionalFormatting sqref="P18:AX18">
    <cfRule type="expression" dxfId="2771" priority="13925">
      <formula>IF(RIGHT(TEXT(P18,"0.#"),1)=".",FALSE,TRUE)</formula>
    </cfRule>
    <cfRule type="expression" dxfId="2770" priority="13926">
      <formula>IF(RIGHT(TEXT(P18,"0.#"),1)=".",TRUE,FALSE)</formula>
    </cfRule>
  </conditionalFormatting>
  <conditionalFormatting sqref="Y791">
    <cfRule type="expression" dxfId="2769" priority="13917">
      <formula>IF(RIGHT(TEXT(Y791,"0.#"),1)=".",FALSE,TRUE)</formula>
    </cfRule>
    <cfRule type="expression" dxfId="2768" priority="13918">
      <formula>IF(RIGHT(TEXT(Y791,"0.#"),1)=".",TRUE,FALSE)</formula>
    </cfRule>
  </conditionalFormatting>
  <conditionalFormatting sqref="Y822:Y829 Y820 Y809:Y816 Y807 Y796:Y803 Y794">
    <cfRule type="expression" dxfId="2767" priority="13699">
      <formula>IF(RIGHT(TEXT(Y794,"0.#"),1)=".",FALSE,TRUE)</formula>
    </cfRule>
    <cfRule type="expression" dxfId="2766" priority="13700">
      <formula>IF(RIGHT(TEXT(Y794,"0.#"),1)=".",TRUE,FALSE)</formula>
    </cfRule>
  </conditionalFormatting>
  <conditionalFormatting sqref="P16:AQ17 P15:AX15 P13:AX13">
    <cfRule type="expression" dxfId="2765" priority="13747">
      <formula>IF(RIGHT(TEXT(P13,"0.#"),1)=".",FALSE,TRUE)</formula>
    </cfRule>
    <cfRule type="expression" dxfId="2764" priority="13748">
      <formula>IF(RIGHT(TEXT(P13,"0.#"),1)=".",TRUE,FALSE)</formula>
    </cfRule>
  </conditionalFormatting>
  <conditionalFormatting sqref="P19:AJ19">
    <cfRule type="expression" dxfId="2763" priority="13745">
      <formula>IF(RIGHT(TEXT(P19,"0.#"),1)=".",FALSE,TRUE)</formula>
    </cfRule>
    <cfRule type="expression" dxfId="2762" priority="13746">
      <formula>IF(RIGHT(TEXT(P19,"0.#"),1)=".",TRUE,FALSE)</formula>
    </cfRule>
  </conditionalFormatting>
  <conditionalFormatting sqref="AE101:AE102 AQ101:AQ102">
    <cfRule type="expression" dxfId="2761" priority="13737">
      <formula>IF(RIGHT(TEXT(AE101,"0.#"),1)=".",FALSE,TRUE)</formula>
    </cfRule>
    <cfRule type="expression" dxfId="2760" priority="13738">
      <formula>IF(RIGHT(TEXT(AE101,"0.#"),1)=".",TRUE,FALSE)</formula>
    </cfRule>
  </conditionalFormatting>
  <conditionalFormatting sqref="AU782">
    <cfRule type="expression" dxfId="2759" priority="13721">
      <formula>IF(RIGHT(TEXT(AU782,"0.#"),1)=".",FALSE,TRUE)</formula>
    </cfRule>
    <cfRule type="expression" dxfId="2758" priority="13722">
      <formula>IF(RIGHT(TEXT(AU782,"0.#"),1)=".",TRUE,FALSE)</formula>
    </cfRule>
  </conditionalFormatting>
  <conditionalFormatting sqref="AU791">
    <cfRule type="expression" dxfId="2757" priority="13719">
      <formula>IF(RIGHT(TEXT(AU791,"0.#"),1)=".",FALSE,TRUE)</formula>
    </cfRule>
    <cfRule type="expression" dxfId="2756" priority="13720">
      <formula>IF(RIGHT(TEXT(AU791,"0.#"),1)=".",TRUE,FALSE)</formula>
    </cfRule>
  </conditionalFormatting>
  <conditionalFormatting sqref="AU783:AU790 AU781">
    <cfRule type="expression" dxfId="2755" priority="13717">
      <formula>IF(RIGHT(TEXT(AU781,"0.#"),1)=".",FALSE,TRUE)</formula>
    </cfRule>
    <cfRule type="expression" dxfId="2754" priority="13718">
      <formula>IF(RIGHT(TEXT(AU781,"0.#"),1)=".",TRUE,FALSE)</formula>
    </cfRule>
  </conditionalFormatting>
  <conditionalFormatting sqref="Y821 Y808 Y795">
    <cfRule type="expression" dxfId="2753" priority="13703">
      <formula>IF(RIGHT(TEXT(Y795,"0.#"),1)=".",FALSE,TRUE)</formula>
    </cfRule>
    <cfRule type="expression" dxfId="2752" priority="13704">
      <formula>IF(RIGHT(TEXT(Y795,"0.#"),1)=".",TRUE,FALSE)</formula>
    </cfRule>
  </conditionalFormatting>
  <conditionalFormatting sqref="Y830 Y817 Y804">
    <cfRule type="expression" dxfId="2751" priority="13701">
      <formula>IF(RIGHT(TEXT(Y804,"0.#"),1)=".",FALSE,TRUE)</formula>
    </cfRule>
    <cfRule type="expression" dxfId="2750" priority="13702">
      <formula>IF(RIGHT(TEXT(Y804,"0.#"),1)=".",TRUE,FALSE)</formula>
    </cfRule>
  </conditionalFormatting>
  <conditionalFormatting sqref="AU821 AU808 AU795">
    <cfRule type="expression" dxfId="2749" priority="13697">
      <formula>IF(RIGHT(TEXT(AU795,"0.#"),1)=".",FALSE,TRUE)</formula>
    </cfRule>
    <cfRule type="expression" dxfId="2748" priority="13698">
      <formula>IF(RIGHT(TEXT(AU795,"0.#"),1)=".",TRUE,FALSE)</formula>
    </cfRule>
  </conditionalFormatting>
  <conditionalFormatting sqref="AU830 AU817 AU804">
    <cfRule type="expression" dxfId="2747" priority="13695">
      <formula>IF(RIGHT(TEXT(AU804,"0.#"),1)=".",FALSE,TRUE)</formula>
    </cfRule>
    <cfRule type="expression" dxfId="2746" priority="13696">
      <formula>IF(RIGHT(TEXT(AU804,"0.#"),1)=".",TRUE,FALSE)</formula>
    </cfRule>
  </conditionalFormatting>
  <conditionalFormatting sqref="AU822:AU829 AU820 AU809:AU816 AU807 AU796:AU803 AU794">
    <cfRule type="expression" dxfId="2745" priority="13693">
      <formula>IF(RIGHT(TEXT(AU794,"0.#"),1)=".",FALSE,TRUE)</formula>
    </cfRule>
    <cfRule type="expression" dxfId="2744" priority="13694">
      <formula>IF(RIGHT(TEXT(AU794,"0.#"),1)=".",TRUE,FALSE)</formula>
    </cfRule>
  </conditionalFormatting>
  <conditionalFormatting sqref="AM87">
    <cfRule type="expression" dxfId="2743" priority="13347">
      <formula>IF(RIGHT(TEXT(AM87,"0.#"),1)=".",FALSE,TRUE)</formula>
    </cfRule>
    <cfRule type="expression" dxfId="2742" priority="13348">
      <formula>IF(RIGHT(TEXT(AM87,"0.#"),1)=".",TRUE,FALSE)</formula>
    </cfRule>
  </conditionalFormatting>
  <conditionalFormatting sqref="AE55">
    <cfRule type="expression" dxfId="2741" priority="13415">
      <formula>IF(RIGHT(TEXT(AE55,"0.#"),1)=".",FALSE,TRUE)</formula>
    </cfRule>
    <cfRule type="expression" dxfId="2740" priority="13416">
      <formula>IF(RIGHT(TEXT(AE55,"0.#"),1)=".",TRUE,FALSE)</formula>
    </cfRule>
  </conditionalFormatting>
  <conditionalFormatting sqref="AI55">
    <cfRule type="expression" dxfId="2739" priority="13413">
      <formula>IF(RIGHT(TEXT(AI55,"0.#"),1)=".",FALSE,TRUE)</formula>
    </cfRule>
    <cfRule type="expression" dxfId="2738" priority="13414">
      <formula>IF(RIGHT(TEXT(AI55,"0.#"),1)=".",TRUE,FALSE)</formula>
    </cfRule>
  </conditionalFormatting>
  <conditionalFormatting sqref="AE53">
    <cfRule type="expression" dxfId="2737" priority="13419">
      <formula>IF(RIGHT(TEXT(AE53,"0.#"),1)=".",FALSE,TRUE)</formula>
    </cfRule>
    <cfRule type="expression" dxfId="2736" priority="13420">
      <formula>IF(RIGHT(TEXT(AE53,"0.#"),1)=".",TRUE,FALSE)</formula>
    </cfRule>
  </conditionalFormatting>
  <conditionalFormatting sqref="AE54">
    <cfRule type="expression" dxfId="2735" priority="13417">
      <formula>IF(RIGHT(TEXT(AE54,"0.#"),1)=".",FALSE,TRUE)</formula>
    </cfRule>
    <cfRule type="expression" dxfId="2734" priority="13418">
      <formula>IF(RIGHT(TEXT(AE54,"0.#"),1)=".",TRUE,FALSE)</formula>
    </cfRule>
  </conditionalFormatting>
  <conditionalFormatting sqref="AI54">
    <cfRule type="expression" dxfId="2733" priority="13411">
      <formula>IF(RIGHT(TEXT(AI54,"0.#"),1)=".",FALSE,TRUE)</formula>
    </cfRule>
    <cfRule type="expression" dxfId="2732" priority="13412">
      <formula>IF(RIGHT(TEXT(AI54,"0.#"),1)=".",TRUE,FALSE)</formula>
    </cfRule>
  </conditionalFormatting>
  <conditionalFormatting sqref="AI53">
    <cfRule type="expression" dxfId="2731" priority="13409">
      <formula>IF(RIGHT(TEXT(AI53,"0.#"),1)=".",FALSE,TRUE)</formula>
    </cfRule>
    <cfRule type="expression" dxfId="2730" priority="13410">
      <formula>IF(RIGHT(TEXT(AI53,"0.#"),1)=".",TRUE,FALSE)</formula>
    </cfRule>
  </conditionalFormatting>
  <conditionalFormatting sqref="AM53">
    <cfRule type="expression" dxfId="2729" priority="13407">
      <formula>IF(RIGHT(TEXT(AM53,"0.#"),1)=".",FALSE,TRUE)</formula>
    </cfRule>
    <cfRule type="expression" dxfId="2728" priority="13408">
      <formula>IF(RIGHT(TEXT(AM53,"0.#"),1)=".",TRUE,FALSE)</formula>
    </cfRule>
  </conditionalFormatting>
  <conditionalFormatting sqref="AM54">
    <cfRule type="expression" dxfId="2727" priority="13405">
      <formula>IF(RIGHT(TEXT(AM54,"0.#"),1)=".",FALSE,TRUE)</formula>
    </cfRule>
    <cfRule type="expression" dxfId="2726" priority="13406">
      <formula>IF(RIGHT(TEXT(AM54,"0.#"),1)=".",TRUE,FALSE)</formula>
    </cfRule>
  </conditionalFormatting>
  <conditionalFormatting sqref="AM55">
    <cfRule type="expression" dxfId="2725" priority="13403">
      <formula>IF(RIGHT(TEXT(AM55,"0.#"),1)=".",FALSE,TRUE)</formula>
    </cfRule>
    <cfRule type="expression" dxfId="2724" priority="13404">
      <formula>IF(RIGHT(TEXT(AM55,"0.#"),1)=".",TRUE,FALSE)</formula>
    </cfRule>
  </conditionalFormatting>
  <conditionalFormatting sqref="AE60">
    <cfRule type="expression" dxfId="2723" priority="13389">
      <formula>IF(RIGHT(TEXT(AE60,"0.#"),1)=".",FALSE,TRUE)</formula>
    </cfRule>
    <cfRule type="expression" dxfId="2722" priority="13390">
      <formula>IF(RIGHT(TEXT(AE60,"0.#"),1)=".",TRUE,FALSE)</formula>
    </cfRule>
  </conditionalFormatting>
  <conditionalFormatting sqref="AE61">
    <cfRule type="expression" dxfId="2721" priority="13387">
      <formula>IF(RIGHT(TEXT(AE61,"0.#"),1)=".",FALSE,TRUE)</formula>
    </cfRule>
    <cfRule type="expression" dxfId="2720" priority="13388">
      <formula>IF(RIGHT(TEXT(AE61,"0.#"),1)=".",TRUE,FALSE)</formula>
    </cfRule>
  </conditionalFormatting>
  <conditionalFormatting sqref="AE62">
    <cfRule type="expression" dxfId="2719" priority="13385">
      <formula>IF(RIGHT(TEXT(AE62,"0.#"),1)=".",FALSE,TRUE)</formula>
    </cfRule>
    <cfRule type="expression" dxfId="2718" priority="13386">
      <formula>IF(RIGHT(TEXT(AE62,"0.#"),1)=".",TRUE,FALSE)</formula>
    </cfRule>
  </conditionalFormatting>
  <conditionalFormatting sqref="AI62">
    <cfRule type="expression" dxfId="2717" priority="13383">
      <formula>IF(RIGHT(TEXT(AI62,"0.#"),1)=".",FALSE,TRUE)</formula>
    </cfRule>
    <cfRule type="expression" dxfId="2716" priority="13384">
      <formula>IF(RIGHT(TEXT(AI62,"0.#"),1)=".",TRUE,FALSE)</formula>
    </cfRule>
  </conditionalFormatting>
  <conditionalFormatting sqref="AI61">
    <cfRule type="expression" dxfId="2715" priority="13381">
      <formula>IF(RIGHT(TEXT(AI61,"0.#"),1)=".",FALSE,TRUE)</formula>
    </cfRule>
    <cfRule type="expression" dxfId="2714" priority="13382">
      <formula>IF(RIGHT(TEXT(AI61,"0.#"),1)=".",TRUE,FALSE)</formula>
    </cfRule>
  </conditionalFormatting>
  <conditionalFormatting sqref="AI60">
    <cfRule type="expression" dxfId="2713" priority="13379">
      <formula>IF(RIGHT(TEXT(AI60,"0.#"),1)=".",FALSE,TRUE)</formula>
    </cfRule>
    <cfRule type="expression" dxfId="2712" priority="13380">
      <formula>IF(RIGHT(TEXT(AI60,"0.#"),1)=".",TRUE,FALSE)</formula>
    </cfRule>
  </conditionalFormatting>
  <conditionalFormatting sqref="AM60">
    <cfRule type="expression" dxfId="2711" priority="13377">
      <formula>IF(RIGHT(TEXT(AM60,"0.#"),1)=".",FALSE,TRUE)</formula>
    </cfRule>
    <cfRule type="expression" dxfId="2710" priority="13378">
      <formula>IF(RIGHT(TEXT(AM60,"0.#"),1)=".",TRUE,FALSE)</formula>
    </cfRule>
  </conditionalFormatting>
  <conditionalFormatting sqref="AM61">
    <cfRule type="expression" dxfId="2709" priority="13375">
      <formula>IF(RIGHT(TEXT(AM61,"0.#"),1)=".",FALSE,TRUE)</formula>
    </cfRule>
    <cfRule type="expression" dxfId="2708" priority="13376">
      <formula>IF(RIGHT(TEXT(AM61,"0.#"),1)=".",TRUE,FALSE)</formula>
    </cfRule>
  </conditionalFormatting>
  <conditionalFormatting sqref="AM62">
    <cfRule type="expression" dxfId="2707" priority="13373">
      <formula>IF(RIGHT(TEXT(AM62,"0.#"),1)=".",FALSE,TRUE)</formula>
    </cfRule>
    <cfRule type="expression" dxfId="2706" priority="13374">
      <formula>IF(RIGHT(TEXT(AM62,"0.#"),1)=".",TRUE,FALSE)</formula>
    </cfRule>
  </conditionalFormatting>
  <conditionalFormatting sqref="AE87">
    <cfRule type="expression" dxfId="2705" priority="13359">
      <formula>IF(RIGHT(TEXT(AE87,"0.#"),1)=".",FALSE,TRUE)</formula>
    </cfRule>
    <cfRule type="expression" dxfId="2704" priority="13360">
      <formula>IF(RIGHT(TEXT(AE87,"0.#"),1)=".",TRUE,FALSE)</formula>
    </cfRule>
  </conditionalFormatting>
  <conditionalFormatting sqref="AE88">
    <cfRule type="expression" dxfId="2703" priority="13357">
      <formula>IF(RIGHT(TEXT(AE88,"0.#"),1)=".",FALSE,TRUE)</formula>
    </cfRule>
    <cfRule type="expression" dxfId="2702" priority="13358">
      <formula>IF(RIGHT(TEXT(AE88,"0.#"),1)=".",TRUE,FALSE)</formula>
    </cfRule>
  </conditionalFormatting>
  <conditionalFormatting sqref="AE89">
    <cfRule type="expression" dxfId="2701" priority="13355">
      <formula>IF(RIGHT(TEXT(AE89,"0.#"),1)=".",FALSE,TRUE)</formula>
    </cfRule>
    <cfRule type="expression" dxfId="2700" priority="13356">
      <formula>IF(RIGHT(TEXT(AE89,"0.#"),1)=".",TRUE,FALSE)</formula>
    </cfRule>
  </conditionalFormatting>
  <conditionalFormatting sqref="AI89">
    <cfRule type="expression" dxfId="2699" priority="13353">
      <formula>IF(RIGHT(TEXT(AI89,"0.#"),1)=".",FALSE,TRUE)</formula>
    </cfRule>
    <cfRule type="expression" dxfId="2698" priority="13354">
      <formula>IF(RIGHT(TEXT(AI89,"0.#"),1)=".",TRUE,FALSE)</formula>
    </cfRule>
  </conditionalFormatting>
  <conditionalFormatting sqref="AI88">
    <cfRule type="expression" dxfId="2697" priority="13351">
      <formula>IF(RIGHT(TEXT(AI88,"0.#"),1)=".",FALSE,TRUE)</formula>
    </cfRule>
    <cfRule type="expression" dxfId="2696" priority="13352">
      <formula>IF(RIGHT(TEXT(AI88,"0.#"),1)=".",TRUE,FALSE)</formula>
    </cfRule>
  </conditionalFormatting>
  <conditionalFormatting sqref="AI87">
    <cfRule type="expression" dxfId="2695" priority="13349">
      <formula>IF(RIGHT(TEXT(AI87,"0.#"),1)=".",FALSE,TRUE)</formula>
    </cfRule>
    <cfRule type="expression" dxfId="2694" priority="13350">
      <formula>IF(RIGHT(TEXT(AI87,"0.#"),1)=".",TRUE,FALSE)</formula>
    </cfRule>
  </conditionalFormatting>
  <conditionalFormatting sqref="AM88">
    <cfRule type="expression" dxfId="2693" priority="13345">
      <formula>IF(RIGHT(TEXT(AM88,"0.#"),1)=".",FALSE,TRUE)</formula>
    </cfRule>
    <cfRule type="expression" dxfId="2692" priority="13346">
      <formula>IF(RIGHT(TEXT(AM88,"0.#"),1)=".",TRUE,FALSE)</formula>
    </cfRule>
  </conditionalFormatting>
  <conditionalFormatting sqref="AM89">
    <cfRule type="expression" dxfId="2691" priority="13343">
      <formula>IF(RIGHT(TEXT(AM89,"0.#"),1)=".",FALSE,TRUE)</formula>
    </cfRule>
    <cfRule type="expression" dxfId="2690" priority="13344">
      <formula>IF(RIGHT(TEXT(AM89,"0.#"),1)=".",TRUE,FALSE)</formula>
    </cfRule>
  </conditionalFormatting>
  <conditionalFormatting sqref="AE92">
    <cfRule type="expression" dxfId="2689" priority="13329">
      <formula>IF(RIGHT(TEXT(AE92,"0.#"),1)=".",FALSE,TRUE)</formula>
    </cfRule>
    <cfRule type="expression" dxfId="2688" priority="13330">
      <formula>IF(RIGHT(TEXT(AE92,"0.#"),1)=".",TRUE,FALSE)</formula>
    </cfRule>
  </conditionalFormatting>
  <conditionalFormatting sqref="AE93">
    <cfRule type="expression" dxfId="2687" priority="13327">
      <formula>IF(RIGHT(TEXT(AE93,"0.#"),1)=".",FALSE,TRUE)</formula>
    </cfRule>
    <cfRule type="expression" dxfId="2686" priority="13328">
      <formula>IF(RIGHT(TEXT(AE93,"0.#"),1)=".",TRUE,FALSE)</formula>
    </cfRule>
  </conditionalFormatting>
  <conditionalFormatting sqref="AE94">
    <cfRule type="expression" dxfId="2685" priority="13325">
      <formula>IF(RIGHT(TEXT(AE94,"0.#"),1)=".",FALSE,TRUE)</formula>
    </cfRule>
    <cfRule type="expression" dxfId="2684" priority="13326">
      <formula>IF(RIGHT(TEXT(AE94,"0.#"),1)=".",TRUE,FALSE)</formula>
    </cfRule>
  </conditionalFormatting>
  <conditionalFormatting sqref="AI94">
    <cfRule type="expression" dxfId="2683" priority="13323">
      <formula>IF(RIGHT(TEXT(AI94,"0.#"),1)=".",FALSE,TRUE)</formula>
    </cfRule>
    <cfRule type="expression" dxfId="2682" priority="13324">
      <formula>IF(RIGHT(TEXT(AI94,"0.#"),1)=".",TRUE,FALSE)</formula>
    </cfRule>
  </conditionalFormatting>
  <conditionalFormatting sqref="AI93">
    <cfRule type="expression" dxfId="2681" priority="13321">
      <formula>IF(RIGHT(TEXT(AI93,"0.#"),1)=".",FALSE,TRUE)</formula>
    </cfRule>
    <cfRule type="expression" dxfId="2680" priority="13322">
      <formula>IF(RIGHT(TEXT(AI93,"0.#"),1)=".",TRUE,FALSE)</formula>
    </cfRule>
  </conditionalFormatting>
  <conditionalFormatting sqref="AI92">
    <cfRule type="expression" dxfId="2679" priority="13319">
      <formula>IF(RIGHT(TEXT(AI92,"0.#"),1)=".",FALSE,TRUE)</formula>
    </cfRule>
    <cfRule type="expression" dxfId="2678" priority="13320">
      <formula>IF(RIGHT(TEXT(AI92,"0.#"),1)=".",TRUE,FALSE)</formula>
    </cfRule>
  </conditionalFormatting>
  <conditionalFormatting sqref="AM92">
    <cfRule type="expression" dxfId="2677" priority="13317">
      <formula>IF(RIGHT(TEXT(AM92,"0.#"),1)=".",FALSE,TRUE)</formula>
    </cfRule>
    <cfRule type="expression" dxfId="2676" priority="13318">
      <formula>IF(RIGHT(TEXT(AM92,"0.#"),1)=".",TRUE,FALSE)</formula>
    </cfRule>
  </conditionalFormatting>
  <conditionalFormatting sqref="AM93">
    <cfRule type="expression" dxfId="2675" priority="13315">
      <formula>IF(RIGHT(TEXT(AM93,"0.#"),1)=".",FALSE,TRUE)</formula>
    </cfRule>
    <cfRule type="expression" dxfId="2674" priority="13316">
      <formula>IF(RIGHT(TEXT(AM93,"0.#"),1)=".",TRUE,FALSE)</formula>
    </cfRule>
  </conditionalFormatting>
  <conditionalFormatting sqref="AM94">
    <cfRule type="expression" dxfId="2673" priority="13313">
      <formula>IF(RIGHT(TEXT(AM94,"0.#"),1)=".",FALSE,TRUE)</formula>
    </cfRule>
    <cfRule type="expression" dxfId="2672" priority="13314">
      <formula>IF(RIGHT(TEXT(AM94,"0.#"),1)=".",TRUE,FALSE)</formula>
    </cfRule>
  </conditionalFormatting>
  <conditionalFormatting sqref="AE97">
    <cfRule type="expression" dxfId="2671" priority="13299">
      <formula>IF(RIGHT(TEXT(AE97,"0.#"),1)=".",FALSE,TRUE)</formula>
    </cfRule>
    <cfRule type="expression" dxfId="2670" priority="13300">
      <formula>IF(RIGHT(TEXT(AE97,"0.#"),1)=".",TRUE,FALSE)</formula>
    </cfRule>
  </conditionalFormatting>
  <conditionalFormatting sqref="AE98">
    <cfRule type="expression" dxfId="2669" priority="13297">
      <formula>IF(RIGHT(TEXT(AE98,"0.#"),1)=".",FALSE,TRUE)</formula>
    </cfRule>
    <cfRule type="expression" dxfId="2668" priority="13298">
      <formula>IF(RIGHT(TEXT(AE98,"0.#"),1)=".",TRUE,FALSE)</formula>
    </cfRule>
  </conditionalFormatting>
  <conditionalFormatting sqref="AE99">
    <cfRule type="expression" dxfId="2667" priority="13295">
      <formula>IF(RIGHT(TEXT(AE99,"0.#"),1)=".",FALSE,TRUE)</formula>
    </cfRule>
    <cfRule type="expression" dxfId="2666" priority="13296">
      <formula>IF(RIGHT(TEXT(AE99,"0.#"),1)=".",TRUE,FALSE)</formula>
    </cfRule>
  </conditionalFormatting>
  <conditionalFormatting sqref="AI99">
    <cfRule type="expression" dxfId="2665" priority="13293">
      <formula>IF(RIGHT(TEXT(AI99,"0.#"),1)=".",FALSE,TRUE)</formula>
    </cfRule>
    <cfRule type="expression" dxfId="2664" priority="13294">
      <formula>IF(RIGHT(TEXT(AI99,"0.#"),1)=".",TRUE,FALSE)</formula>
    </cfRule>
  </conditionalFormatting>
  <conditionalFormatting sqref="AI98">
    <cfRule type="expression" dxfId="2663" priority="13291">
      <formula>IF(RIGHT(TEXT(AI98,"0.#"),1)=".",FALSE,TRUE)</formula>
    </cfRule>
    <cfRule type="expression" dxfId="2662" priority="13292">
      <formula>IF(RIGHT(TEXT(AI98,"0.#"),1)=".",TRUE,FALSE)</formula>
    </cfRule>
  </conditionalFormatting>
  <conditionalFormatting sqref="AI97">
    <cfRule type="expression" dxfId="2661" priority="13289">
      <formula>IF(RIGHT(TEXT(AI97,"0.#"),1)=".",FALSE,TRUE)</formula>
    </cfRule>
    <cfRule type="expression" dxfId="2660" priority="13290">
      <formula>IF(RIGHT(TEXT(AI97,"0.#"),1)=".",TRUE,FALSE)</formula>
    </cfRule>
  </conditionalFormatting>
  <conditionalFormatting sqref="AM97">
    <cfRule type="expression" dxfId="2659" priority="13287">
      <formula>IF(RIGHT(TEXT(AM97,"0.#"),1)=".",FALSE,TRUE)</formula>
    </cfRule>
    <cfRule type="expression" dxfId="2658" priority="13288">
      <formula>IF(RIGHT(TEXT(AM97,"0.#"),1)=".",TRUE,FALSE)</formula>
    </cfRule>
  </conditionalFormatting>
  <conditionalFormatting sqref="AM98">
    <cfRule type="expression" dxfId="2657" priority="13285">
      <formula>IF(RIGHT(TEXT(AM98,"0.#"),1)=".",FALSE,TRUE)</formula>
    </cfRule>
    <cfRule type="expression" dxfId="2656" priority="13286">
      <formula>IF(RIGHT(TEXT(AM98,"0.#"),1)=".",TRUE,FALSE)</formula>
    </cfRule>
  </conditionalFormatting>
  <conditionalFormatting sqref="AM99">
    <cfRule type="expression" dxfId="2655" priority="13283">
      <formula>IF(RIGHT(TEXT(AM99,"0.#"),1)=".",FALSE,TRUE)</formula>
    </cfRule>
    <cfRule type="expression" dxfId="2654" priority="13284">
      <formula>IF(RIGHT(TEXT(AM99,"0.#"),1)=".",TRUE,FALSE)</formula>
    </cfRule>
  </conditionalFormatting>
  <conditionalFormatting sqref="AI101:AI102">
    <cfRule type="expression" dxfId="2653" priority="13269">
      <formula>IF(RIGHT(TEXT(AI101,"0.#"),1)=".",FALSE,TRUE)</formula>
    </cfRule>
    <cfRule type="expression" dxfId="2652" priority="13270">
      <formula>IF(RIGHT(TEXT(AI101,"0.#"),1)=".",TRUE,FALSE)</formula>
    </cfRule>
  </conditionalFormatting>
  <conditionalFormatting sqref="AM101:AM102">
    <cfRule type="expression" dxfId="2651" priority="13267">
      <formula>IF(RIGHT(TEXT(AM101,"0.#"),1)=".",FALSE,TRUE)</formula>
    </cfRule>
    <cfRule type="expression" dxfId="2650" priority="13268">
      <formula>IF(RIGHT(TEXT(AM101,"0.#"),1)=".",TRUE,FALSE)</formula>
    </cfRule>
  </conditionalFormatting>
  <conditionalFormatting sqref="AE104">
    <cfRule type="expression" dxfId="2649" priority="13257">
      <formula>IF(RIGHT(TEXT(AE104,"0.#"),1)=".",FALSE,TRUE)</formula>
    </cfRule>
    <cfRule type="expression" dxfId="2648" priority="13258">
      <formula>IF(RIGHT(TEXT(AE104,"0.#"),1)=".",TRUE,FALSE)</formula>
    </cfRule>
  </conditionalFormatting>
  <conditionalFormatting sqref="AI104">
    <cfRule type="expression" dxfId="2647" priority="13255">
      <formula>IF(RIGHT(TEXT(AI104,"0.#"),1)=".",FALSE,TRUE)</formula>
    </cfRule>
    <cfRule type="expression" dxfId="2646" priority="13256">
      <formula>IF(RIGHT(TEXT(AI104,"0.#"),1)=".",TRUE,FALSE)</formula>
    </cfRule>
  </conditionalFormatting>
  <conditionalFormatting sqref="AM104">
    <cfRule type="expression" dxfId="2645" priority="13253">
      <formula>IF(RIGHT(TEXT(AM104,"0.#"),1)=".",FALSE,TRUE)</formula>
    </cfRule>
    <cfRule type="expression" dxfId="2644" priority="13254">
      <formula>IF(RIGHT(TEXT(AM104,"0.#"),1)=".",TRUE,FALSE)</formula>
    </cfRule>
  </conditionalFormatting>
  <conditionalFormatting sqref="AE105">
    <cfRule type="expression" dxfId="2643" priority="13251">
      <formula>IF(RIGHT(TEXT(AE105,"0.#"),1)=".",FALSE,TRUE)</formula>
    </cfRule>
    <cfRule type="expression" dxfId="2642" priority="13252">
      <formula>IF(RIGHT(TEXT(AE105,"0.#"),1)=".",TRUE,FALSE)</formula>
    </cfRule>
  </conditionalFormatting>
  <conditionalFormatting sqref="AI105">
    <cfRule type="expression" dxfId="2641" priority="13249">
      <formula>IF(RIGHT(TEXT(AI105,"0.#"),1)=".",FALSE,TRUE)</formula>
    </cfRule>
    <cfRule type="expression" dxfId="2640" priority="13250">
      <formula>IF(RIGHT(TEXT(AI105,"0.#"),1)=".",TRUE,FALSE)</formula>
    </cfRule>
  </conditionalFormatting>
  <conditionalFormatting sqref="AM105">
    <cfRule type="expression" dxfId="2639" priority="13247">
      <formula>IF(RIGHT(TEXT(AM105,"0.#"),1)=".",FALSE,TRUE)</formula>
    </cfRule>
    <cfRule type="expression" dxfId="2638" priority="13248">
      <formula>IF(RIGHT(TEXT(AM105,"0.#"),1)=".",TRUE,FALSE)</formula>
    </cfRule>
  </conditionalFormatting>
  <conditionalFormatting sqref="AE107">
    <cfRule type="expression" dxfId="2637" priority="13243">
      <formula>IF(RIGHT(TEXT(AE107,"0.#"),1)=".",FALSE,TRUE)</formula>
    </cfRule>
    <cfRule type="expression" dxfId="2636" priority="13244">
      <formula>IF(RIGHT(TEXT(AE107,"0.#"),1)=".",TRUE,FALSE)</formula>
    </cfRule>
  </conditionalFormatting>
  <conditionalFormatting sqref="AI107">
    <cfRule type="expression" dxfId="2635" priority="13241">
      <formula>IF(RIGHT(TEXT(AI107,"0.#"),1)=".",FALSE,TRUE)</formula>
    </cfRule>
    <cfRule type="expression" dxfId="2634" priority="13242">
      <formula>IF(RIGHT(TEXT(AI107,"0.#"),1)=".",TRUE,FALSE)</formula>
    </cfRule>
  </conditionalFormatting>
  <conditionalFormatting sqref="AM107">
    <cfRule type="expression" dxfId="2633" priority="13239">
      <formula>IF(RIGHT(TEXT(AM107,"0.#"),1)=".",FALSE,TRUE)</formula>
    </cfRule>
    <cfRule type="expression" dxfId="2632" priority="13240">
      <formula>IF(RIGHT(TEXT(AM107,"0.#"),1)=".",TRUE,FALSE)</formula>
    </cfRule>
  </conditionalFormatting>
  <conditionalFormatting sqref="AE108">
    <cfRule type="expression" dxfId="2631" priority="13237">
      <formula>IF(RIGHT(TEXT(AE108,"0.#"),1)=".",FALSE,TRUE)</formula>
    </cfRule>
    <cfRule type="expression" dxfId="2630" priority="13238">
      <formula>IF(RIGHT(TEXT(AE108,"0.#"),1)=".",TRUE,FALSE)</formula>
    </cfRule>
  </conditionalFormatting>
  <conditionalFormatting sqref="AI108">
    <cfRule type="expression" dxfId="2629" priority="13235">
      <formula>IF(RIGHT(TEXT(AI108,"0.#"),1)=".",FALSE,TRUE)</formula>
    </cfRule>
    <cfRule type="expression" dxfId="2628" priority="13236">
      <formula>IF(RIGHT(TEXT(AI108,"0.#"),1)=".",TRUE,FALSE)</formula>
    </cfRule>
  </conditionalFormatting>
  <conditionalFormatting sqref="AM108">
    <cfRule type="expression" dxfId="2627" priority="13233">
      <formula>IF(RIGHT(TEXT(AM108,"0.#"),1)=".",FALSE,TRUE)</formula>
    </cfRule>
    <cfRule type="expression" dxfId="2626" priority="13234">
      <formula>IF(RIGHT(TEXT(AM108,"0.#"),1)=".",TRUE,FALSE)</formula>
    </cfRule>
  </conditionalFormatting>
  <conditionalFormatting sqref="AE110">
    <cfRule type="expression" dxfId="2625" priority="13229">
      <formula>IF(RIGHT(TEXT(AE110,"0.#"),1)=".",FALSE,TRUE)</formula>
    </cfRule>
    <cfRule type="expression" dxfId="2624" priority="13230">
      <formula>IF(RIGHT(TEXT(AE110,"0.#"),1)=".",TRUE,FALSE)</formula>
    </cfRule>
  </conditionalFormatting>
  <conditionalFormatting sqref="AI110">
    <cfRule type="expression" dxfId="2623" priority="13227">
      <formula>IF(RIGHT(TEXT(AI110,"0.#"),1)=".",FALSE,TRUE)</formula>
    </cfRule>
    <cfRule type="expression" dxfId="2622" priority="13228">
      <formula>IF(RIGHT(TEXT(AI110,"0.#"),1)=".",TRUE,FALSE)</formula>
    </cfRule>
  </conditionalFormatting>
  <conditionalFormatting sqref="AM110">
    <cfRule type="expression" dxfId="2621" priority="13225">
      <formula>IF(RIGHT(TEXT(AM110,"0.#"),1)=".",FALSE,TRUE)</formula>
    </cfRule>
    <cfRule type="expression" dxfId="2620" priority="13226">
      <formula>IF(RIGHT(TEXT(AM110,"0.#"),1)=".",TRUE,FALSE)</formula>
    </cfRule>
  </conditionalFormatting>
  <conditionalFormatting sqref="AE111">
    <cfRule type="expression" dxfId="2619" priority="13223">
      <formula>IF(RIGHT(TEXT(AE111,"0.#"),1)=".",FALSE,TRUE)</formula>
    </cfRule>
    <cfRule type="expression" dxfId="2618" priority="13224">
      <formula>IF(RIGHT(TEXT(AE111,"0.#"),1)=".",TRUE,FALSE)</formula>
    </cfRule>
  </conditionalFormatting>
  <conditionalFormatting sqref="AI111">
    <cfRule type="expression" dxfId="2617" priority="13221">
      <formula>IF(RIGHT(TEXT(AI111,"0.#"),1)=".",FALSE,TRUE)</formula>
    </cfRule>
    <cfRule type="expression" dxfId="2616" priority="13222">
      <formula>IF(RIGHT(TEXT(AI111,"0.#"),1)=".",TRUE,FALSE)</formula>
    </cfRule>
  </conditionalFormatting>
  <conditionalFormatting sqref="AM111">
    <cfRule type="expression" dxfId="2615" priority="13219">
      <formula>IF(RIGHT(TEXT(AM111,"0.#"),1)=".",FALSE,TRUE)</formula>
    </cfRule>
    <cfRule type="expression" dxfId="2614" priority="13220">
      <formula>IF(RIGHT(TEXT(AM111,"0.#"),1)=".",TRUE,FALSE)</formula>
    </cfRule>
  </conditionalFormatting>
  <conditionalFormatting sqref="AE113">
    <cfRule type="expression" dxfId="2613" priority="13215">
      <formula>IF(RIGHT(TEXT(AE113,"0.#"),1)=".",FALSE,TRUE)</formula>
    </cfRule>
    <cfRule type="expression" dxfId="2612" priority="13216">
      <formula>IF(RIGHT(TEXT(AE113,"0.#"),1)=".",TRUE,FALSE)</formula>
    </cfRule>
  </conditionalFormatting>
  <conditionalFormatting sqref="AI113">
    <cfRule type="expression" dxfId="2611" priority="13213">
      <formula>IF(RIGHT(TEXT(AI113,"0.#"),1)=".",FALSE,TRUE)</formula>
    </cfRule>
    <cfRule type="expression" dxfId="2610" priority="13214">
      <formula>IF(RIGHT(TEXT(AI113,"0.#"),1)=".",TRUE,FALSE)</formula>
    </cfRule>
  </conditionalFormatting>
  <conditionalFormatting sqref="AM113">
    <cfRule type="expression" dxfId="2609" priority="13211">
      <formula>IF(RIGHT(TEXT(AM113,"0.#"),1)=".",FALSE,TRUE)</formula>
    </cfRule>
    <cfRule type="expression" dxfId="2608" priority="13212">
      <formula>IF(RIGHT(TEXT(AM113,"0.#"),1)=".",TRUE,FALSE)</formula>
    </cfRule>
  </conditionalFormatting>
  <conditionalFormatting sqref="AE114">
    <cfRule type="expression" dxfId="2607" priority="13209">
      <formula>IF(RIGHT(TEXT(AE114,"0.#"),1)=".",FALSE,TRUE)</formula>
    </cfRule>
    <cfRule type="expression" dxfId="2606" priority="13210">
      <formula>IF(RIGHT(TEXT(AE114,"0.#"),1)=".",TRUE,FALSE)</formula>
    </cfRule>
  </conditionalFormatting>
  <conditionalFormatting sqref="AI114">
    <cfRule type="expression" dxfId="2605" priority="13207">
      <formula>IF(RIGHT(TEXT(AI114,"0.#"),1)=".",FALSE,TRUE)</formula>
    </cfRule>
    <cfRule type="expression" dxfId="2604" priority="13208">
      <formula>IF(RIGHT(TEXT(AI114,"0.#"),1)=".",TRUE,FALSE)</formula>
    </cfRule>
  </conditionalFormatting>
  <conditionalFormatting sqref="AM114">
    <cfRule type="expression" dxfId="2603" priority="13205">
      <formula>IF(RIGHT(TEXT(AM114,"0.#"),1)=".",FALSE,TRUE)</formula>
    </cfRule>
    <cfRule type="expression" dxfId="2602" priority="13206">
      <formula>IF(RIGHT(TEXT(AM114,"0.#"),1)=".",TRUE,FALSE)</formula>
    </cfRule>
  </conditionalFormatting>
  <conditionalFormatting sqref="AE116 AQ116">
    <cfRule type="expression" dxfId="2601" priority="13201">
      <formula>IF(RIGHT(TEXT(AE116,"0.#"),1)=".",FALSE,TRUE)</formula>
    </cfRule>
    <cfRule type="expression" dxfId="2600" priority="13202">
      <formula>IF(RIGHT(TEXT(AE116,"0.#"),1)=".",TRUE,FALSE)</formula>
    </cfRule>
  </conditionalFormatting>
  <conditionalFormatting sqref="AI116">
    <cfRule type="expression" dxfId="2599" priority="13199">
      <formula>IF(RIGHT(TEXT(AI116,"0.#"),1)=".",FALSE,TRUE)</formula>
    </cfRule>
    <cfRule type="expression" dxfId="2598" priority="13200">
      <formula>IF(RIGHT(TEXT(AI116,"0.#"),1)=".",TRUE,FALSE)</formula>
    </cfRule>
  </conditionalFormatting>
  <conditionalFormatting sqref="AM116">
    <cfRule type="expression" dxfId="2597" priority="13197">
      <formula>IF(RIGHT(TEXT(AM116,"0.#"),1)=".",FALSE,TRUE)</formula>
    </cfRule>
    <cfRule type="expression" dxfId="2596" priority="13198">
      <formula>IF(RIGHT(TEXT(AM116,"0.#"),1)=".",TRUE,FALSE)</formula>
    </cfRule>
  </conditionalFormatting>
  <conditionalFormatting sqref="AE117 AM117">
    <cfRule type="expression" dxfId="2595" priority="13195">
      <formula>IF(RIGHT(TEXT(AE117,"0.#"),1)=".",FALSE,TRUE)</formula>
    </cfRule>
    <cfRule type="expression" dxfId="2594" priority="13196">
      <formula>IF(RIGHT(TEXT(AE117,"0.#"),1)=".",TRUE,FALSE)</formula>
    </cfRule>
  </conditionalFormatting>
  <conditionalFormatting sqref="AI117">
    <cfRule type="expression" dxfId="2593" priority="13193">
      <formula>IF(RIGHT(TEXT(AI117,"0.#"),1)=".",FALSE,TRUE)</formula>
    </cfRule>
    <cfRule type="expression" dxfId="2592" priority="13194">
      <formula>IF(RIGHT(TEXT(AI117,"0.#"),1)=".",TRUE,FALSE)</formula>
    </cfRule>
  </conditionalFormatting>
  <conditionalFormatting sqref="AQ117">
    <cfRule type="expression" dxfId="2591" priority="13189">
      <formula>IF(RIGHT(TEXT(AQ117,"0.#"),1)=".",FALSE,TRUE)</formula>
    </cfRule>
    <cfRule type="expression" dxfId="2590" priority="13190">
      <formula>IF(RIGHT(TEXT(AQ117,"0.#"),1)=".",TRUE,FALSE)</formula>
    </cfRule>
  </conditionalFormatting>
  <conditionalFormatting sqref="AE119 AQ119">
    <cfRule type="expression" dxfId="2589" priority="13187">
      <formula>IF(RIGHT(TEXT(AE119,"0.#"),1)=".",FALSE,TRUE)</formula>
    </cfRule>
    <cfRule type="expression" dxfId="2588" priority="13188">
      <formula>IF(RIGHT(TEXT(AE119,"0.#"),1)=".",TRUE,FALSE)</formula>
    </cfRule>
  </conditionalFormatting>
  <conditionalFormatting sqref="AI119">
    <cfRule type="expression" dxfId="2587" priority="13185">
      <formula>IF(RIGHT(TEXT(AI119,"0.#"),1)=".",FALSE,TRUE)</formula>
    </cfRule>
    <cfRule type="expression" dxfId="2586" priority="13186">
      <formula>IF(RIGHT(TEXT(AI119,"0.#"),1)=".",TRUE,FALSE)</formula>
    </cfRule>
  </conditionalFormatting>
  <conditionalFormatting sqref="AM119">
    <cfRule type="expression" dxfId="2585" priority="13183">
      <formula>IF(RIGHT(TEXT(AM119,"0.#"),1)=".",FALSE,TRUE)</formula>
    </cfRule>
    <cfRule type="expression" dxfId="2584" priority="13184">
      <formula>IF(RIGHT(TEXT(AM119,"0.#"),1)=".",TRUE,FALSE)</formula>
    </cfRule>
  </conditionalFormatting>
  <conditionalFormatting sqref="AQ120">
    <cfRule type="expression" dxfId="2583" priority="13175">
      <formula>IF(RIGHT(TEXT(AQ120,"0.#"),1)=".",FALSE,TRUE)</formula>
    </cfRule>
    <cfRule type="expression" dxfId="2582" priority="13176">
      <formula>IF(RIGHT(TEXT(AQ120,"0.#"),1)=".",TRUE,FALSE)</formula>
    </cfRule>
  </conditionalFormatting>
  <conditionalFormatting sqref="AE122 AQ122">
    <cfRule type="expression" dxfId="2581" priority="13173">
      <formula>IF(RIGHT(TEXT(AE122,"0.#"),1)=".",FALSE,TRUE)</formula>
    </cfRule>
    <cfRule type="expression" dxfId="2580" priority="13174">
      <formula>IF(RIGHT(TEXT(AE122,"0.#"),1)=".",TRUE,FALSE)</formula>
    </cfRule>
  </conditionalFormatting>
  <conditionalFormatting sqref="AI122">
    <cfRule type="expression" dxfId="2579" priority="13171">
      <formula>IF(RIGHT(TEXT(AI122,"0.#"),1)=".",FALSE,TRUE)</formula>
    </cfRule>
    <cfRule type="expression" dxfId="2578" priority="13172">
      <formula>IF(RIGHT(TEXT(AI122,"0.#"),1)=".",TRUE,FALSE)</formula>
    </cfRule>
  </conditionalFormatting>
  <conditionalFormatting sqref="AM122">
    <cfRule type="expression" dxfId="2577" priority="13169">
      <formula>IF(RIGHT(TEXT(AM122,"0.#"),1)=".",FALSE,TRUE)</formula>
    </cfRule>
    <cfRule type="expression" dxfId="2576" priority="13170">
      <formula>IF(RIGHT(TEXT(AM122,"0.#"),1)=".",TRUE,FALSE)</formula>
    </cfRule>
  </conditionalFormatting>
  <conditionalFormatting sqref="AQ123">
    <cfRule type="expression" dxfId="2575" priority="13161">
      <formula>IF(RIGHT(TEXT(AQ123,"0.#"),1)=".",FALSE,TRUE)</formula>
    </cfRule>
    <cfRule type="expression" dxfId="2574" priority="13162">
      <formula>IF(RIGHT(TEXT(AQ123,"0.#"),1)=".",TRUE,FALSE)</formula>
    </cfRule>
  </conditionalFormatting>
  <conditionalFormatting sqref="AE125 AQ125">
    <cfRule type="expression" dxfId="2573" priority="13159">
      <formula>IF(RIGHT(TEXT(AE125,"0.#"),1)=".",FALSE,TRUE)</formula>
    </cfRule>
    <cfRule type="expression" dxfId="2572" priority="13160">
      <formula>IF(RIGHT(TEXT(AE125,"0.#"),1)=".",TRUE,FALSE)</formula>
    </cfRule>
  </conditionalFormatting>
  <conditionalFormatting sqref="AI125">
    <cfRule type="expression" dxfId="2571" priority="13157">
      <formula>IF(RIGHT(TEXT(AI125,"0.#"),1)=".",FALSE,TRUE)</formula>
    </cfRule>
    <cfRule type="expression" dxfId="2570" priority="13158">
      <formula>IF(RIGHT(TEXT(AI125,"0.#"),1)=".",TRUE,FALSE)</formula>
    </cfRule>
  </conditionalFormatting>
  <conditionalFormatting sqref="AM125">
    <cfRule type="expression" dxfId="2569" priority="13155">
      <formula>IF(RIGHT(TEXT(AM125,"0.#"),1)=".",FALSE,TRUE)</formula>
    </cfRule>
    <cfRule type="expression" dxfId="2568" priority="13156">
      <formula>IF(RIGHT(TEXT(AM125,"0.#"),1)=".",TRUE,FALSE)</formula>
    </cfRule>
  </conditionalFormatting>
  <conditionalFormatting sqref="AQ126">
    <cfRule type="expression" dxfId="2567" priority="13147">
      <formula>IF(RIGHT(TEXT(AQ126,"0.#"),1)=".",FALSE,TRUE)</formula>
    </cfRule>
    <cfRule type="expression" dxfId="2566" priority="13148">
      <formula>IF(RIGHT(TEXT(AQ126,"0.#"),1)=".",TRUE,FALSE)</formula>
    </cfRule>
  </conditionalFormatting>
  <conditionalFormatting sqref="AE128 AQ128">
    <cfRule type="expression" dxfId="2565" priority="13145">
      <formula>IF(RIGHT(TEXT(AE128,"0.#"),1)=".",FALSE,TRUE)</formula>
    </cfRule>
    <cfRule type="expression" dxfId="2564" priority="13146">
      <formula>IF(RIGHT(TEXT(AE128,"0.#"),1)=".",TRUE,FALSE)</formula>
    </cfRule>
  </conditionalFormatting>
  <conditionalFormatting sqref="AI128">
    <cfRule type="expression" dxfId="2563" priority="13143">
      <formula>IF(RIGHT(TEXT(AI128,"0.#"),1)=".",FALSE,TRUE)</formula>
    </cfRule>
    <cfRule type="expression" dxfId="2562" priority="13144">
      <formula>IF(RIGHT(TEXT(AI128,"0.#"),1)=".",TRUE,FALSE)</formula>
    </cfRule>
  </conditionalFormatting>
  <conditionalFormatting sqref="AM128">
    <cfRule type="expression" dxfId="2561" priority="13141">
      <formula>IF(RIGHT(TEXT(AM128,"0.#"),1)=".",FALSE,TRUE)</formula>
    </cfRule>
    <cfRule type="expression" dxfId="2560" priority="13142">
      <formula>IF(RIGHT(TEXT(AM128,"0.#"),1)=".",TRUE,FALSE)</formula>
    </cfRule>
  </conditionalFormatting>
  <conditionalFormatting sqref="AQ129">
    <cfRule type="expression" dxfId="2559" priority="13133">
      <formula>IF(RIGHT(TEXT(AQ129,"0.#"),1)=".",FALSE,TRUE)</formula>
    </cfRule>
    <cfRule type="expression" dxfId="2558" priority="13134">
      <formula>IF(RIGHT(TEXT(AQ129,"0.#"),1)=".",TRUE,FALSE)</formula>
    </cfRule>
  </conditionalFormatting>
  <conditionalFormatting sqref="AE75">
    <cfRule type="expression" dxfId="2557" priority="13131">
      <formula>IF(RIGHT(TEXT(AE75,"0.#"),1)=".",FALSE,TRUE)</formula>
    </cfRule>
    <cfRule type="expression" dxfId="2556" priority="13132">
      <formula>IF(RIGHT(TEXT(AE75,"0.#"),1)=".",TRUE,FALSE)</formula>
    </cfRule>
  </conditionalFormatting>
  <conditionalFormatting sqref="AE76">
    <cfRule type="expression" dxfId="2555" priority="13129">
      <formula>IF(RIGHT(TEXT(AE76,"0.#"),1)=".",FALSE,TRUE)</formula>
    </cfRule>
    <cfRule type="expression" dxfId="2554" priority="13130">
      <formula>IF(RIGHT(TEXT(AE76,"0.#"),1)=".",TRUE,FALSE)</formula>
    </cfRule>
  </conditionalFormatting>
  <conditionalFormatting sqref="AE77">
    <cfRule type="expression" dxfId="2553" priority="13127">
      <formula>IF(RIGHT(TEXT(AE77,"0.#"),1)=".",FALSE,TRUE)</formula>
    </cfRule>
    <cfRule type="expression" dxfId="2552" priority="13128">
      <formula>IF(RIGHT(TEXT(AE77,"0.#"),1)=".",TRUE,FALSE)</formula>
    </cfRule>
  </conditionalFormatting>
  <conditionalFormatting sqref="AI77">
    <cfRule type="expression" dxfId="2551" priority="13125">
      <formula>IF(RIGHT(TEXT(AI77,"0.#"),1)=".",FALSE,TRUE)</formula>
    </cfRule>
    <cfRule type="expression" dxfId="2550" priority="13126">
      <formula>IF(RIGHT(TEXT(AI77,"0.#"),1)=".",TRUE,FALSE)</formula>
    </cfRule>
  </conditionalFormatting>
  <conditionalFormatting sqref="AI76">
    <cfRule type="expression" dxfId="2549" priority="13123">
      <formula>IF(RIGHT(TEXT(AI76,"0.#"),1)=".",FALSE,TRUE)</formula>
    </cfRule>
    <cfRule type="expression" dxfId="2548" priority="13124">
      <formula>IF(RIGHT(TEXT(AI76,"0.#"),1)=".",TRUE,FALSE)</formula>
    </cfRule>
  </conditionalFormatting>
  <conditionalFormatting sqref="AI75">
    <cfRule type="expression" dxfId="2547" priority="13121">
      <formula>IF(RIGHT(TEXT(AI75,"0.#"),1)=".",FALSE,TRUE)</formula>
    </cfRule>
    <cfRule type="expression" dxfId="2546" priority="13122">
      <formula>IF(RIGHT(TEXT(AI75,"0.#"),1)=".",TRUE,FALSE)</formula>
    </cfRule>
  </conditionalFormatting>
  <conditionalFormatting sqref="AM75">
    <cfRule type="expression" dxfId="2545" priority="13119">
      <formula>IF(RIGHT(TEXT(AM75,"0.#"),1)=".",FALSE,TRUE)</formula>
    </cfRule>
    <cfRule type="expression" dxfId="2544" priority="13120">
      <formula>IF(RIGHT(TEXT(AM75,"0.#"),1)=".",TRUE,FALSE)</formula>
    </cfRule>
  </conditionalFormatting>
  <conditionalFormatting sqref="AM76">
    <cfRule type="expression" dxfId="2543" priority="13117">
      <formula>IF(RIGHT(TEXT(AM76,"0.#"),1)=".",FALSE,TRUE)</formula>
    </cfRule>
    <cfRule type="expression" dxfId="2542" priority="13118">
      <formula>IF(RIGHT(TEXT(AM76,"0.#"),1)=".",TRUE,FALSE)</formula>
    </cfRule>
  </conditionalFormatting>
  <conditionalFormatting sqref="AM77">
    <cfRule type="expression" dxfId="2541" priority="13115">
      <formula>IF(RIGHT(TEXT(AM77,"0.#"),1)=".",FALSE,TRUE)</formula>
    </cfRule>
    <cfRule type="expression" dxfId="2540" priority="13116">
      <formula>IF(RIGHT(TEXT(AM77,"0.#"),1)=".",TRUE,FALSE)</formula>
    </cfRule>
  </conditionalFormatting>
  <conditionalFormatting sqref="AE433">
    <cfRule type="expression" dxfId="2539" priority="13071">
      <formula>IF(RIGHT(TEXT(AE433,"0.#"),1)=".",FALSE,TRUE)</formula>
    </cfRule>
    <cfRule type="expression" dxfId="2538" priority="13072">
      <formula>IF(RIGHT(TEXT(AE433,"0.#"),1)=".",TRUE,FALSE)</formula>
    </cfRule>
  </conditionalFormatting>
  <conditionalFormatting sqref="AM435">
    <cfRule type="expression" dxfId="2537" priority="13055">
      <formula>IF(RIGHT(TEXT(AM435,"0.#"),1)=".",FALSE,TRUE)</formula>
    </cfRule>
    <cfRule type="expression" dxfId="2536" priority="13056">
      <formula>IF(RIGHT(TEXT(AM435,"0.#"),1)=".",TRUE,FALSE)</formula>
    </cfRule>
  </conditionalFormatting>
  <conditionalFormatting sqref="AE434">
    <cfRule type="expression" dxfId="2535" priority="13069">
      <formula>IF(RIGHT(TEXT(AE434,"0.#"),1)=".",FALSE,TRUE)</formula>
    </cfRule>
    <cfRule type="expression" dxfId="2534" priority="13070">
      <formula>IF(RIGHT(TEXT(AE434,"0.#"),1)=".",TRUE,FALSE)</formula>
    </cfRule>
  </conditionalFormatting>
  <conditionalFormatting sqref="AE435">
    <cfRule type="expression" dxfId="2533" priority="13067">
      <formula>IF(RIGHT(TEXT(AE435,"0.#"),1)=".",FALSE,TRUE)</formula>
    </cfRule>
    <cfRule type="expression" dxfId="2532" priority="13068">
      <formula>IF(RIGHT(TEXT(AE435,"0.#"),1)=".",TRUE,FALSE)</formula>
    </cfRule>
  </conditionalFormatting>
  <conditionalFormatting sqref="AM433">
    <cfRule type="expression" dxfId="2531" priority="13059">
      <formula>IF(RIGHT(TEXT(AM433,"0.#"),1)=".",FALSE,TRUE)</formula>
    </cfRule>
    <cfRule type="expression" dxfId="2530" priority="13060">
      <formula>IF(RIGHT(TEXT(AM433,"0.#"),1)=".",TRUE,FALSE)</formula>
    </cfRule>
  </conditionalFormatting>
  <conditionalFormatting sqref="AM434">
    <cfRule type="expression" dxfId="2529" priority="13057">
      <formula>IF(RIGHT(TEXT(AM434,"0.#"),1)=".",FALSE,TRUE)</formula>
    </cfRule>
    <cfRule type="expression" dxfId="2528" priority="13058">
      <formula>IF(RIGHT(TEXT(AM434,"0.#"),1)=".",TRUE,FALSE)</formula>
    </cfRule>
  </conditionalFormatting>
  <conditionalFormatting sqref="AU433">
    <cfRule type="expression" dxfId="2527" priority="13047">
      <formula>IF(RIGHT(TEXT(AU433,"0.#"),1)=".",FALSE,TRUE)</formula>
    </cfRule>
    <cfRule type="expression" dxfId="2526" priority="13048">
      <formula>IF(RIGHT(TEXT(AU433,"0.#"),1)=".",TRUE,FALSE)</formula>
    </cfRule>
  </conditionalFormatting>
  <conditionalFormatting sqref="AU434">
    <cfRule type="expression" dxfId="2525" priority="13045">
      <formula>IF(RIGHT(TEXT(AU434,"0.#"),1)=".",FALSE,TRUE)</formula>
    </cfRule>
    <cfRule type="expression" dxfId="2524" priority="13046">
      <formula>IF(RIGHT(TEXT(AU434,"0.#"),1)=".",TRUE,FALSE)</formula>
    </cfRule>
  </conditionalFormatting>
  <conditionalFormatting sqref="AU435">
    <cfRule type="expression" dxfId="2523" priority="13043">
      <formula>IF(RIGHT(TEXT(AU435,"0.#"),1)=".",FALSE,TRUE)</formula>
    </cfRule>
    <cfRule type="expression" dxfId="2522" priority="13044">
      <formula>IF(RIGHT(TEXT(AU435,"0.#"),1)=".",TRUE,FALSE)</formula>
    </cfRule>
  </conditionalFormatting>
  <conditionalFormatting sqref="AI435">
    <cfRule type="expression" dxfId="2521" priority="12977">
      <formula>IF(RIGHT(TEXT(AI435,"0.#"),1)=".",FALSE,TRUE)</formula>
    </cfRule>
    <cfRule type="expression" dxfId="2520" priority="12978">
      <formula>IF(RIGHT(TEXT(AI435,"0.#"),1)=".",TRUE,FALSE)</formula>
    </cfRule>
  </conditionalFormatting>
  <conditionalFormatting sqref="AI433">
    <cfRule type="expression" dxfId="2519" priority="12981">
      <formula>IF(RIGHT(TEXT(AI433,"0.#"),1)=".",FALSE,TRUE)</formula>
    </cfRule>
    <cfRule type="expression" dxfId="2518" priority="12982">
      <formula>IF(RIGHT(TEXT(AI433,"0.#"),1)=".",TRUE,FALSE)</formula>
    </cfRule>
  </conditionalFormatting>
  <conditionalFormatting sqref="AI434">
    <cfRule type="expression" dxfId="2517" priority="12979">
      <formula>IF(RIGHT(TEXT(AI434,"0.#"),1)=".",FALSE,TRUE)</formula>
    </cfRule>
    <cfRule type="expression" dxfId="2516" priority="12980">
      <formula>IF(RIGHT(TEXT(AI434,"0.#"),1)=".",TRUE,FALSE)</formula>
    </cfRule>
  </conditionalFormatting>
  <conditionalFormatting sqref="AQ434">
    <cfRule type="expression" dxfId="2515" priority="12963">
      <formula>IF(RIGHT(TEXT(AQ434,"0.#"),1)=".",FALSE,TRUE)</formula>
    </cfRule>
    <cfRule type="expression" dxfId="2514" priority="12964">
      <formula>IF(RIGHT(TEXT(AQ434,"0.#"),1)=".",TRUE,FALSE)</formula>
    </cfRule>
  </conditionalFormatting>
  <conditionalFormatting sqref="AQ435">
    <cfRule type="expression" dxfId="2513" priority="12949">
      <formula>IF(RIGHT(TEXT(AQ435,"0.#"),1)=".",FALSE,TRUE)</formula>
    </cfRule>
    <cfRule type="expression" dxfId="2512" priority="12950">
      <formula>IF(RIGHT(TEXT(AQ435,"0.#"),1)=".",TRUE,FALSE)</formula>
    </cfRule>
  </conditionalFormatting>
  <conditionalFormatting sqref="AQ433">
    <cfRule type="expression" dxfId="2511" priority="12947">
      <formula>IF(RIGHT(TEXT(AQ433,"0.#"),1)=".",FALSE,TRUE)</formula>
    </cfRule>
    <cfRule type="expression" dxfId="2510" priority="12948">
      <formula>IF(RIGHT(TEXT(AQ433,"0.#"),1)=".",TRUE,FALSE)</formula>
    </cfRule>
  </conditionalFormatting>
  <conditionalFormatting sqref="AL839:AO866">
    <cfRule type="expression" dxfId="2509" priority="6671">
      <formula>IF(AND(AL839&gt;=0, RIGHT(TEXT(AL839,"0.#"),1)&lt;&gt;"."),TRUE,FALSE)</formula>
    </cfRule>
    <cfRule type="expression" dxfId="2508" priority="6672">
      <formula>IF(AND(AL839&gt;=0, RIGHT(TEXT(AL839,"0.#"),1)="."),TRUE,FALSE)</formula>
    </cfRule>
    <cfRule type="expression" dxfId="2507" priority="6673">
      <formula>IF(AND(AL839&lt;0, RIGHT(TEXT(AL839,"0.#"),1)&lt;&gt;"."),TRUE,FALSE)</formula>
    </cfRule>
    <cfRule type="expression" dxfId="2506" priority="6674">
      <formula>IF(AND(AL839&lt;0, RIGHT(TEXT(AL839,"0.#"),1)="."),TRUE,FALSE)</formula>
    </cfRule>
  </conditionalFormatting>
  <conditionalFormatting sqref="AQ53:AQ55">
    <cfRule type="expression" dxfId="2505" priority="4693">
      <formula>IF(RIGHT(TEXT(AQ53,"0.#"),1)=".",FALSE,TRUE)</formula>
    </cfRule>
    <cfRule type="expression" dxfId="2504" priority="4694">
      <formula>IF(RIGHT(TEXT(AQ53,"0.#"),1)=".",TRUE,FALSE)</formula>
    </cfRule>
  </conditionalFormatting>
  <conditionalFormatting sqref="AU53:AU55">
    <cfRule type="expression" dxfId="2503" priority="4691">
      <formula>IF(RIGHT(TEXT(AU53,"0.#"),1)=".",FALSE,TRUE)</formula>
    </cfRule>
    <cfRule type="expression" dxfId="2502" priority="4692">
      <formula>IF(RIGHT(TEXT(AU53,"0.#"),1)=".",TRUE,FALSE)</formula>
    </cfRule>
  </conditionalFormatting>
  <conditionalFormatting sqref="AQ60:AQ62">
    <cfRule type="expression" dxfId="2501" priority="4689">
      <formula>IF(RIGHT(TEXT(AQ60,"0.#"),1)=".",FALSE,TRUE)</formula>
    </cfRule>
    <cfRule type="expression" dxfId="2500" priority="4690">
      <formula>IF(RIGHT(TEXT(AQ60,"0.#"),1)=".",TRUE,FALSE)</formula>
    </cfRule>
  </conditionalFormatting>
  <conditionalFormatting sqref="AU60:AU62">
    <cfRule type="expression" dxfId="2499" priority="4687">
      <formula>IF(RIGHT(TEXT(AU60,"0.#"),1)=".",FALSE,TRUE)</formula>
    </cfRule>
    <cfRule type="expression" dxfId="2498" priority="4688">
      <formula>IF(RIGHT(TEXT(AU60,"0.#"),1)=".",TRUE,FALSE)</formula>
    </cfRule>
  </conditionalFormatting>
  <conditionalFormatting sqref="AQ75:AQ77">
    <cfRule type="expression" dxfId="2497" priority="4685">
      <formula>IF(RIGHT(TEXT(AQ75,"0.#"),1)=".",FALSE,TRUE)</formula>
    </cfRule>
    <cfRule type="expression" dxfId="2496" priority="4686">
      <formula>IF(RIGHT(TEXT(AQ75,"0.#"),1)=".",TRUE,FALSE)</formula>
    </cfRule>
  </conditionalFormatting>
  <conditionalFormatting sqref="AU75:AU77">
    <cfRule type="expression" dxfId="2495" priority="4683">
      <formula>IF(RIGHT(TEXT(AU75,"0.#"),1)=".",FALSE,TRUE)</formula>
    </cfRule>
    <cfRule type="expression" dxfId="2494" priority="4684">
      <formula>IF(RIGHT(TEXT(AU75,"0.#"),1)=".",TRUE,FALSE)</formula>
    </cfRule>
  </conditionalFormatting>
  <conditionalFormatting sqref="AQ87:AQ89">
    <cfRule type="expression" dxfId="2493" priority="4681">
      <formula>IF(RIGHT(TEXT(AQ87,"0.#"),1)=".",FALSE,TRUE)</formula>
    </cfRule>
    <cfRule type="expression" dxfId="2492" priority="4682">
      <formula>IF(RIGHT(TEXT(AQ87,"0.#"),1)=".",TRUE,FALSE)</formula>
    </cfRule>
  </conditionalFormatting>
  <conditionalFormatting sqref="AU87:AU89">
    <cfRule type="expression" dxfId="2491" priority="4679">
      <formula>IF(RIGHT(TEXT(AU87,"0.#"),1)=".",FALSE,TRUE)</formula>
    </cfRule>
    <cfRule type="expression" dxfId="2490" priority="4680">
      <formula>IF(RIGHT(TEXT(AU87,"0.#"),1)=".",TRUE,FALSE)</formula>
    </cfRule>
  </conditionalFormatting>
  <conditionalFormatting sqref="AQ92:AQ94">
    <cfRule type="expression" dxfId="2489" priority="4677">
      <formula>IF(RIGHT(TEXT(AQ92,"0.#"),1)=".",FALSE,TRUE)</formula>
    </cfRule>
    <cfRule type="expression" dxfId="2488" priority="4678">
      <formula>IF(RIGHT(TEXT(AQ92,"0.#"),1)=".",TRUE,FALSE)</formula>
    </cfRule>
  </conditionalFormatting>
  <conditionalFormatting sqref="AU92:AU94">
    <cfRule type="expression" dxfId="2487" priority="4675">
      <formula>IF(RIGHT(TEXT(AU92,"0.#"),1)=".",FALSE,TRUE)</formula>
    </cfRule>
    <cfRule type="expression" dxfId="2486" priority="4676">
      <formula>IF(RIGHT(TEXT(AU92,"0.#"),1)=".",TRUE,FALSE)</formula>
    </cfRule>
  </conditionalFormatting>
  <conditionalFormatting sqref="AQ97:AQ99">
    <cfRule type="expression" dxfId="2485" priority="4673">
      <formula>IF(RIGHT(TEXT(AQ97,"0.#"),1)=".",FALSE,TRUE)</formula>
    </cfRule>
    <cfRule type="expression" dxfId="2484" priority="4674">
      <formula>IF(RIGHT(TEXT(AQ97,"0.#"),1)=".",TRUE,FALSE)</formula>
    </cfRule>
  </conditionalFormatting>
  <conditionalFormatting sqref="AU97:AU99">
    <cfRule type="expression" dxfId="2483" priority="4671">
      <formula>IF(RIGHT(TEXT(AU97,"0.#"),1)=".",FALSE,TRUE)</formula>
    </cfRule>
    <cfRule type="expression" dxfId="2482" priority="4672">
      <formula>IF(RIGHT(TEXT(AU97,"0.#"),1)=".",TRUE,FALSE)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38">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05:Y932">
    <cfRule type="expression" dxfId="2095" priority="2103">
      <formula>IF(RIGHT(TEXT(Y905,"0.#"),1)=".",FALSE,TRUE)</formula>
    </cfRule>
    <cfRule type="expression" dxfId="2094" priority="2104">
      <formula>IF(RIGHT(TEXT(Y905,"0.#"),1)=".",TRUE,FALSE)</formula>
    </cfRule>
  </conditionalFormatting>
  <conditionalFormatting sqref="Y903:Y904">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4:P27">
    <cfRule type="expression" dxfId="745" priority="45">
      <formula>IF(RIGHT(TEXT(P24,"0.#"),1)=".",FALSE,TRUE)</formula>
    </cfRule>
    <cfRule type="expression" dxfId="744" priority="46">
      <formula>IF(RIGHT(TEXT(P24,"0.#"),1)=".",TRUE,FALSE)</formula>
    </cfRule>
  </conditionalFormatting>
  <conditionalFormatting sqref="AE134:AE135 AU134:AU135">
    <cfRule type="expression" dxfId="743" priority="43">
      <formula>IF(RIGHT(TEXT(AE134,"0.#"),1)=".",FALSE,TRUE)</formula>
    </cfRule>
    <cfRule type="expression" dxfId="742" priority="44">
      <formula>IF(RIGHT(TEXT(AE134,"0.#"),1)=".",TRUE,FALSE)</formula>
    </cfRule>
  </conditionalFormatting>
  <conditionalFormatting sqref="AI134:AI135 AM134:AM135 AQ134:AQ135">
    <cfRule type="expression" dxfId="741" priority="41">
      <formula>IF(RIGHT(TEXT(AI134,"0.#"),1)=".",FALSE,TRUE)</formula>
    </cfRule>
    <cfRule type="expression" dxfId="740" priority="42">
      <formula>IF(RIGHT(TEXT(AI134,"0.#"),1)=".",TRUE,FALSE)</formula>
    </cfRule>
  </conditionalFormatting>
  <conditionalFormatting sqref="AQ32:AQ34">
    <cfRule type="expression" dxfId="739" priority="39">
      <formula>IF(RIGHT(TEXT(AQ32,"0.#"),1)=".",FALSE,TRUE)</formula>
    </cfRule>
    <cfRule type="expression" dxfId="738" priority="40">
      <formula>IF(RIGHT(TEXT(AQ32,"0.#"),1)=".",TRUE,FALSE)</formula>
    </cfRule>
  </conditionalFormatting>
  <conditionalFormatting sqref="AU32:AU34">
    <cfRule type="expression" dxfId="737" priority="37">
      <formula>IF(RIGHT(TEXT(AU32,"0.#"),1)=".",FALSE,TRUE)</formula>
    </cfRule>
    <cfRule type="expression" dxfId="736" priority="38">
      <formula>IF(RIGHT(TEXT(AU32,"0.#"),1)=".",TRUE,FALSE)</formula>
    </cfRule>
  </conditionalFormatting>
  <conditionalFormatting sqref="AE32:AE34 AM32:AM34 AI32:AI34">
    <cfRule type="expression" dxfId="735" priority="35">
      <formula>IF(RIGHT(TEXT(AE32,"0.#"),1)=".",FALSE,TRUE)</formula>
    </cfRule>
    <cfRule type="expression" dxfId="734" priority="36">
      <formula>IF(RIGHT(TEXT(AE32,"0.#"),1)=".",TRUE,FALSE)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E458">
    <cfRule type="expression" dxfId="727" priority="27">
      <formula>IF(RIGHT(TEXT(AE458,"0.#"),1)=".",FALSE,TRUE)</formula>
    </cfRule>
    <cfRule type="expression" dxfId="726" priority="28">
      <formula>IF(RIGHT(TEXT(AE458,"0.#"),1)=".",TRUE,FALSE)</formula>
    </cfRule>
  </conditionalFormatting>
  <conditionalFormatting sqref="AM460">
    <cfRule type="expression" dxfId="725" priority="17">
      <formula>IF(RIGHT(TEXT(AM460,"0.#"),1)=".",FALSE,TRUE)</formula>
    </cfRule>
    <cfRule type="expression" dxfId="724" priority="18">
      <formula>IF(RIGHT(TEXT(AM460,"0.#"),1)=".",TRUE,FALSE)</formula>
    </cfRule>
  </conditionalFormatting>
  <conditionalFormatting sqref="AE459">
    <cfRule type="expression" dxfId="723" priority="25">
      <formula>IF(RIGHT(TEXT(AE459,"0.#"),1)=".",FALSE,TRUE)</formula>
    </cfRule>
    <cfRule type="expression" dxfId="722" priority="26">
      <formula>IF(RIGHT(TEXT(AE459,"0.#"),1)=".",TRUE,FALSE)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M458">
    <cfRule type="expression" dxfId="719" priority="21">
      <formula>IF(RIGHT(TEXT(AM458,"0.#"),1)=".",FALSE,TRUE)</formula>
    </cfRule>
    <cfRule type="expression" dxfId="718" priority="22">
      <formula>IF(RIGHT(TEXT(AM458,"0.#"),1)=".",TRUE,FALSE)</formula>
    </cfRule>
  </conditionalFormatting>
  <conditionalFormatting sqref="AM459">
    <cfRule type="expression" dxfId="717" priority="19">
      <formula>IF(RIGHT(TEXT(AM459,"0.#"),1)=".",FALSE,TRUE)</formula>
    </cfRule>
    <cfRule type="expression" dxfId="716" priority="20">
      <formula>IF(RIGHT(TEXT(AM459,"0.#"),1)=".",TRUE,FALSE)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90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3" manualBreakCount="3">
    <brk id="9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4"/>
      <c r="Z2" s="413"/>
      <c r="AA2" s="414"/>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5"/>
      <c r="Z3" s="1016"/>
      <c r="AA3" s="1017"/>
      <c r="AB3" s="1021"/>
      <c r="AC3" s="1022"/>
      <c r="AD3" s="1023"/>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4" t="s">
        <v>54</v>
      </c>
      <c r="Z5" s="1007"/>
      <c r="AA5" s="1008"/>
      <c r="AB5" s="525"/>
      <c r="AC5" s="1009"/>
      <c r="AD5" s="100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4"/>
      <c r="Z9" s="413"/>
      <c r="AA9" s="414"/>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5"/>
      <c r="Z10" s="1016"/>
      <c r="AA10" s="1017"/>
      <c r="AB10" s="1021"/>
      <c r="AC10" s="1022"/>
      <c r="AD10" s="1023"/>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5"/>
      <c r="AC12" s="1009"/>
      <c r="AD12" s="100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4"/>
      <c r="Z16" s="413"/>
      <c r="AA16" s="414"/>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5"/>
      <c r="Z17" s="1016"/>
      <c r="AA17" s="1017"/>
      <c r="AB17" s="1021"/>
      <c r="AC17" s="1022"/>
      <c r="AD17" s="1023"/>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5"/>
      <c r="AC19" s="1009"/>
      <c r="AD19" s="100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4"/>
      <c r="Z23" s="413"/>
      <c r="AA23" s="414"/>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5"/>
      <c r="Z24" s="1016"/>
      <c r="AA24" s="1017"/>
      <c r="AB24" s="1021"/>
      <c r="AC24" s="1022"/>
      <c r="AD24" s="1023"/>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5"/>
      <c r="AC26" s="1009"/>
      <c r="AD26" s="100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4"/>
      <c r="Z30" s="413"/>
      <c r="AA30" s="414"/>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5"/>
      <c r="Z31" s="1016"/>
      <c r="AA31" s="1017"/>
      <c r="AB31" s="1021"/>
      <c r="AC31" s="1022"/>
      <c r="AD31" s="1023"/>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5"/>
      <c r="AC33" s="1009"/>
      <c r="AD33" s="100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4"/>
      <c r="Z37" s="413"/>
      <c r="AA37" s="414"/>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5"/>
      <c r="Z38" s="1016"/>
      <c r="AA38" s="1017"/>
      <c r="AB38" s="1021"/>
      <c r="AC38" s="1022"/>
      <c r="AD38" s="1023"/>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5"/>
      <c r="AC40" s="1009"/>
      <c r="AD40" s="100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4"/>
      <c r="Z44" s="413"/>
      <c r="AA44" s="414"/>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5"/>
      <c r="Z45" s="1016"/>
      <c r="AA45" s="1017"/>
      <c r="AB45" s="1021"/>
      <c r="AC45" s="1022"/>
      <c r="AD45" s="1023"/>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5"/>
      <c r="AC47" s="1009"/>
      <c r="AD47" s="100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4"/>
      <c r="Z51" s="413"/>
      <c r="AA51" s="414"/>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5"/>
      <c r="Z52" s="1016"/>
      <c r="AA52" s="1017"/>
      <c r="AB52" s="1021"/>
      <c r="AC52" s="1022"/>
      <c r="AD52" s="1023"/>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5"/>
      <c r="AC54" s="1009"/>
      <c r="AD54" s="100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4"/>
      <c r="Z58" s="413"/>
      <c r="AA58" s="414"/>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5"/>
      <c r="Z59" s="1016"/>
      <c r="AA59" s="1017"/>
      <c r="AB59" s="1021"/>
      <c r="AC59" s="1022"/>
      <c r="AD59" s="1023"/>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5"/>
      <c r="AC61" s="1009"/>
      <c r="AD61" s="100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4"/>
      <c r="Z65" s="413"/>
      <c r="AA65" s="414"/>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5"/>
      <c r="Z66" s="1016"/>
      <c r="AA66" s="1017"/>
      <c r="AB66" s="1021"/>
      <c r="AC66" s="1022"/>
      <c r="AD66" s="1023"/>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5"/>
      <c r="AC68" s="1009"/>
      <c r="AD68" s="100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2018-09-03T11:03:51Z</dcterms:modified>
</cp:coreProperties>
</file>