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振興推進係\■R2照会回答\20200000_行政事業レビュー（事前分析表含む）\20201120_行政事業レビューシートの記載の確認等について\1_ユ１から受\確認用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M34" i="3"/>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<sst xmlns="http://schemas.openxmlformats.org/spreadsheetml/2006/main" count="2960" uniqueCount="651">
  <si>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</si>
  <si>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</si>
  <si>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</si>
  <si>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</si>
  <si>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</si>
  <si>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</si>
  <si>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</si>
  <si>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</si>
  <si>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</si>
  <si>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</si>
  <si>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</si>
  <si>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</si>
  <si>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</si>
  <si>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</si>
  <si>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</si>
  <si>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</si>
  <si>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</si>
  <si>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</si>
  <si>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</si>
  <si>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</si>
  <si>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</si>
  <si>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</si>
  <si>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</si>
  <si>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</si>
  <si>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</si>
  <si>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</si>
  <si>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</si>
  <si>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</si>
  <si>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</si>
  <si>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</si>
  <si>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</si>
  <si>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</si>
  <si>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</si>
  <si>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</si>
  <si>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</si>
  <si>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</si>
  <si>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</si>
  <si>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</si>
  <si>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</si>
  <si>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</si>
  <si>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</si>
  <si>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</si>
  <si>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</si>
  <si>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</si>
  <si>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</si>
  <si>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</si>
  <si>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</si>
  <si>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</si>
  <si>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</si>
  <si>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</si>
  <si>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</si>
  <si>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</si>
  <si>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</si>
  <si>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</si>
  <si>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</si>
  <si>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</si>
  <si>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</si>
  <si>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</si>
  <si>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</si>
  <si>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</si>
  <si>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</si>
  <si>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</si>
  <si>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</si>
  <si>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</si>
  <si>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</si>
  <si>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</si>
  <si>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</si>
  <si>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</si>
  <si>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</si>
  <si>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</si>
  <si>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</si>
  <si>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</si>
  <si>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</si>
  <si>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</si>
  <si>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</si>
  <si>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</si>
  <si>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</si>
  <si>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</si>
  <si>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</si>
  <si>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</si>
  <si>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</si>
  <si>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</si>
  <si>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</si>
  <si>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</si>
  <si>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</si>
  <si>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</si>
  <si>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</si>
  <si>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</si>
  <si>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</si>
  <si>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</si>
  <si>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</si>
  <si>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</si>
  <si>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</si>
  <si>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</si>
  <si>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</si>
  <si>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</si>
  <si>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</si>
  <si>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</si>
  <si>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</si>
  <si>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</si>
  <si>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</si>
  <si>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</si>
  <si>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</si>
  <si>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</si>
  <si>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</si>
  <si>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</si>
  <si>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</si>
  <si>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</si>
  <si>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</si>
  <si>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</si>
  <si>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</si>
  <si>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</si>
  <si>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</si>
  <si>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</si>
  <si>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</si>
  <si>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</si>
  <si>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</si>
  <si>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</si>
  <si>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</si>
  <si>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</si>
  <si>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</si>
  <si>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</si>
  <si>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</si>
  <si>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</si>
  <si>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</si>
  <si>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</si>
  <si>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</si>
  <si>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</si>
  <si>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</si>
  <si>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</si>
  <si>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</si>
  <si>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</si>
  <si>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</si>
  <si>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</si>
  <si>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</si>
  <si>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</si>
  <si>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</si>
  <si>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</si>
  <si>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</si>
  <si>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</si>
  <si>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</si>
  <si>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</si>
  <si>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</si>
  <si>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</si>
  <si>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</si>
  <si>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</si>
  <si>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</si>
  <si>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</si>
  <si>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</si>
  <si>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</si>
  <si>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</si>
  <si>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</si>
  <si>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</si>
  <si>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</si>
  <si>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</si>
  <si>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</si>
  <si>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</si>
  <si>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</si>
  <si>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</si>
  <si>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</si>
  <si>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</si>
  <si>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</si>
  <si>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</si>
  <si>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</si>
  <si>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</si>
  <si>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</si>
  <si>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</si>
  <si>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</si>
  <si>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</si>
  <si>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</si>
  <si>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</si>
  <si>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</si>
  <si>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</si>
  <si>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</si>
  <si>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</si>
  <si>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</si>
  <si>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</si>
  <si>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</si>
  <si>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</si>
  <si>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</si>
  <si>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</si>
  <si>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</si>
  <si>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</si>
  <si>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</si>
  <si>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</si>
  <si>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</si>
  <si>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</si>
  <si>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</si>
  <si>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</si>
  <si>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</si>
  <si>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</si>
  <si>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</si>
  <si>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</si>
  <si>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</si>
  <si>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</si>
  <si>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</si>
  <si>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</si>
  <si>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</si>
  <si>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</si>
  <si>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</si>
  <si>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</si>
  <si>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</si>
  <si>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</si>
  <si>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</si>
  <si>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</si>
  <si>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</si>
  <si>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</si>
  <si>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</si>
  <si>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</si>
  <si>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</si>
  <si>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</si>
  <si>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</si>
  <si>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</si>
  <si>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</si>
  <si>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</si>
  <si>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</si>
  <si>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</si>
  <si>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</si>
  <si>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</si>
  <si>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</si>
  <si>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</si>
  <si>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</si>
  <si>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</si>
  <si>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</si>
  <si>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</si>
  <si>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</si>
  <si>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</si>
  <si>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</si>
  <si>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</si>
  <si>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</si>
  <si>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</si>
  <si>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</si>
  <si>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</si>
  <si>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</si>
  <si>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</si>
  <si>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</si>
  <si>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</si>
  <si>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</si>
  <si>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</si>
  <si>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</si>
  <si>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</si>
  <si>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</si>
  <si>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</si>
  <si>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</si>
  <si>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</si>
  <si>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</si>
  <si>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</si>
  <si>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</si>
  <si>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</si>
  <si>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</si>
  <si>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</si>
  <si>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</si>
  <si>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</si>
  <si>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</si>
  <si>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</si>
  <si>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</si>
  <si>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</si>
  <si>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</si>
  <si>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</si>
  <si>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</si>
  <si>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</si>
  <si>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</si>
  <si>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</si>
  <si>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</si>
  <si>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</si>
  <si>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</si>
  <si>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</si>
  <si>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</si>
  <si>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</si>
  <si>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</si>
  <si>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</si>
  <si>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</si>
  <si>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</si>
  <si>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</si>
  <si>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</si>
  <si>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</si>
  <si>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</si>
  <si>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</si>
  <si>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</si>
  <si>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</si>
  <si>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</si>
  <si>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</si>
  <si>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</si>
  <si>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</si>
  <si>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</si>
  <si>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</si>
  <si>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</si>
  <si>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</si>
  <si>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</si>
  <si>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</si>
  <si>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</si>
  <si>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</si>
  <si>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</si>
  <si>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</si>
  <si>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</si>
  <si>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</si>
  <si>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</si>
  <si>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</si>
  <si>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</si>
  <si>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</si>
  <si>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</si>
  <si>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</si>
  <si>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</si>
  <si>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</si>
  <si>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</si>
  <si>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</si>
  <si>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</si>
  <si>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</si>
  <si>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</si>
  <si>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</si>
  <si>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</si>
  <si>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</si>
  <si>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</si>
  <si>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</si>
  <si>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</si>
  <si>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</si>
  <si>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</si>
  <si>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</si>
  <si>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</si>
  <si>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</si>
  <si>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</si>
  <si>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</si>
  <si>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</si>
  <si>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</si>
  <si>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</si>
  <si>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</si>
  <si>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</si>
  <si>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</si>
  <si>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</si>
  <si>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</si>
  <si>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</si>
  <si>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</si>
  <si>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</si>
  <si>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</si>
  <si>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</si>
  <si>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</si>
  <si>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</si>
  <si>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</si>
  <si>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</si>
  <si>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</si>
  <si>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</si>
  <si>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</si>
  <si>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</si>
  <si>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</si>
  <si>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</si>
  <si>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</si>
  <si>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</si>
  <si>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</si>
  <si>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</si>
  <si>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</si>
  <si>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</si>
  <si>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</si>
  <si>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</si>
  <si>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</si>
  <si>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</si>
  <si>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</si>
  <si>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</si>
  <si>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</si>
  <si>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</si>
  <si>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</si>
  <si>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</si>
  <si>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</si>
  <si>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</si>
  <si>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</si>
  <si>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</si>
  <si>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</si>
  <si>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</si>
  <si>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</si>
  <si>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</si>
  <si>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</si>
  <si>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</si>
  <si>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</si>
  <si>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</si>
  <si>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</si>
  <si>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</si>
  <si>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</si>
  <si>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</si>
  <si>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</si>
  <si>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</si>
  <si>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</si>
  <si>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</si>
  <si>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</si>
  <si>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</si>
  <si>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</si>
  <si>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</si>
  <si>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</si>
  <si>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</si>
  <si>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</si>
  <si>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</si>
  <si>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</si>
  <si>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</si>
  <si>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</si>
  <si>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</si>
  <si>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</si>
  <si>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</si>
  <si>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</si>
  <si>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</si>
  <si>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</si>
  <si>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</si>
  <si>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</si>
  <si>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</si>
  <si>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</si>
  <si>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</si>
  <si>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</si>
  <si>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</si>
  <si>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</si>
  <si>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</si>
  <si>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</si>
  <si>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</si>
  <si>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</si>
  <si>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</si>
  <si>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</si>
  <si>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</si>
  <si>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</si>
  <si>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</si>
  <si>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</si>
  <si>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</si>
  <si>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</si>
  <si>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</si>
  <si>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</si>
  <si>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</si>
  <si>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</si>
  <si>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</si>
  <si>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</si>
  <si>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</si>
  <si>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</si>
  <si>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</si>
  <si>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</si>
  <si>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</si>
  <si>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</si>
  <si>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</si>
  <si>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</si>
  <si>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</si>
  <si>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</si>
  <si>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</si>
  <si>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</si>
  <si>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</si>
  <si>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</si>
  <si>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</si>
  <si>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</si>
  <si>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</si>
  <si>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</si>
  <si>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</si>
  <si>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</si>
  <si>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</si>
  <si>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</si>
  <si>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</si>
  <si>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</si>
  <si>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</si>
  <si>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</si>
  <si>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</si>
  <si>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</si>
  <si>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</si>
  <si>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</si>
  <si>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</si>
  <si>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</si>
  <si>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</si>
  <si>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</si>
  <si>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</si>
  <si>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</si>
  <si>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</si>
  <si>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</si>
  <si>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</si>
  <si>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</si>
  <si>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</si>
  <si>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</si>
  <si>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</si>
  <si>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</si>
  <si>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</si>
  <si>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</si>
  <si>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</si>
  <si>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</si>
  <si>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</si>
  <si>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</si>
  <si>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</si>
  <si>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</si>
  <si>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</si>
  <si>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</si>
  <si>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</si>
  <si>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</si>
  <si>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</si>
  <si>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</si>
  <si>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</si>
  <si>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</si>
  <si>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</si>
  <si>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</si>
  <si>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</si>
  <si>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</si>
  <si>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</si>
  <si>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</si>
  <si>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</si>
  <si>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</si>
  <si>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</si>
  <si>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</si>
  <si>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</si>
  <si>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</si>
  <si>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</si>
  <si>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</si>
  <si>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</si>
  <si>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</si>
  <si>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</si>
  <si>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</si>
  <si>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</si>
  <si>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</si>
  <si>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</si>
  <si>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</si>
  <si>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</si>
  <si>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</si>
  <si>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</si>
  <si>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</si>
  <si>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</si>
  <si>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</si>
  <si>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</si>
  <si>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</si>
  <si>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</si>
  <si>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</si>
  <si>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</si>
  <si>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</si>
  <si>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</si>
  <si>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</si>
  <si>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</si>
  <si>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</si>
  <si>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</si>
  <si>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</si>
  <si>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</si>
  <si>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</si>
  <si>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</si>
  <si>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</si>
  <si>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</si>
  <si>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</si>
  <si>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</si>
  <si>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</si>
  <si>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</si>
  <si>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</si>
  <si>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</si>
  <si>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</si>
  <si>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</si>
  <si>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</si>
  <si>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</si>
  <si>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</si>
  <si>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</si>
  <si>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</si>
  <si>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</si>
  <si>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</si>
  <si>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</si>
  <si>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</si>
  <si>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</si>
  <si>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</si>
  <si>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</si>
  <si>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</si>
  <si>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</si>
  <si>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</si>
  <si>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</si>
  <si>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グローバル人材の育成に向けたESDの推進</t>
    <rPh sb="5" eb="7">
      <t>ジンザイ</t>
    </rPh>
    <rPh sb="8" eb="10">
      <t>イクセイ</t>
    </rPh>
    <rPh sb="11" eb="12">
      <t>ム</t>
    </rPh>
    <rPh sb="18" eb="20">
      <t>スイシン</t>
    </rPh>
    <phoneticPr fontId="5"/>
  </si>
  <si>
    <t>国際統括官付</t>
    <rPh sb="0" eb="2">
      <t>コクサイ</t>
    </rPh>
    <rPh sb="2" eb="5">
      <t>トウカツカン</t>
    </rPh>
    <rPh sb="5" eb="6">
      <t>ヅキ</t>
    </rPh>
    <phoneticPr fontId="5"/>
  </si>
  <si>
    <t>国際戦略企画官　
小林　洋介</t>
    <rPh sb="0" eb="2">
      <t>コクサイ</t>
    </rPh>
    <rPh sb="2" eb="4">
      <t>センリャク</t>
    </rPh>
    <rPh sb="4" eb="7">
      <t>キカクカン</t>
    </rPh>
    <rPh sb="9" eb="11">
      <t>コバヤシ</t>
    </rPh>
    <rPh sb="12" eb="14">
      <t>ヨウスケ</t>
    </rPh>
    <phoneticPr fontId="5"/>
  </si>
  <si>
    <t>ユネスコ活動に関する法律（第4条）</t>
  </si>
  <si>
    <t>-</t>
  </si>
  <si>
    <t>-</t>
    <phoneticPr fontId="5"/>
  </si>
  <si>
    <t>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コンソーシアムに置かれるＥＳＤコーディネーターにより、教育委員会、大学、ユネスコ協会及び企業等のコンソーシアムメンバーの活動・連携の促進、学校、社会教育施設等の域内でのＥＳＤに関する連携強化及び国内外における交流の円滑化を図る。これにより、グローバルに活躍するために求められる資質・能力を育むESD活動の幅を広げ、学校に限らない広範な普及を図り、国際的視野を持つグローバル人材の裾野を広げる。
補助率：定額</t>
    <rPh sb="305" eb="308">
      <t>ホジョリツ</t>
    </rPh>
    <rPh sb="309" eb="311">
      <t>テイガク</t>
    </rPh>
    <phoneticPr fontId="5"/>
  </si>
  <si>
    <t>新26－0046</t>
    <phoneticPr fontId="5"/>
  </si>
  <si>
    <t>-</t>
    <phoneticPr fontId="5"/>
  </si>
  <si>
    <t>-</t>
    <phoneticPr fontId="5"/>
  </si>
  <si>
    <t>-</t>
    <phoneticPr fontId="5"/>
  </si>
  <si>
    <t>-</t>
    <phoneticPr fontId="5"/>
  </si>
  <si>
    <t>436</t>
    <phoneticPr fontId="5"/>
  </si>
  <si>
    <t>419</t>
    <phoneticPr fontId="5"/>
  </si>
  <si>
    <t>ユネスコ活動費補助金</t>
    <rPh sb="6" eb="7">
      <t>ヒ</t>
    </rPh>
    <rPh sb="7" eb="10">
      <t>ホジョキン</t>
    </rPh>
    <phoneticPr fontId="5"/>
  </si>
  <si>
    <t>職員旅費</t>
    <rPh sb="0" eb="2">
      <t>ショクイン</t>
    </rPh>
    <rPh sb="2" eb="4">
      <t>リョヒ</t>
    </rPh>
    <phoneticPr fontId="5"/>
  </si>
  <si>
    <t>委員等旅費</t>
    <rPh sb="0" eb="5">
      <t>イイントウリョヒ</t>
    </rPh>
    <phoneticPr fontId="5"/>
  </si>
  <si>
    <t>諸謝金</t>
    <rPh sb="0" eb="3">
      <t>ショシャキン</t>
    </rPh>
    <phoneticPr fontId="5"/>
  </si>
  <si>
    <t>庁費</t>
    <rPh sb="0" eb="1">
      <t>チョウ</t>
    </rPh>
    <rPh sb="1" eb="2">
      <t>ヒ</t>
    </rPh>
    <phoneticPr fontId="5"/>
  </si>
  <si>
    <t>各地域においてESDコンソーシアムが形成され、交流が行われること。</t>
    <phoneticPr fontId="5"/>
  </si>
  <si>
    <t>ESDコンソーシアム形成メンバー（パートナー）数</t>
    <phoneticPr fontId="5"/>
  </si>
  <si>
    <t>団体</t>
    <rPh sb="0" eb="2">
      <t>ダンタイ</t>
    </rPh>
    <phoneticPr fontId="5"/>
  </si>
  <si>
    <t>推進拠点設置数</t>
    <phoneticPr fontId="5"/>
  </si>
  <si>
    <t>　予算額 ／ 推進拠点設置数　　　　　　　</t>
    <phoneticPr fontId="5"/>
  </si>
  <si>
    <t>件</t>
    <rPh sb="0" eb="1">
      <t>ケン</t>
    </rPh>
    <phoneticPr fontId="5"/>
  </si>
  <si>
    <t>百万円</t>
    <rPh sb="0" eb="3">
      <t>ヒャクマンエン</t>
    </rPh>
    <phoneticPr fontId="5"/>
  </si>
  <si>
    <t>百万円/件</t>
    <rPh sb="0" eb="3">
      <t>ヒャクマンエン</t>
    </rPh>
    <rPh sb="4" eb="5">
      <t>ケン</t>
    </rPh>
    <phoneticPr fontId="5"/>
  </si>
  <si>
    <t xml:space="preserve">  57/10</t>
  </si>
  <si>
    <t>61/13</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</si>
  <si>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</si>
  <si>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</si>
  <si>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t>
    <rPh sb="92" eb="94">
      <t>コクレン</t>
    </rPh>
    <rPh sb="99" eb="101">
      <t>コウケイ</t>
    </rPh>
    <rPh sb="114" eb="115">
      <t>カン</t>
    </rPh>
    <rPh sb="141" eb="143">
      <t>ジッシ</t>
    </rPh>
    <rPh sb="148" eb="150">
      <t>ユウセン</t>
    </rPh>
    <rPh sb="150" eb="152">
      <t>コウドウ</t>
    </rPh>
    <rPh sb="152" eb="154">
      <t>ブンヤ</t>
    </rPh>
    <rPh sb="155" eb="158">
      <t>セイサクテキ</t>
    </rPh>
    <rPh sb="158" eb="160">
      <t>シエン</t>
    </rPh>
    <rPh sb="205" eb="208">
      <t>コクナイガイ</t>
    </rPh>
    <rPh sb="213" eb="214">
      <t>タカ</t>
    </rPh>
    <phoneticPr fontId="5"/>
  </si>
  <si>
    <t>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phoneticPr fontId="5"/>
  </si>
  <si>
    <t>ESDユネスコ世界会議における宣言や日本ユネスコ国内委員会の提言等を受け、ユネスコ活動やESDの推進については優先度が高まってきており、その中でも本事業で実施する事業はその核となる活動を含んでいる。</t>
    <rPh sb="7" eb="9">
      <t>セカイ</t>
    </rPh>
    <rPh sb="9" eb="11">
      <t>カイギ</t>
    </rPh>
    <rPh sb="15" eb="17">
      <t>センゲン</t>
    </rPh>
    <rPh sb="18" eb="20">
      <t>ニホン</t>
    </rPh>
    <rPh sb="24" eb="26">
      <t>コクナイ</t>
    </rPh>
    <rPh sb="26" eb="29">
      <t>イインカイ</t>
    </rPh>
    <rPh sb="30" eb="32">
      <t>テイゲン</t>
    </rPh>
    <rPh sb="32" eb="33">
      <t>トウ</t>
    </rPh>
    <rPh sb="34" eb="35">
      <t>ウ</t>
    </rPh>
    <rPh sb="41" eb="43">
      <t>カツドウ</t>
    </rPh>
    <rPh sb="48" eb="50">
      <t>スイシン</t>
    </rPh>
    <rPh sb="55" eb="58">
      <t>ユウセンド</t>
    </rPh>
    <rPh sb="59" eb="60">
      <t>タカ</t>
    </rPh>
    <rPh sb="70" eb="71">
      <t>ナカ</t>
    </rPh>
    <rPh sb="73" eb="74">
      <t>ホン</t>
    </rPh>
    <rPh sb="74" eb="76">
      <t>ジギョウ</t>
    </rPh>
    <rPh sb="77" eb="79">
      <t>ジッシ</t>
    </rPh>
    <rPh sb="81" eb="83">
      <t>ジギョウ</t>
    </rPh>
    <rPh sb="86" eb="87">
      <t>カク</t>
    </rPh>
    <rPh sb="90" eb="92">
      <t>カツドウ</t>
    </rPh>
    <rPh sb="93" eb="94">
      <t>フク</t>
    </rPh>
    <phoneticPr fontId="5"/>
  </si>
  <si>
    <t>十分な公告期間を確保した上で公募を行っている。外部の有識者による審査委員会で客観的な選定を行っている。</t>
    <rPh sb="0" eb="2">
      <t>ジュウブン</t>
    </rPh>
    <rPh sb="3" eb="5">
      <t>コウコク</t>
    </rPh>
    <rPh sb="5" eb="7">
      <t>キカン</t>
    </rPh>
    <rPh sb="8" eb="10">
      <t>カクホ</t>
    </rPh>
    <rPh sb="12" eb="13">
      <t>ウエ</t>
    </rPh>
    <rPh sb="14" eb="16">
      <t>コウボ</t>
    </rPh>
    <rPh sb="17" eb="18">
      <t>オコナ</t>
    </rPh>
    <phoneticPr fontId="5"/>
  </si>
  <si>
    <t>事業目的を達成するために国が主体となって実施する必要がある経費に限っている。外部の有識者による審査委員会で妥当性を確認している。</t>
    <rPh sb="38" eb="40">
      <t>ガイブ</t>
    </rPh>
    <rPh sb="41" eb="44">
      <t>ユウシキシャ</t>
    </rPh>
    <rPh sb="47" eb="49">
      <t>シンサ</t>
    </rPh>
    <rPh sb="49" eb="52">
      <t>イインカイ</t>
    </rPh>
    <rPh sb="53" eb="56">
      <t>ダトウセイ</t>
    </rPh>
    <rPh sb="57" eb="59">
      <t>カクニン</t>
    </rPh>
    <phoneticPr fontId="5"/>
  </si>
  <si>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</si>
  <si>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事業経費の各費目・使途の内容を厳正に審査するなど、その合理性について適切にチェックを行っている。</t>
    <rPh sb="5" eb="6">
      <t>カク</t>
    </rPh>
    <rPh sb="27" eb="30">
      <t>ゴウリセイ</t>
    </rPh>
    <phoneticPr fontId="5"/>
  </si>
  <si>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</si>
  <si>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実現可能性を踏まえた目標設定をしている。</t>
    <rPh sb="0" eb="2">
      <t>ジツゲン</t>
    </rPh>
    <rPh sb="2" eb="5">
      <t>カノウセイ</t>
    </rPh>
    <rPh sb="6" eb="7">
      <t>フ</t>
    </rPh>
    <rPh sb="10" eb="12">
      <t>モクヒョウ</t>
    </rPh>
    <rPh sb="12" eb="14">
      <t>セッテイ</t>
    </rPh>
    <phoneticPr fontId="5"/>
  </si>
  <si>
    <t>事業実施に当たっては、より効率的・安価な方法を検討し実施している。</t>
    <rPh sb="5" eb="6">
      <t>ア</t>
    </rPh>
    <phoneticPr fontId="5"/>
  </si>
  <si>
    <t>見合っている。</t>
    <rPh sb="0" eb="2">
      <t>ミア</t>
    </rPh>
    <phoneticPr fontId="5"/>
  </si>
  <si>
    <t>当該事業で得られた成果物については、教育関係機関を始め、広く一般にも利用できるよう、ホームページに掲載するなどの工夫を行っている。</t>
    <phoneticPr fontId="5"/>
  </si>
  <si>
    <t>無</t>
  </si>
  <si>
    <t>‐</t>
  </si>
  <si>
    <t>‐</t>
    <phoneticPr fontId="5"/>
  </si>
  <si>
    <t>事業の効率性や有効性について、事業経費の合理性・必要性を厳正に審査した上で不用率を低く保つ、成果目標を達成するなど、成果が出ている部分もあるが、今後も引き続き注視し、見直し・改善を行っていく必要がある。</t>
    <rPh sb="46" eb="48">
      <t>セイカ</t>
    </rPh>
    <rPh sb="48" eb="50">
      <t>モクヒョウ</t>
    </rPh>
    <rPh sb="51" eb="53">
      <t>タッセイ</t>
    </rPh>
    <phoneticPr fontId="5"/>
  </si>
  <si>
    <t>国連持続可能な開発目標（ＳＤＧｓ）の達成に貢献するという観点から、国内におけるＥＳＤの推進を一層進める。事業の効率性や有効性について引き続き見直し・改善を図っていく。</t>
    <rPh sb="0" eb="2">
      <t>コクレン</t>
    </rPh>
    <rPh sb="2" eb="4">
      <t>ジゾク</t>
    </rPh>
    <rPh sb="4" eb="6">
      <t>カノウ</t>
    </rPh>
    <rPh sb="7" eb="9">
      <t>カイハツ</t>
    </rPh>
    <rPh sb="9" eb="11">
      <t>モクヒョウ</t>
    </rPh>
    <rPh sb="18" eb="20">
      <t>タッセイ</t>
    </rPh>
    <rPh sb="21" eb="23">
      <t>コウケン</t>
    </rPh>
    <rPh sb="28" eb="30">
      <t>カンテン</t>
    </rPh>
    <rPh sb="33" eb="35">
      <t>コクナイ</t>
    </rPh>
    <rPh sb="43" eb="45">
      <t>スイシン</t>
    </rPh>
    <rPh sb="46" eb="48">
      <t>イッソウ</t>
    </rPh>
    <rPh sb="48" eb="49">
      <t>スス</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</si>
  <si>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</si>
  <si>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</si>
  <si>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</si>
  <si>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</si>
  <si>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</si>
  <si>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</si>
  <si>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</si>
  <si>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</si>
  <si>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</si>
  <si>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</si>
  <si>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</si>
  <si>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</si>
  <si>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</si>
  <si>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</si>
  <si>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</si>
  <si>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</si>
  <si>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平成２８・２９年度　グローバル人材の育成に向けたESDの推進事業企画書（各申請者による提出）</t>
    <phoneticPr fontId="5"/>
  </si>
  <si>
    <t>56/8</t>
    <phoneticPr fontId="5"/>
  </si>
  <si>
    <t>50/12</t>
    <phoneticPr fontId="5"/>
  </si>
  <si>
    <t>-</t>
    <phoneticPr fontId="5"/>
  </si>
  <si>
    <t>-</t>
    <phoneticPr fontId="5"/>
  </si>
  <si>
    <t>A.学校法人中部大学</t>
    <phoneticPr fontId="5"/>
  </si>
  <si>
    <t>ESDコンソーシアム運営</t>
    <rPh sb="10" eb="12">
      <t>ウンエイ</t>
    </rPh>
    <phoneticPr fontId="5"/>
  </si>
  <si>
    <t>学校法人中部大学</t>
    <phoneticPr fontId="5"/>
  </si>
  <si>
    <t>岡山市教育委員会</t>
    <phoneticPr fontId="5"/>
  </si>
  <si>
    <t>新居浜市教育委員会</t>
    <phoneticPr fontId="5"/>
  </si>
  <si>
    <t>横浜市教育委員会</t>
    <phoneticPr fontId="5"/>
  </si>
  <si>
    <t>国立大学法人静岡大学</t>
    <phoneticPr fontId="5"/>
  </si>
  <si>
    <t>国立大学法人広島大学</t>
    <phoneticPr fontId="5"/>
  </si>
  <si>
    <t>補助金等交付</t>
  </si>
  <si>
    <t>国立大学法人千葉大学</t>
    <phoneticPr fontId="5"/>
  </si>
  <si>
    <t>国立大学法人信州大学</t>
    <phoneticPr fontId="5"/>
  </si>
  <si>
    <t>人件費</t>
    <rPh sb="0" eb="3">
      <t>ジンケンヒ</t>
    </rPh>
    <phoneticPr fontId="5"/>
  </si>
  <si>
    <t>賃金</t>
    <phoneticPr fontId="5"/>
  </si>
  <si>
    <t>事業費</t>
    <rPh sb="0" eb="3">
      <t>ジギョウヒ</t>
    </rPh>
    <phoneticPr fontId="5"/>
  </si>
  <si>
    <t>持続可能な開発のための教育（ESD）の普及促進と、ユネスコスクールの普及、さらにはユネスコ活動の普及・理解促進を通じたグローバル人材育成のために、教育委員会、学校の関係者をはじめ、ユネスコ協会・企業・NGO等の多様な主体が参加するコンソーシアムの形成を目指す。</t>
    <phoneticPr fontId="5"/>
  </si>
  <si>
    <t>学校や大学、社会教育施設や企業を含む様々なステークホルダーがコンソーシアムへ参画し、ＥＳＤを普及・推進することにより、上位施策の達成目標であるユネスコ主導の国際的な取組に貢献する。</t>
    <phoneticPr fontId="5"/>
  </si>
  <si>
    <t>-</t>
    <phoneticPr fontId="5"/>
  </si>
  <si>
    <t>-</t>
    <phoneticPr fontId="5"/>
  </si>
  <si>
    <t>-</t>
    <phoneticPr fontId="5"/>
  </si>
  <si>
    <t>-</t>
    <phoneticPr fontId="5"/>
  </si>
  <si>
    <t>-</t>
    <phoneticPr fontId="5"/>
  </si>
  <si>
    <t>-</t>
    <phoneticPr fontId="5"/>
  </si>
  <si>
    <t>-</t>
    <phoneticPr fontId="5"/>
  </si>
  <si>
    <t>-</t>
    <phoneticPr fontId="5"/>
  </si>
  <si>
    <t>費目・使途は、事業の選定・評価等のための経費と、各コンソーシアムの活動を補助するための経費に限定されており、事業目的に沿ったものである。</t>
    <phoneticPr fontId="5"/>
  </si>
  <si>
    <t>諸謝金、旅費、物品費、印刷製本費、消耗品費、通信運搬費、借損料、会議開催費、雑役務費</t>
    <phoneticPr fontId="5"/>
  </si>
  <si>
    <t>１．事業評価の観点：本事業は、教育委員会及び大学が中心となり、ユネスコ協会及び企業等の協力を得つつ、ESDの推進拠点であるユネスコスクールとともにコンソーシアムを形成し、ESDの実践・普及及び国内外におけるユネスコスクール間の交流等を促進するものであり、事業評価に当たって事業成果の観点から検証を行った。
２．所見：外部有識者の指摘を踏まえ、事業の成果をより的確に把握できるよう工夫すべきである。</t>
    <phoneticPr fontId="5"/>
  </si>
  <si>
    <t>縮減</t>
  </si>
  <si>
    <t>当該事業は所要の成果を得られたと評価できることから平成30年度をもって終了し、今後は、外部有識者の指摘を踏まえ、成果の把握方法の工夫・改善に向けた検討を行うとともに、より発展的な後継事業に再構築し実施することにより、平成31年度概算要求において▲50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</si>
</sst>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91468</xdr:colOff>
      <xdr:row>742</xdr:row>
      <xdr:rowOff>244802</xdr:rowOff>
    </xdr:from>
    <xdr:to>
      <xdr:col>47</xdr:col>
      <xdr:colOff>45524</xdr:colOff>
      <xdr:row>744</xdr:row>
      <xdr:rowOff>285142</xdr:rowOff>
    </xdr:to>
    <xdr:sp macro="" textlink="">
      <xdr:nvSpPr>
        <xdr:cNvPr id="12" name="AutoShape 19">
          <a:extLst>
            <a:ext uri="{FF2B5EF4-FFF2-40B4-BE49-F238E27FC236}">
              <a16:creationId xmlns:a16="http://schemas.microsoft.com/office/drawing/2014/main" id="{3C6DAF9F-F417-4FBC-8C92-B0EFF4816931}"/>
            </a:ext>
          </a:extLst>
        </xdr:cNvPr>
        <xdr:cNvSpPr>
          <a:spLocks noChangeArrowheads="1"/>
        </xdr:cNvSpPr>
      </xdr:nvSpPr>
      <xdr:spPr bwMode="auto">
        <a:xfrm>
          <a:off x="6292243" y="50041502"/>
          <a:ext cx="3154456" cy="7451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128727</xdr:colOff>
      <xdr:row>746</xdr:row>
      <xdr:rowOff>145291</xdr:rowOff>
    </xdr:from>
    <xdr:to>
      <xdr:col>34</xdr:col>
      <xdr:colOff>123265</xdr:colOff>
      <xdr:row>747</xdr:row>
      <xdr:rowOff>280147</xdr:rowOff>
    </xdr:to>
    <xdr:sp macro="" textlink="">
      <xdr:nvSpPr>
        <xdr:cNvPr id="13" name="AutoShape 30">
          <a:extLst>
            <a:ext uri="{FF2B5EF4-FFF2-40B4-BE49-F238E27FC236}">
              <a16:creationId xmlns:a16="http://schemas.microsoft.com/office/drawing/2014/main" id="{BEDC4026-88A4-4422-BC0F-340226367B64}"/>
            </a:ext>
          </a:extLst>
        </xdr:cNvPr>
        <xdr:cNvSpPr>
          <a:spLocks noChangeArrowheads="1"/>
        </xdr:cNvSpPr>
      </xdr:nvSpPr>
      <xdr:spPr bwMode="auto">
        <a:xfrm>
          <a:off x="3529152" y="51351691"/>
          <a:ext cx="3394963" cy="4872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34878</xdr:colOff>
      <xdr:row>748</xdr:row>
      <xdr:rowOff>88246</xdr:rowOff>
    </xdr:from>
    <xdr:to>
      <xdr:col>25</xdr:col>
      <xdr:colOff>34878</xdr:colOff>
      <xdr:row>750</xdr:row>
      <xdr:rowOff>331973</xdr:rowOff>
    </xdr:to>
    <xdr:cxnSp macro="">
      <xdr:nvCxnSpPr>
        <xdr:cNvPr id="14" name="直線矢印コネクタ 13">
          <a:extLst>
            <a:ext uri="{FF2B5EF4-FFF2-40B4-BE49-F238E27FC236}">
              <a16:creationId xmlns:a16="http://schemas.microsoft.com/office/drawing/2014/main" id="{76326DD5-972E-4F31-89A3-CD1C04BEC574}"/>
            </a:ext>
          </a:extLst>
        </xdr:cNvPr>
        <xdr:cNvCxnSpPr/>
      </xdr:nvCxnSpPr>
      <xdr:spPr>
        <a:xfrm>
          <a:off x="5035503" y="51999496"/>
          <a:ext cx="0" cy="948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134983</xdr:colOff>
      <xdr:row>742</xdr:row>
      <xdr:rowOff>17977</xdr:rowOff>
    </xdr:from>
    <xdr:to>
      <xdr:col>30</xdr:col>
      <xdr:colOff>91888</xdr:colOff>
      <xdr:row>746</xdr:row>
      <xdr:rowOff>57197</xdr:rowOff>
    </xdr:to>
    <xdr:sp macro="" textlink="">
      <xdr:nvSpPr>
        <xdr:cNvPr id="15" name="AutoShape 6">
          <a:extLst>
            <a:ext uri="{FF2B5EF4-FFF2-40B4-BE49-F238E27FC236}">
              <a16:creationId xmlns:a16="http://schemas.microsoft.com/office/drawing/2014/main" id="{4A7E7999-19D2-4D63-B799-A68E6220E513}"/>
            </a:ext>
          </a:extLst>
        </xdr:cNvPr>
        <xdr:cNvSpPr>
          <a:spLocks noChangeArrowheads="1"/>
        </xdr:cNvSpPr>
      </xdr:nvSpPr>
      <xdr:spPr bwMode="auto">
        <a:xfrm>
          <a:off x="3935458" y="49814677"/>
          <a:ext cx="2157180" cy="14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53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0</xdr:colOff>
      <xdr:row>741</xdr:row>
      <xdr:rowOff>257735</xdr:rowOff>
    </xdr:from>
    <xdr:to>
      <xdr:col>46</xdr:col>
      <xdr:colOff>40291</xdr:colOff>
      <xdr:row>745</xdr:row>
      <xdr:rowOff>89367</xdr:rowOff>
    </xdr:to>
    <xdr:sp macro="" textlink="">
      <xdr:nvSpPr>
        <xdr:cNvPr id="16" name="AutoShape 18">
          <a:extLst>
            <a:ext uri="{FF2B5EF4-FFF2-40B4-BE49-F238E27FC236}">
              <a16:creationId xmlns:a16="http://schemas.microsoft.com/office/drawing/2014/main" id="{2B1B504E-A209-4ECC-9859-4E5F412FDD61}"/>
            </a:ext>
          </a:extLst>
        </xdr:cNvPr>
        <xdr:cNvSpPr>
          <a:spLocks noChangeArrowheads="1"/>
        </xdr:cNvSpPr>
      </xdr:nvSpPr>
      <xdr:spPr bwMode="auto">
        <a:xfrm>
          <a:off x="6656294" y="45832059"/>
          <a:ext cx="2662468" cy="1221161"/>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600" b="0" i="0" u="none" strike="noStrike" baseline="0">
              <a:solidFill>
                <a:srgbClr val="000000"/>
              </a:solidFill>
              <a:latin typeface="+mn-ea"/>
              <a:ea typeface="+mn-ea"/>
            </a:rPr>
            <a:t>庁費       　  </a:t>
          </a:r>
          <a:r>
            <a:rPr lang="en-US" altLang="ja-JP" sz="1600" b="0" i="0" u="none" strike="noStrike" baseline="0">
              <a:solidFill>
                <a:srgbClr val="000000"/>
              </a:solidFill>
              <a:latin typeface="+mn-ea"/>
              <a:ea typeface="+mn-ea"/>
            </a:rPr>
            <a:t>0.2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0.8</a:t>
          </a:r>
          <a:r>
            <a:rPr lang="ja-JP" altLang="en-US" sz="1600" b="0" i="0" u="none" strike="noStrike" baseline="0">
              <a:solidFill>
                <a:sysClr val="windowText" lastClr="000000"/>
              </a:solidFill>
              <a:latin typeface="+mn-ea"/>
              <a:ea typeface="+mn-ea"/>
            </a:rPr>
            <a:t> 百万円</a:t>
          </a:r>
        </a:p>
        <a:p>
          <a:pPr algn="l" rtl="0">
            <a:lnSpc>
              <a:spcPts val="1800"/>
            </a:lnSpc>
            <a:defRPr sz="1000"/>
          </a:pPr>
          <a:r>
            <a:rPr lang="ja-JP" altLang="en-US" sz="1600" b="0" i="0" u="none" strike="noStrike" baseline="0">
              <a:solidFill>
                <a:srgbClr val="000000"/>
              </a:solidFill>
              <a:latin typeface="+mn-ea"/>
              <a:ea typeface="+mn-ea"/>
            </a:rPr>
            <a:t>（旅費、</a:t>
          </a:r>
          <a:r>
            <a:rPr lang="ja-JP" altLang="en-US" sz="1600" b="0" i="0" u="none" strike="noStrike" baseline="0">
              <a:solidFill>
                <a:sysClr val="windowText" lastClr="000000"/>
              </a:solidFill>
              <a:effectLst/>
              <a:latin typeface="+mn-ea"/>
              <a:ea typeface="+mn-ea"/>
              <a:cs typeface="+mn-cs"/>
            </a:rPr>
            <a:t>諸謝金</a:t>
          </a:r>
          <a:r>
            <a:rPr lang="ja-JP" altLang="en-US" sz="1600" b="0" i="0" u="none" strike="noStrike" baseline="0">
              <a:solidFill>
                <a:srgbClr val="000000"/>
              </a:solidFill>
              <a:latin typeface="+mn-ea"/>
              <a:ea typeface="+mn-ea"/>
            </a:rPr>
            <a:t>）</a:t>
          </a:r>
          <a:endParaRPr lang="ja-JP" altLang="en-US" sz="1600">
            <a:latin typeface="+mn-ea"/>
            <a:ea typeface="+mn-ea"/>
          </a:endParaRPr>
        </a:p>
      </xdr:txBody>
    </xdr:sp>
    <xdr:clientData fLocksWithSheet="0"/>
  </xdr:twoCellAnchor>
  <xdr:twoCellAnchor editAs="oneCell">
    <xdr:from>
      <xdr:col>18</xdr:col>
      <xdr:colOff>112059</xdr:colOff>
      <xdr:row>746</xdr:row>
      <xdr:rowOff>257736</xdr:rowOff>
    </xdr:from>
    <xdr:to>
      <xdr:col>34</xdr:col>
      <xdr:colOff>29136</xdr:colOff>
      <xdr:row>747</xdr:row>
      <xdr:rowOff>217671</xdr:rowOff>
    </xdr:to>
    <xdr:sp macro="" textlink="">
      <xdr:nvSpPr>
        <xdr:cNvPr id="17" name="Text Box 36">
          <a:extLst>
            <a:ext uri="{FF2B5EF4-FFF2-40B4-BE49-F238E27FC236}">
              <a16:creationId xmlns:a16="http://schemas.microsoft.com/office/drawing/2014/main" id="{363FCF52-4BB3-4A5E-8319-3BB79E583F5B}"/>
            </a:ext>
          </a:extLst>
        </xdr:cNvPr>
        <xdr:cNvSpPr txBox="1">
          <a:spLocks noChangeArrowheads="1"/>
        </xdr:cNvSpPr>
      </xdr:nvSpPr>
      <xdr:spPr bwMode="auto">
        <a:xfrm>
          <a:off x="3712509" y="51464136"/>
          <a:ext cx="3117477" cy="31236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コンソーシアムの構築によるＥＳＤの推進</a:t>
          </a:r>
          <a:endParaRPr lang="ja-JP" altLang="en-US"/>
        </a:p>
      </xdr:txBody>
    </xdr:sp>
    <xdr:clientData/>
  </xdr:twoCellAnchor>
  <xdr:oneCellAnchor>
    <xdr:from>
      <xdr:col>14</xdr:col>
      <xdr:colOff>67235</xdr:colOff>
      <xdr:row>749</xdr:row>
      <xdr:rowOff>67236</xdr:rowOff>
    </xdr:from>
    <xdr:ext cx="1299138" cy="285206"/>
    <xdr:sp macro="" textlink="">
      <xdr:nvSpPr>
        <xdr:cNvPr id="18" name="Text Box 13">
          <a:extLst>
            <a:ext uri="{FF2B5EF4-FFF2-40B4-BE49-F238E27FC236}">
              <a16:creationId xmlns:a16="http://schemas.microsoft.com/office/drawing/2014/main" id="{D8E5B896-9A6E-488D-A8D0-54B2251CAD91}"/>
            </a:ext>
          </a:extLst>
        </xdr:cNvPr>
        <xdr:cNvSpPr txBox="1">
          <a:spLocks noChangeArrowheads="1"/>
        </xdr:cNvSpPr>
      </xdr:nvSpPr>
      <xdr:spPr bwMode="auto">
        <a:xfrm>
          <a:off x="2867585" y="52330911"/>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13</xdr:col>
      <xdr:colOff>22413</xdr:colOff>
      <xdr:row>751</xdr:row>
      <xdr:rowOff>280148</xdr:rowOff>
    </xdr:from>
    <xdr:to>
      <xdr:col>38</xdr:col>
      <xdr:colOff>121864</xdr:colOff>
      <xdr:row>755</xdr:row>
      <xdr:rowOff>138582</xdr:rowOff>
    </xdr:to>
    <xdr:sp macro="" textlink="">
      <xdr:nvSpPr>
        <xdr:cNvPr id="19" name="AutoShape 8">
          <a:extLst>
            <a:ext uri="{FF2B5EF4-FFF2-40B4-BE49-F238E27FC236}">
              <a16:creationId xmlns:a16="http://schemas.microsoft.com/office/drawing/2014/main" id="{A7DACFF1-0D54-4EE4-B0D3-33029DC57C7D}"/>
            </a:ext>
          </a:extLst>
        </xdr:cNvPr>
        <xdr:cNvSpPr>
          <a:spLocks noChangeArrowheads="1"/>
        </xdr:cNvSpPr>
      </xdr:nvSpPr>
      <xdr:spPr bwMode="auto">
        <a:xfrm>
          <a:off x="2622738" y="53248673"/>
          <a:ext cx="5100076" cy="12681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学校法人中部大学等</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52</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8</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17</xdr:col>
      <xdr:colOff>145676</xdr:colOff>
      <xdr:row>755</xdr:row>
      <xdr:rowOff>280148</xdr:rowOff>
    </xdr:from>
    <xdr:to>
      <xdr:col>37</xdr:col>
      <xdr:colOff>152962</xdr:colOff>
      <xdr:row>757</xdr:row>
      <xdr:rowOff>617535</xdr:rowOff>
    </xdr:to>
    <xdr:sp macro="" textlink="">
      <xdr:nvSpPr>
        <xdr:cNvPr id="20" name="Text Box 34">
          <a:extLst>
            <a:ext uri="{FF2B5EF4-FFF2-40B4-BE49-F238E27FC236}">
              <a16:creationId xmlns:a16="http://schemas.microsoft.com/office/drawing/2014/main" id="{33EDD77C-865F-4F06-85F1-58F1F5C8CEC2}"/>
            </a:ext>
          </a:extLst>
        </xdr:cNvPr>
        <xdr:cNvSpPr txBox="1">
          <a:spLocks noChangeArrowheads="1"/>
        </xdr:cNvSpPr>
      </xdr:nvSpPr>
      <xdr:spPr bwMode="auto">
        <a:xfrm>
          <a:off x="3546101" y="54658373"/>
          <a:ext cx="4007786" cy="104223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100" b="0" i="0" u="none" strike="noStrike" baseline="0">
              <a:latin typeface="+mn-lt"/>
              <a:ea typeface="+mn-ea"/>
              <a:cs typeface="+mn-cs"/>
            </a:rPr>
            <a:t>・国内外のユネスコスクールとの交流促進・ＥＳＤ活動の支援</a:t>
          </a:r>
        </a:p>
        <a:p>
          <a:r>
            <a:rPr lang="ja-JP" altLang="en-US" sz="1100" b="0" i="0" u="none" strike="noStrike" baseline="0">
              <a:latin typeface="+mn-lt"/>
              <a:ea typeface="+mn-ea"/>
              <a:cs typeface="+mn-cs"/>
            </a:rPr>
            <a:t>・コンソーシアムメンバー間の連携強化</a:t>
          </a:r>
        </a:p>
        <a:p>
          <a:r>
            <a:rPr lang="ja-JP" altLang="en-US" sz="1100" b="0" i="0" u="none" strike="noStrike" baseline="0">
              <a:latin typeface="+mn-lt"/>
              <a:ea typeface="+mn-ea"/>
              <a:cs typeface="+mn-cs"/>
            </a:rPr>
            <a:t>・社会教育施設等との連携強化</a:t>
          </a:r>
        </a:p>
        <a:p>
          <a:r>
            <a:rPr lang="ja-JP" altLang="en-US" sz="1100" b="0" i="0" u="none" strike="noStrike" baseline="0">
              <a:latin typeface="+mn-lt"/>
              <a:ea typeface="+mn-ea"/>
              <a:cs typeface="+mn-cs"/>
            </a:rPr>
            <a:t>・域内の学校等へのＥＳＤの普及・促進等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190499</xdr:colOff>
      <xdr:row>755</xdr:row>
      <xdr:rowOff>302560</xdr:rowOff>
    </xdr:from>
    <xdr:to>
      <xdr:col>37</xdr:col>
      <xdr:colOff>114718</xdr:colOff>
      <xdr:row>757</xdr:row>
      <xdr:rowOff>370355</xdr:rowOff>
    </xdr:to>
    <xdr:sp macro="" textlink="">
      <xdr:nvSpPr>
        <xdr:cNvPr id="21" name="AutoShape 31">
          <a:extLst>
            <a:ext uri="{FF2B5EF4-FFF2-40B4-BE49-F238E27FC236}">
              <a16:creationId xmlns:a16="http://schemas.microsoft.com/office/drawing/2014/main" id="{3BD61083-D78F-4C44-8CCD-6578F292F3F1}"/>
            </a:ext>
          </a:extLst>
        </xdr:cNvPr>
        <xdr:cNvSpPr>
          <a:spLocks noChangeArrowheads="1"/>
        </xdr:cNvSpPr>
      </xdr:nvSpPr>
      <xdr:spPr bwMode="auto">
        <a:xfrm>
          <a:off x="2990849" y="54680785"/>
          <a:ext cx="4524794" cy="772645"/>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7" zoomScale="85" zoomScaleNormal="75" zoomScaleSheetLayoutView="85" zoomScalePageLayoutView="85" workbookViewId="0">
      <selection activeCell="BE718" sqref="BE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431</v>
      </c>
      <c r="AT2" s="220"/>
      <c r="AU2" s="220"/>
      <c r="AV2" s="52" t="str">
        <f>IF(AW2="", "", "-")</f>
        <v/>
      </c>
      <c r="AW2" s="404"/>
      <c r="AX2" s="404"/>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553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71</v>
      </c>
      <c r="H5" s="571"/>
      <c r="I5" s="571"/>
      <c r="J5" s="571"/>
      <c r="K5" s="571"/>
      <c r="L5" s="571"/>
      <c r="M5" s="572" t="s">
        <v>66</v>
      </c>
      <c r="N5" s="573"/>
      <c r="O5" s="573"/>
      <c r="P5" s="573"/>
      <c r="Q5" s="573"/>
      <c r="R5" s="574"/>
      <c r="S5" s="575" t="s">
        <v>79</v>
      </c>
      <c r="T5" s="571"/>
      <c r="U5" s="571"/>
      <c r="V5" s="571"/>
      <c r="W5" s="571"/>
      <c r="X5" s="576"/>
      <c r="Y5" s="730" t="s">
        <v>3</v>
      </c>
      <c r="Z5" s="731"/>
      <c r="AA5" s="731"/>
      <c r="AB5" s="731"/>
      <c r="AC5" s="731"/>
      <c r="AD5" s="732"/>
      <c r="AE5" s="733" t="s">
        <v>554</v>
      </c>
      <c r="AF5" s="733"/>
      <c r="AG5" s="733"/>
      <c r="AH5" s="733"/>
      <c r="AI5" s="733"/>
      <c r="AJ5" s="733"/>
      <c r="AK5" s="733"/>
      <c r="AL5" s="733"/>
      <c r="AM5" s="733"/>
      <c r="AN5" s="733"/>
      <c r="AO5" s="733"/>
      <c r="AP5" s="734"/>
      <c r="AQ5" s="735" t="s">
        <v>555</v>
      </c>
      <c r="AR5" s="736"/>
      <c r="AS5" s="736"/>
      <c r="AT5" s="736"/>
      <c r="AU5" s="736"/>
      <c r="AV5" s="736"/>
      <c r="AW5" s="736"/>
      <c r="AX5" s="737"/>
    </row>
    <row r="6" spans="1:50" ht="39" customHeight="1" x14ac:dyDescent="0.15">
      <c r="A6" s="740" t="s">
        <v>4</v>
      </c>
      <c r="B6" s="741"/>
      <c r="C6" s="741"/>
      <c r="D6" s="741"/>
      <c r="E6" s="741"/>
      <c r="F6" s="74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556</v>
      </c>
      <c r="H7" s="856"/>
      <c r="I7" s="856"/>
      <c r="J7" s="856"/>
      <c r="K7" s="856"/>
      <c r="L7" s="856"/>
      <c r="M7" s="856"/>
      <c r="N7" s="856"/>
      <c r="O7" s="856"/>
      <c r="P7" s="856"/>
      <c r="Q7" s="856"/>
      <c r="R7" s="856"/>
      <c r="S7" s="856"/>
      <c r="T7" s="856"/>
      <c r="U7" s="856"/>
      <c r="V7" s="856"/>
      <c r="W7" s="856"/>
      <c r="X7" s="857"/>
      <c r="Y7" s="402" t="s">
        <v>548</v>
      </c>
      <c r="Z7" s="296"/>
      <c r="AA7" s="296"/>
      <c r="AB7" s="296"/>
      <c r="AC7" s="296"/>
      <c r="AD7" s="403"/>
      <c r="AE7" s="389" t="s">
        <v>558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2" t="s">
        <v>389</v>
      </c>
      <c r="B8" s="853"/>
      <c r="C8" s="853"/>
      <c r="D8" s="853"/>
      <c r="E8" s="853"/>
      <c r="F8" s="854"/>
      <c r="G8" s="223" t="str">
        <f>入力規則等!A26</f>
        <v>子ども・若者育成支援</v>
      </c>
      <c r="H8" s="224"/>
      <c r="I8" s="224"/>
      <c r="J8" s="224"/>
      <c r="K8" s="224"/>
      <c r="L8" s="224"/>
      <c r="M8" s="224"/>
      <c r="N8" s="224"/>
      <c r="O8" s="224"/>
      <c r="P8" s="224"/>
      <c r="Q8" s="224"/>
      <c r="R8" s="224"/>
      <c r="S8" s="224"/>
      <c r="T8" s="224"/>
      <c r="U8" s="224"/>
      <c r="V8" s="224"/>
      <c r="W8" s="224"/>
      <c r="X8" s="225"/>
      <c r="Y8" s="581" t="s">
        <v>390</v>
      </c>
      <c r="Z8" s="582"/>
      <c r="AA8" s="582"/>
      <c r="AB8" s="582"/>
      <c r="AC8" s="582"/>
      <c r="AD8" s="583"/>
      <c r="AE8" s="75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4"/>
    </row>
    <row r="9" spans="1:50" ht="58.5" customHeight="1" x14ac:dyDescent="0.15">
      <c r="A9" s="144" t="s">
        <v>23</v>
      </c>
      <c r="B9" s="145"/>
      <c r="C9" s="145"/>
      <c r="D9" s="145"/>
      <c r="E9" s="145"/>
      <c r="F9" s="145"/>
      <c r="G9" s="584" t="s">
        <v>636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90" customHeight="1" x14ac:dyDescent="0.15">
      <c r="A10" s="755" t="s">
        <v>30</v>
      </c>
      <c r="B10" s="756"/>
      <c r="C10" s="756"/>
      <c r="D10" s="756"/>
      <c r="E10" s="756"/>
      <c r="F10" s="756"/>
      <c r="G10" s="686" t="s">
        <v>559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5" t="s">
        <v>5</v>
      </c>
      <c r="B11" s="756"/>
      <c r="C11" s="756"/>
      <c r="D11" s="756"/>
      <c r="E11" s="756"/>
      <c r="F11" s="764"/>
      <c r="G11" s="727" t="str">
        <f>入力規則等!P10</f>
        <v>直接実施、補助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8" t="s">
        <v>24</v>
      </c>
      <c r="B12" s="139"/>
      <c r="C12" s="139"/>
      <c r="D12" s="139"/>
      <c r="E12" s="139"/>
      <c r="F12" s="140"/>
      <c r="G12" s="692"/>
      <c r="H12" s="693"/>
      <c r="I12" s="693"/>
      <c r="J12" s="693"/>
      <c r="K12" s="693"/>
      <c r="L12" s="693"/>
      <c r="M12" s="693"/>
      <c r="N12" s="693"/>
      <c r="O12" s="693"/>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57"/>
    </row>
    <row r="13" spans="1:50" ht="21" customHeight="1" x14ac:dyDescent="0.15">
      <c r="A13" s="141"/>
      <c r="B13" s="142"/>
      <c r="C13" s="142"/>
      <c r="D13" s="142"/>
      <c r="E13" s="142"/>
      <c r="F13" s="143"/>
      <c r="G13" s="758" t="s">
        <v>6</v>
      </c>
      <c r="H13" s="759"/>
      <c r="I13" s="649" t="s">
        <v>7</v>
      </c>
      <c r="J13" s="650"/>
      <c r="K13" s="650"/>
      <c r="L13" s="650"/>
      <c r="M13" s="650"/>
      <c r="N13" s="650"/>
      <c r="O13" s="651"/>
      <c r="P13" s="98">
        <v>57</v>
      </c>
      <c r="Q13" s="99"/>
      <c r="R13" s="99"/>
      <c r="S13" s="99"/>
      <c r="T13" s="99"/>
      <c r="U13" s="99"/>
      <c r="V13" s="100"/>
      <c r="W13" s="98">
        <v>61</v>
      </c>
      <c r="X13" s="99"/>
      <c r="Y13" s="99"/>
      <c r="Z13" s="99"/>
      <c r="AA13" s="99"/>
      <c r="AB13" s="99"/>
      <c r="AC13" s="100"/>
      <c r="AD13" s="98">
        <v>56</v>
      </c>
      <c r="AE13" s="99"/>
      <c r="AF13" s="99"/>
      <c r="AG13" s="99"/>
      <c r="AH13" s="99"/>
      <c r="AI13" s="99"/>
      <c r="AJ13" s="100"/>
      <c r="AK13" s="98">
        <v>50</v>
      </c>
      <c r="AL13" s="99"/>
      <c r="AM13" s="99"/>
      <c r="AN13" s="99"/>
      <c r="AO13" s="99"/>
      <c r="AP13" s="99"/>
      <c r="AQ13" s="100"/>
      <c r="AR13" s="95">
        <v>0</v>
      </c>
      <c r="AS13" s="96"/>
      <c r="AT13" s="96"/>
      <c r="AU13" s="96"/>
      <c r="AV13" s="96"/>
      <c r="AW13" s="96"/>
      <c r="AX13" s="401"/>
    </row>
    <row r="14" spans="1:50" ht="21" customHeight="1" x14ac:dyDescent="0.15">
      <c r="A14" s="141"/>
      <c r="B14" s="142"/>
      <c r="C14" s="142"/>
      <c r="D14" s="142"/>
      <c r="E14" s="142"/>
      <c r="F14" s="143"/>
      <c r="G14" s="760"/>
      <c r="H14" s="761"/>
      <c r="I14" s="587" t="s">
        <v>8</v>
      </c>
      <c r="J14" s="643"/>
      <c r="K14" s="643"/>
      <c r="L14" s="643"/>
      <c r="M14" s="643"/>
      <c r="N14" s="643"/>
      <c r="O14" s="644"/>
      <c r="P14" s="98" t="s">
        <v>557</v>
      </c>
      <c r="Q14" s="99"/>
      <c r="R14" s="99"/>
      <c r="S14" s="99"/>
      <c r="T14" s="99"/>
      <c r="U14" s="99"/>
      <c r="V14" s="100"/>
      <c r="W14" s="98" t="s">
        <v>557</v>
      </c>
      <c r="X14" s="99"/>
      <c r="Y14" s="99"/>
      <c r="Z14" s="99"/>
      <c r="AA14" s="99"/>
      <c r="AB14" s="99"/>
      <c r="AC14" s="100"/>
      <c r="AD14" s="98" t="s">
        <v>557</v>
      </c>
      <c r="AE14" s="99"/>
      <c r="AF14" s="99"/>
      <c r="AG14" s="99"/>
      <c r="AH14" s="99"/>
      <c r="AI14" s="99"/>
      <c r="AJ14" s="100"/>
      <c r="AK14" s="98" t="s">
        <v>601</v>
      </c>
      <c r="AL14" s="99"/>
      <c r="AM14" s="99"/>
      <c r="AN14" s="99"/>
      <c r="AO14" s="99"/>
      <c r="AP14" s="99"/>
      <c r="AQ14" s="100"/>
      <c r="AR14" s="676"/>
      <c r="AS14" s="676"/>
      <c r="AT14" s="676"/>
      <c r="AU14" s="676"/>
      <c r="AV14" s="676"/>
      <c r="AW14" s="676"/>
      <c r="AX14" s="677"/>
    </row>
    <row r="15" spans="1:50" ht="21" customHeight="1" x14ac:dyDescent="0.15">
      <c r="A15" s="141"/>
      <c r="B15" s="142"/>
      <c r="C15" s="142"/>
      <c r="D15" s="142"/>
      <c r="E15" s="142"/>
      <c r="F15" s="143"/>
      <c r="G15" s="760"/>
      <c r="H15" s="761"/>
      <c r="I15" s="587" t="s">
        <v>51</v>
      </c>
      <c r="J15" s="588"/>
      <c r="K15" s="588"/>
      <c r="L15" s="588"/>
      <c r="M15" s="588"/>
      <c r="N15" s="588"/>
      <c r="O15" s="589"/>
      <c r="P15" s="98" t="s">
        <v>557</v>
      </c>
      <c r="Q15" s="99"/>
      <c r="R15" s="99"/>
      <c r="S15" s="99"/>
      <c r="T15" s="99"/>
      <c r="U15" s="99"/>
      <c r="V15" s="100"/>
      <c r="W15" s="98" t="s">
        <v>557</v>
      </c>
      <c r="X15" s="99"/>
      <c r="Y15" s="99"/>
      <c r="Z15" s="99"/>
      <c r="AA15" s="99"/>
      <c r="AB15" s="99"/>
      <c r="AC15" s="100"/>
      <c r="AD15" s="98" t="s">
        <v>557</v>
      </c>
      <c r="AE15" s="99"/>
      <c r="AF15" s="99"/>
      <c r="AG15" s="99"/>
      <c r="AH15" s="99"/>
      <c r="AI15" s="99"/>
      <c r="AJ15" s="100"/>
      <c r="AK15" s="98" t="s">
        <v>602</v>
      </c>
      <c r="AL15" s="99"/>
      <c r="AM15" s="99"/>
      <c r="AN15" s="99"/>
      <c r="AO15" s="99"/>
      <c r="AP15" s="99"/>
      <c r="AQ15" s="100"/>
      <c r="AR15" s="98"/>
      <c r="AS15" s="99"/>
      <c r="AT15" s="99"/>
      <c r="AU15" s="99"/>
      <c r="AV15" s="99"/>
      <c r="AW15" s="99"/>
      <c r="AX15" s="642"/>
    </row>
    <row r="16" spans="1:50" ht="21" customHeight="1" x14ac:dyDescent="0.15">
      <c r="A16" s="141"/>
      <c r="B16" s="142"/>
      <c r="C16" s="142"/>
      <c r="D16" s="142"/>
      <c r="E16" s="142"/>
      <c r="F16" s="143"/>
      <c r="G16" s="760"/>
      <c r="H16" s="761"/>
      <c r="I16" s="587" t="s">
        <v>52</v>
      </c>
      <c r="J16" s="588"/>
      <c r="K16" s="588"/>
      <c r="L16" s="588"/>
      <c r="M16" s="588"/>
      <c r="N16" s="588"/>
      <c r="O16" s="589"/>
      <c r="P16" s="98" t="s">
        <v>557</v>
      </c>
      <c r="Q16" s="99"/>
      <c r="R16" s="99"/>
      <c r="S16" s="99"/>
      <c r="T16" s="99"/>
      <c r="U16" s="99"/>
      <c r="V16" s="100"/>
      <c r="W16" s="98" t="s">
        <v>557</v>
      </c>
      <c r="X16" s="99"/>
      <c r="Y16" s="99"/>
      <c r="Z16" s="99"/>
      <c r="AA16" s="99"/>
      <c r="AB16" s="99"/>
      <c r="AC16" s="100"/>
      <c r="AD16" s="98" t="s">
        <v>557</v>
      </c>
      <c r="AE16" s="99"/>
      <c r="AF16" s="99"/>
      <c r="AG16" s="99"/>
      <c r="AH16" s="99"/>
      <c r="AI16" s="99"/>
      <c r="AJ16" s="100"/>
      <c r="AK16" s="98" t="s">
        <v>601</v>
      </c>
      <c r="AL16" s="99"/>
      <c r="AM16" s="99"/>
      <c r="AN16" s="99"/>
      <c r="AO16" s="99"/>
      <c r="AP16" s="99"/>
      <c r="AQ16" s="100"/>
      <c r="AR16" s="689"/>
      <c r="AS16" s="690"/>
      <c r="AT16" s="690"/>
      <c r="AU16" s="690"/>
      <c r="AV16" s="690"/>
      <c r="AW16" s="690"/>
      <c r="AX16" s="691"/>
    </row>
    <row r="17" spans="1:50" ht="24.75" customHeight="1" x14ac:dyDescent="0.15">
      <c r="A17" s="141"/>
      <c r="B17" s="142"/>
      <c r="C17" s="142"/>
      <c r="D17" s="142"/>
      <c r="E17" s="142"/>
      <c r="F17" s="143"/>
      <c r="G17" s="760"/>
      <c r="H17" s="761"/>
      <c r="I17" s="587" t="s">
        <v>50</v>
      </c>
      <c r="J17" s="643"/>
      <c r="K17" s="643"/>
      <c r="L17" s="643"/>
      <c r="M17" s="643"/>
      <c r="N17" s="643"/>
      <c r="O17" s="644"/>
      <c r="P17" s="98" t="s">
        <v>557</v>
      </c>
      <c r="Q17" s="99"/>
      <c r="R17" s="99"/>
      <c r="S17" s="99"/>
      <c r="T17" s="99"/>
      <c r="U17" s="99"/>
      <c r="V17" s="100"/>
      <c r="W17" s="98" t="s">
        <v>557</v>
      </c>
      <c r="X17" s="99"/>
      <c r="Y17" s="99"/>
      <c r="Z17" s="99"/>
      <c r="AA17" s="99"/>
      <c r="AB17" s="99"/>
      <c r="AC17" s="100"/>
      <c r="AD17" s="98" t="s">
        <v>557</v>
      </c>
      <c r="AE17" s="99"/>
      <c r="AF17" s="99"/>
      <c r="AG17" s="99"/>
      <c r="AH17" s="99"/>
      <c r="AI17" s="99"/>
      <c r="AJ17" s="100"/>
      <c r="AK17" s="98" t="s">
        <v>603</v>
      </c>
      <c r="AL17" s="99"/>
      <c r="AM17" s="99"/>
      <c r="AN17" s="99"/>
      <c r="AO17" s="99"/>
      <c r="AP17" s="99"/>
      <c r="AQ17" s="100"/>
      <c r="AR17" s="399"/>
      <c r="AS17" s="399"/>
      <c r="AT17" s="399"/>
      <c r="AU17" s="399"/>
      <c r="AV17" s="399"/>
      <c r="AW17" s="399"/>
      <c r="AX17" s="400"/>
    </row>
    <row r="18" spans="1:50" ht="24.75" customHeight="1" x14ac:dyDescent="0.15">
      <c r="A18" s="141"/>
      <c r="B18" s="142"/>
      <c r="C18" s="142"/>
      <c r="D18" s="142"/>
      <c r="E18" s="142"/>
      <c r="F18" s="143"/>
      <c r="G18" s="762"/>
      <c r="H18" s="763"/>
      <c r="I18" s="750" t="s">
        <v>20</v>
      </c>
      <c r="J18" s="751"/>
      <c r="K18" s="751"/>
      <c r="L18" s="751"/>
      <c r="M18" s="751"/>
      <c r="N18" s="751"/>
      <c r="O18" s="752"/>
      <c r="P18" s="104">
        <f>SUM(P13:V17)</f>
        <v>57</v>
      </c>
      <c r="Q18" s="105"/>
      <c r="R18" s="105"/>
      <c r="S18" s="105"/>
      <c r="T18" s="105"/>
      <c r="U18" s="105"/>
      <c r="V18" s="106"/>
      <c r="W18" s="104">
        <f>SUM(W13:AC17)</f>
        <v>61</v>
      </c>
      <c r="X18" s="105"/>
      <c r="Y18" s="105"/>
      <c r="Z18" s="105"/>
      <c r="AA18" s="105"/>
      <c r="AB18" s="105"/>
      <c r="AC18" s="106"/>
      <c r="AD18" s="104">
        <f>SUM(AD13:AJ17)</f>
        <v>56</v>
      </c>
      <c r="AE18" s="105"/>
      <c r="AF18" s="105"/>
      <c r="AG18" s="105"/>
      <c r="AH18" s="105"/>
      <c r="AI18" s="105"/>
      <c r="AJ18" s="106"/>
      <c r="AK18" s="104">
        <f>SUM(AK13:AQ17)</f>
        <v>50</v>
      </c>
      <c r="AL18" s="105"/>
      <c r="AM18" s="105"/>
      <c r="AN18" s="105"/>
      <c r="AO18" s="105"/>
      <c r="AP18" s="105"/>
      <c r="AQ18" s="106"/>
      <c r="AR18" s="104">
        <f>SUM(AR13:AX17)</f>
        <v>0</v>
      </c>
      <c r="AS18" s="105"/>
      <c r="AT18" s="105"/>
      <c r="AU18" s="105"/>
      <c r="AV18" s="105"/>
      <c r="AW18" s="105"/>
      <c r="AX18" s="549"/>
    </row>
    <row r="19" spans="1:50" ht="24.75" customHeight="1" x14ac:dyDescent="0.15">
      <c r="A19" s="141"/>
      <c r="B19" s="142"/>
      <c r="C19" s="142"/>
      <c r="D19" s="142"/>
      <c r="E19" s="142"/>
      <c r="F19" s="143"/>
      <c r="G19" s="547" t="s">
        <v>9</v>
      </c>
      <c r="H19" s="548"/>
      <c r="I19" s="548"/>
      <c r="J19" s="548"/>
      <c r="K19" s="548"/>
      <c r="L19" s="548"/>
      <c r="M19" s="548"/>
      <c r="N19" s="548"/>
      <c r="O19" s="548"/>
      <c r="P19" s="98">
        <v>53</v>
      </c>
      <c r="Q19" s="99"/>
      <c r="R19" s="99"/>
      <c r="S19" s="99"/>
      <c r="T19" s="99"/>
      <c r="U19" s="99"/>
      <c r="V19" s="100"/>
      <c r="W19" s="98">
        <v>56</v>
      </c>
      <c r="X19" s="99"/>
      <c r="Y19" s="99"/>
      <c r="Z19" s="99"/>
      <c r="AA19" s="99"/>
      <c r="AB19" s="99"/>
      <c r="AC19" s="100"/>
      <c r="AD19" s="98">
        <v>53</v>
      </c>
      <c r="AE19" s="99"/>
      <c r="AF19" s="99"/>
      <c r="AG19" s="99"/>
      <c r="AH19" s="99"/>
      <c r="AI19" s="99"/>
      <c r="AJ19" s="100"/>
      <c r="AK19" s="498"/>
      <c r="AL19" s="498"/>
      <c r="AM19" s="498"/>
      <c r="AN19" s="498"/>
      <c r="AO19" s="498"/>
      <c r="AP19" s="498"/>
      <c r="AQ19" s="498"/>
      <c r="AR19" s="498"/>
      <c r="AS19" s="498"/>
      <c r="AT19" s="498"/>
      <c r="AU19" s="498"/>
      <c r="AV19" s="498"/>
      <c r="AW19" s="498"/>
      <c r="AX19" s="550"/>
    </row>
    <row r="20" spans="1:50" ht="24.75" customHeight="1" x14ac:dyDescent="0.15">
      <c r="A20" s="141"/>
      <c r="B20" s="142"/>
      <c r="C20" s="142"/>
      <c r="D20" s="142"/>
      <c r="E20" s="142"/>
      <c r="F20" s="143"/>
      <c r="G20" s="547" t="s">
        <v>10</v>
      </c>
      <c r="H20" s="548"/>
      <c r="I20" s="548"/>
      <c r="J20" s="548"/>
      <c r="K20" s="548"/>
      <c r="L20" s="548"/>
      <c r="M20" s="548"/>
      <c r="N20" s="548"/>
      <c r="O20" s="548"/>
      <c r="P20" s="551">
        <f>IF(P18=0, "-", SUM(P19)/P18)</f>
        <v>0.92982456140350878</v>
      </c>
      <c r="Q20" s="551"/>
      <c r="R20" s="551"/>
      <c r="S20" s="551"/>
      <c r="T20" s="551"/>
      <c r="U20" s="551"/>
      <c r="V20" s="551"/>
      <c r="W20" s="551">
        <f t="shared" ref="W20" si="0">IF(W18=0, "-", SUM(W19)/W18)</f>
        <v>0.91803278688524592</v>
      </c>
      <c r="X20" s="551"/>
      <c r="Y20" s="551"/>
      <c r="Z20" s="551"/>
      <c r="AA20" s="551"/>
      <c r="AB20" s="551"/>
      <c r="AC20" s="551"/>
      <c r="AD20" s="551">
        <f t="shared" ref="AD20" si="1">IF(AD18=0, "-", SUM(AD19)/AD18)</f>
        <v>0.9464285714285714</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4"/>
      <c r="B21" s="145"/>
      <c r="C21" s="145"/>
      <c r="D21" s="145"/>
      <c r="E21" s="145"/>
      <c r="F21" s="146"/>
      <c r="G21" s="957" t="s">
        <v>497</v>
      </c>
      <c r="H21" s="958"/>
      <c r="I21" s="958"/>
      <c r="J21" s="958"/>
      <c r="K21" s="958"/>
      <c r="L21" s="958"/>
      <c r="M21" s="958"/>
      <c r="N21" s="958"/>
      <c r="O21" s="958"/>
      <c r="P21" s="551">
        <f>IF(P19=0, "-", SUM(P19)/SUM(P13,P14))</f>
        <v>0.92982456140350878</v>
      </c>
      <c r="Q21" s="551"/>
      <c r="R21" s="551"/>
      <c r="S21" s="551"/>
      <c r="T21" s="551"/>
      <c r="U21" s="551"/>
      <c r="V21" s="551"/>
      <c r="W21" s="551">
        <f t="shared" ref="W21" si="2">IF(W19=0, "-", SUM(W19)/SUM(W13,W14))</f>
        <v>0.91803278688524592</v>
      </c>
      <c r="X21" s="551"/>
      <c r="Y21" s="551"/>
      <c r="Z21" s="551"/>
      <c r="AA21" s="551"/>
      <c r="AB21" s="551"/>
      <c r="AC21" s="551"/>
      <c r="AD21" s="551">
        <f t="shared" ref="AD21" si="3">IF(AD19=0, "-", SUM(AD19)/SUM(AD13,AD14))</f>
        <v>0.9464285714285714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567</v>
      </c>
      <c r="H23" s="186"/>
      <c r="I23" s="186"/>
      <c r="J23" s="186"/>
      <c r="K23" s="186"/>
      <c r="L23" s="186"/>
      <c r="M23" s="186"/>
      <c r="N23" s="186"/>
      <c r="O23" s="187"/>
      <c r="P23" s="95">
        <v>47.3</v>
      </c>
      <c r="Q23" s="96"/>
      <c r="R23" s="96"/>
      <c r="S23" s="96"/>
      <c r="T23" s="96"/>
      <c r="U23" s="96"/>
      <c r="V23" s="97"/>
      <c r="W23" s="95">
        <v>0</v>
      </c>
      <c r="X23" s="96"/>
      <c r="Y23" s="96"/>
      <c r="Z23" s="96"/>
      <c r="AA23" s="96"/>
      <c r="AB23" s="96"/>
      <c r="AC23" s="9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568</v>
      </c>
      <c r="H24" s="189"/>
      <c r="I24" s="189"/>
      <c r="J24" s="189"/>
      <c r="K24" s="189"/>
      <c r="L24" s="189"/>
      <c r="M24" s="189"/>
      <c r="N24" s="189"/>
      <c r="O24" s="190"/>
      <c r="P24" s="98">
        <v>1</v>
      </c>
      <c r="Q24" s="99"/>
      <c r="R24" s="99"/>
      <c r="S24" s="99"/>
      <c r="T24" s="99"/>
      <c r="U24" s="99"/>
      <c r="V24" s="100"/>
      <c r="W24" s="98">
        <v>0</v>
      </c>
      <c r="X24" s="99"/>
      <c r="Y24" s="99"/>
      <c r="Z24" s="99"/>
      <c r="AA24" s="99"/>
      <c r="AB24" s="99"/>
      <c r="AC24" s="10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569</v>
      </c>
      <c r="H25" s="189"/>
      <c r="I25" s="189"/>
      <c r="J25" s="189"/>
      <c r="K25" s="189"/>
      <c r="L25" s="189"/>
      <c r="M25" s="189"/>
      <c r="N25" s="189"/>
      <c r="O25" s="190"/>
      <c r="P25" s="98">
        <v>0.9</v>
      </c>
      <c r="Q25" s="99"/>
      <c r="R25" s="99"/>
      <c r="S25" s="99"/>
      <c r="T25" s="99"/>
      <c r="U25" s="99"/>
      <c r="V25" s="100"/>
      <c r="W25" s="98">
        <v>0</v>
      </c>
      <c r="X25" s="99"/>
      <c r="Y25" s="99"/>
      <c r="Z25" s="99"/>
      <c r="AA25" s="99"/>
      <c r="AB25" s="99"/>
      <c r="AC25" s="10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570</v>
      </c>
      <c r="H26" s="189"/>
      <c r="I26" s="189"/>
      <c r="J26" s="189"/>
      <c r="K26" s="189"/>
      <c r="L26" s="189"/>
      <c r="M26" s="189"/>
      <c r="N26" s="189"/>
      <c r="O26" s="190"/>
      <c r="P26" s="98">
        <v>0.6</v>
      </c>
      <c r="Q26" s="99"/>
      <c r="R26" s="99"/>
      <c r="S26" s="99"/>
      <c r="T26" s="99"/>
      <c r="U26" s="99"/>
      <c r="V26" s="100"/>
      <c r="W26" s="98">
        <v>0</v>
      </c>
      <c r="X26" s="99"/>
      <c r="Y26" s="99"/>
      <c r="Z26" s="99"/>
      <c r="AA26" s="99"/>
      <c r="AB26" s="99"/>
      <c r="AC26" s="10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571</v>
      </c>
      <c r="H27" s="189"/>
      <c r="I27" s="189"/>
      <c r="J27" s="189"/>
      <c r="K27" s="189"/>
      <c r="L27" s="189"/>
      <c r="M27" s="189"/>
      <c r="N27" s="189"/>
      <c r="O27" s="190"/>
      <c r="P27" s="98">
        <v>0.2</v>
      </c>
      <c r="Q27" s="99"/>
      <c r="R27" s="99"/>
      <c r="S27" s="99"/>
      <c r="T27" s="99"/>
      <c r="U27" s="99"/>
      <c r="V27" s="100"/>
      <c r="W27" s="98">
        <v>0</v>
      </c>
      <c r="X27" s="99"/>
      <c r="Y27" s="99"/>
      <c r="Z27" s="99"/>
      <c r="AA27" s="99"/>
      <c r="AB27" s="99"/>
      <c r="AC27" s="10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4">
        <f>P29-SUM(P23:P27)</f>
        <v>0</v>
      </c>
      <c r="Q28" s="105"/>
      <c r="R28" s="105"/>
      <c r="S28" s="105"/>
      <c r="T28" s="105"/>
      <c r="U28" s="105"/>
      <c r="V28" s="106"/>
      <c r="W28" s="104">
        <f>W29-SUM(W23:W27)</f>
        <v>0</v>
      </c>
      <c r="X28" s="105"/>
      <c r="Y28" s="105"/>
      <c r="Z28" s="105"/>
      <c r="AA28" s="105"/>
      <c r="AB28" s="105"/>
      <c r="AC28" s="10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50</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491</v>
      </c>
      <c r="B30" s="522"/>
      <c r="C30" s="522"/>
      <c r="D30" s="522"/>
      <c r="E30" s="522"/>
      <c r="F30" s="523"/>
      <c r="G30" s="661" t="s">
        <v>265</v>
      </c>
      <c r="H30" s="396"/>
      <c r="I30" s="396"/>
      <c r="J30" s="396"/>
      <c r="K30" s="396"/>
      <c r="L30" s="396"/>
      <c r="M30" s="396"/>
      <c r="N30" s="396"/>
      <c r="O30" s="591"/>
      <c r="P30" s="590" t="s">
        <v>59</v>
      </c>
      <c r="Q30" s="396"/>
      <c r="R30" s="396"/>
      <c r="S30" s="396"/>
      <c r="T30" s="396"/>
      <c r="U30" s="396"/>
      <c r="V30" s="396"/>
      <c r="W30" s="396"/>
      <c r="X30" s="591"/>
      <c r="Y30" s="477"/>
      <c r="Z30" s="478"/>
      <c r="AA30" s="479"/>
      <c r="AB30" s="392" t="s">
        <v>11</v>
      </c>
      <c r="AC30" s="393"/>
      <c r="AD30" s="394"/>
      <c r="AE30" s="392" t="s">
        <v>357</v>
      </c>
      <c r="AF30" s="393"/>
      <c r="AG30" s="393"/>
      <c r="AH30" s="394"/>
      <c r="AI30" s="392" t="s">
        <v>363</v>
      </c>
      <c r="AJ30" s="393"/>
      <c r="AK30" s="393"/>
      <c r="AL30" s="394"/>
      <c r="AM30" s="395" t="s">
        <v>472</v>
      </c>
      <c r="AN30" s="395"/>
      <c r="AO30" s="395"/>
      <c r="AP30" s="392"/>
      <c r="AQ30" s="652" t="s">
        <v>355</v>
      </c>
      <c r="AR30" s="653"/>
      <c r="AS30" s="653"/>
      <c r="AT30" s="654"/>
      <c r="AU30" s="396" t="s">
        <v>253</v>
      </c>
      <c r="AV30" s="396"/>
      <c r="AW30" s="396"/>
      <c r="AX30" s="397"/>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480"/>
      <c r="Z31" s="481"/>
      <c r="AA31" s="482"/>
      <c r="AB31" s="338"/>
      <c r="AC31" s="339"/>
      <c r="AD31" s="340"/>
      <c r="AE31" s="338"/>
      <c r="AF31" s="339"/>
      <c r="AG31" s="339"/>
      <c r="AH31" s="340"/>
      <c r="AI31" s="338"/>
      <c r="AJ31" s="339"/>
      <c r="AK31" s="339"/>
      <c r="AL31" s="340"/>
      <c r="AM31" s="382"/>
      <c r="AN31" s="382"/>
      <c r="AO31" s="382"/>
      <c r="AP31" s="338"/>
      <c r="AQ31" s="217" t="s">
        <v>641</v>
      </c>
      <c r="AR31" s="135"/>
      <c r="AS31" s="136" t="s">
        <v>356</v>
      </c>
      <c r="AT31" s="171"/>
      <c r="AU31" s="271">
        <v>30</v>
      </c>
      <c r="AV31" s="271"/>
      <c r="AW31" s="385" t="s">
        <v>300</v>
      </c>
      <c r="AX31" s="386"/>
    </row>
    <row r="32" spans="1:50" ht="23.25" customHeight="1" x14ac:dyDescent="0.15">
      <c r="A32" s="527"/>
      <c r="B32" s="525"/>
      <c r="C32" s="525"/>
      <c r="D32" s="525"/>
      <c r="E32" s="525"/>
      <c r="F32" s="526"/>
      <c r="G32" s="552" t="s">
        <v>572</v>
      </c>
      <c r="H32" s="553"/>
      <c r="I32" s="553"/>
      <c r="J32" s="553"/>
      <c r="K32" s="553"/>
      <c r="L32" s="553"/>
      <c r="M32" s="553"/>
      <c r="N32" s="553"/>
      <c r="O32" s="554"/>
      <c r="P32" s="160" t="s">
        <v>573</v>
      </c>
      <c r="Q32" s="160"/>
      <c r="R32" s="160"/>
      <c r="S32" s="160"/>
      <c r="T32" s="160"/>
      <c r="U32" s="160"/>
      <c r="V32" s="160"/>
      <c r="W32" s="160"/>
      <c r="X32" s="231"/>
      <c r="Y32" s="344" t="s">
        <v>12</v>
      </c>
      <c r="Z32" s="561"/>
      <c r="AA32" s="562"/>
      <c r="AB32" s="563" t="s">
        <v>574</v>
      </c>
      <c r="AC32" s="563"/>
      <c r="AD32" s="563"/>
      <c r="AE32" s="370">
        <v>670</v>
      </c>
      <c r="AF32" s="371"/>
      <c r="AG32" s="371"/>
      <c r="AH32" s="371"/>
      <c r="AI32" s="370">
        <v>714</v>
      </c>
      <c r="AJ32" s="371"/>
      <c r="AK32" s="371"/>
      <c r="AL32" s="371"/>
      <c r="AM32" s="370">
        <v>930</v>
      </c>
      <c r="AN32" s="371"/>
      <c r="AO32" s="371"/>
      <c r="AP32" s="371"/>
      <c r="AQ32" s="101" t="s">
        <v>643</v>
      </c>
      <c r="AR32" s="102"/>
      <c r="AS32" s="102"/>
      <c r="AT32" s="103"/>
      <c r="AU32" s="371"/>
      <c r="AV32" s="371"/>
      <c r="AW32" s="371"/>
      <c r="AX32" s="373"/>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574</v>
      </c>
      <c r="AC33" s="534"/>
      <c r="AD33" s="534"/>
      <c r="AE33" s="370">
        <v>500</v>
      </c>
      <c r="AF33" s="371"/>
      <c r="AG33" s="371"/>
      <c r="AH33" s="371"/>
      <c r="AI33" s="101">
        <v>600</v>
      </c>
      <c r="AJ33" s="102"/>
      <c r="AK33" s="102"/>
      <c r="AL33" s="103"/>
      <c r="AM33" s="370">
        <v>700</v>
      </c>
      <c r="AN33" s="371"/>
      <c r="AO33" s="371"/>
      <c r="AP33" s="371"/>
      <c r="AQ33" s="101" t="s">
        <v>642</v>
      </c>
      <c r="AR33" s="102"/>
      <c r="AS33" s="102"/>
      <c r="AT33" s="103"/>
      <c r="AU33" s="371">
        <v>800</v>
      </c>
      <c r="AV33" s="371"/>
      <c r="AW33" s="371"/>
      <c r="AX33" s="373"/>
    </row>
    <row r="34" spans="1:50" ht="23.25" customHeight="1" x14ac:dyDescent="0.15">
      <c r="A34" s="527"/>
      <c r="B34" s="525"/>
      <c r="C34" s="525"/>
      <c r="D34" s="525"/>
      <c r="E34" s="525"/>
      <c r="F34" s="526"/>
      <c r="G34" s="558"/>
      <c r="H34" s="559"/>
      <c r="I34" s="559"/>
      <c r="J34" s="559"/>
      <c r="K34" s="559"/>
      <c r="L34" s="559"/>
      <c r="M34" s="559"/>
      <c r="N34" s="559"/>
      <c r="O34" s="560"/>
      <c r="P34" s="163"/>
      <c r="Q34" s="163"/>
      <c r="R34" s="163"/>
      <c r="S34" s="163"/>
      <c r="T34" s="163"/>
      <c r="U34" s="163"/>
      <c r="V34" s="163"/>
      <c r="W34" s="163"/>
      <c r="X34" s="236"/>
      <c r="Y34" s="303" t="s">
        <v>13</v>
      </c>
      <c r="Z34" s="298"/>
      <c r="AA34" s="299"/>
      <c r="AB34" s="509" t="s">
        <v>301</v>
      </c>
      <c r="AC34" s="509"/>
      <c r="AD34" s="509"/>
      <c r="AE34" s="398">
        <f>AE32/AE33</f>
        <v>1.34</v>
      </c>
      <c r="AF34" s="398"/>
      <c r="AG34" s="398"/>
      <c r="AH34" s="398"/>
      <c r="AI34" s="398">
        <f t="shared" ref="AI34" si="4">AI32/AI33</f>
        <v>1.19</v>
      </c>
      <c r="AJ34" s="398"/>
      <c r="AK34" s="398"/>
      <c r="AL34" s="398"/>
      <c r="AM34" s="398">
        <f t="shared" ref="AM34" si="5">AM32/AM33</f>
        <v>1.3285714285714285</v>
      </c>
      <c r="AN34" s="398"/>
      <c r="AO34" s="398"/>
      <c r="AP34" s="398"/>
      <c r="AQ34" s="101" t="s">
        <v>641</v>
      </c>
      <c r="AR34" s="102"/>
      <c r="AS34" s="102"/>
      <c r="AT34" s="103"/>
      <c r="AU34" s="371"/>
      <c r="AV34" s="371"/>
      <c r="AW34" s="371"/>
      <c r="AX34" s="373"/>
    </row>
    <row r="35" spans="1:50" ht="23.25" customHeight="1" x14ac:dyDescent="0.15">
      <c r="A35" s="928" t="s">
        <v>528</v>
      </c>
      <c r="B35" s="929"/>
      <c r="C35" s="929"/>
      <c r="D35" s="929"/>
      <c r="E35" s="929"/>
      <c r="F35" s="930"/>
      <c r="G35" s="934" t="s">
        <v>617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55" t="s">
        <v>491</v>
      </c>
      <c r="B37" s="656"/>
      <c r="C37" s="656"/>
      <c r="D37" s="656"/>
      <c r="E37" s="656"/>
      <c r="F37" s="657"/>
      <c r="G37" s="577" t="s">
        <v>265</v>
      </c>
      <c r="H37" s="387"/>
      <c r="I37" s="387"/>
      <c r="J37" s="387"/>
      <c r="K37" s="387"/>
      <c r="L37" s="387"/>
      <c r="M37" s="387"/>
      <c r="N37" s="387"/>
      <c r="O37" s="578"/>
      <c r="P37" s="645" t="s">
        <v>59</v>
      </c>
      <c r="Q37" s="387"/>
      <c r="R37" s="387"/>
      <c r="S37" s="387"/>
      <c r="T37" s="387"/>
      <c r="U37" s="387"/>
      <c r="V37" s="387"/>
      <c r="W37" s="387"/>
      <c r="X37" s="578"/>
      <c r="Y37" s="646"/>
      <c r="Z37" s="647"/>
      <c r="AA37" s="648"/>
      <c r="AB37" s="374" t="s">
        <v>11</v>
      </c>
      <c r="AC37" s="375"/>
      <c r="AD37" s="376"/>
      <c r="AE37" s="374" t="s">
        <v>357</v>
      </c>
      <c r="AF37" s="375"/>
      <c r="AG37" s="375"/>
      <c r="AH37" s="376"/>
      <c r="AI37" s="374" t="s">
        <v>363</v>
      </c>
      <c r="AJ37" s="375"/>
      <c r="AK37" s="375"/>
      <c r="AL37" s="376"/>
      <c r="AM37" s="381" t="s">
        <v>472</v>
      </c>
      <c r="AN37" s="381"/>
      <c r="AO37" s="381"/>
      <c r="AP37" s="374"/>
      <c r="AQ37" s="267" t="s">
        <v>355</v>
      </c>
      <c r="AR37" s="268"/>
      <c r="AS37" s="268"/>
      <c r="AT37" s="269"/>
      <c r="AU37" s="387" t="s">
        <v>253</v>
      </c>
      <c r="AV37" s="387"/>
      <c r="AW37" s="387"/>
      <c r="AX37" s="388"/>
    </row>
    <row r="38" spans="1:50" ht="18.75" hidden="1"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480"/>
      <c r="Z38" s="481"/>
      <c r="AA38" s="482"/>
      <c r="AB38" s="338"/>
      <c r="AC38" s="339"/>
      <c r="AD38" s="340"/>
      <c r="AE38" s="338"/>
      <c r="AF38" s="339"/>
      <c r="AG38" s="339"/>
      <c r="AH38" s="340"/>
      <c r="AI38" s="338"/>
      <c r="AJ38" s="339"/>
      <c r="AK38" s="339"/>
      <c r="AL38" s="340"/>
      <c r="AM38" s="382"/>
      <c r="AN38" s="382"/>
      <c r="AO38" s="382"/>
      <c r="AP38" s="338"/>
      <c r="AQ38" s="217"/>
      <c r="AR38" s="135"/>
      <c r="AS38" s="136" t="s">
        <v>356</v>
      </c>
      <c r="AT38" s="171"/>
      <c r="AU38" s="271"/>
      <c r="AV38" s="271"/>
      <c r="AW38" s="385" t="s">
        <v>300</v>
      </c>
      <c r="AX38" s="386"/>
    </row>
    <row r="39" spans="1:50" ht="23.25" hidden="1" customHeight="1" x14ac:dyDescent="0.15">
      <c r="A39" s="527"/>
      <c r="B39" s="525"/>
      <c r="C39" s="525"/>
      <c r="D39" s="525"/>
      <c r="E39" s="525"/>
      <c r="F39" s="526"/>
      <c r="G39" s="552"/>
      <c r="H39" s="553"/>
      <c r="I39" s="553"/>
      <c r="J39" s="553"/>
      <c r="K39" s="553"/>
      <c r="L39" s="553"/>
      <c r="M39" s="553"/>
      <c r="N39" s="553"/>
      <c r="O39" s="554"/>
      <c r="P39" s="160"/>
      <c r="Q39" s="160"/>
      <c r="R39" s="160"/>
      <c r="S39" s="160"/>
      <c r="T39" s="160"/>
      <c r="U39" s="160"/>
      <c r="V39" s="160"/>
      <c r="W39" s="160"/>
      <c r="X39" s="231"/>
      <c r="Y39" s="344" t="s">
        <v>12</v>
      </c>
      <c r="Z39" s="561"/>
      <c r="AA39" s="562"/>
      <c r="AB39" s="563"/>
      <c r="AC39" s="563"/>
      <c r="AD39" s="563"/>
      <c r="AE39" s="370"/>
      <c r="AF39" s="371"/>
      <c r="AG39" s="371"/>
      <c r="AH39" s="371"/>
      <c r="AI39" s="370"/>
      <c r="AJ39" s="371"/>
      <c r="AK39" s="371"/>
      <c r="AL39" s="371"/>
      <c r="AM39" s="370"/>
      <c r="AN39" s="371"/>
      <c r="AO39" s="371"/>
      <c r="AP39" s="371"/>
      <c r="AQ39" s="101"/>
      <c r="AR39" s="102"/>
      <c r="AS39" s="102"/>
      <c r="AT39" s="103"/>
      <c r="AU39" s="371"/>
      <c r="AV39" s="371"/>
      <c r="AW39" s="371"/>
      <c r="AX39" s="373"/>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c r="AC40" s="534"/>
      <c r="AD40" s="534"/>
      <c r="AE40" s="370"/>
      <c r="AF40" s="371"/>
      <c r="AG40" s="371"/>
      <c r="AH40" s="371"/>
      <c r="AI40" s="370"/>
      <c r="AJ40" s="371"/>
      <c r="AK40" s="371"/>
      <c r="AL40" s="371"/>
      <c r="AM40" s="370"/>
      <c r="AN40" s="371"/>
      <c r="AO40" s="371"/>
      <c r="AP40" s="371"/>
      <c r="AQ40" s="101"/>
      <c r="AR40" s="102"/>
      <c r="AS40" s="102"/>
      <c r="AT40" s="103"/>
      <c r="AU40" s="371"/>
      <c r="AV40" s="371"/>
      <c r="AW40" s="371"/>
      <c r="AX40" s="373"/>
    </row>
    <row r="41" spans="1:50" ht="23.25" hidden="1" customHeight="1" x14ac:dyDescent="0.15">
      <c r="A41" s="658"/>
      <c r="B41" s="659"/>
      <c r="C41" s="659"/>
      <c r="D41" s="659"/>
      <c r="E41" s="659"/>
      <c r="F41" s="660"/>
      <c r="G41" s="558"/>
      <c r="H41" s="559"/>
      <c r="I41" s="559"/>
      <c r="J41" s="559"/>
      <c r="K41" s="559"/>
      <c r="L41" s="559"/>
      <c r="M41" s="559"/>
      <c r="N41" s="559"/>
      <c r="O41" s="560"/>
      <c r="P41" s="163"/>
      <c r="Q41" s="163"/>
      <c r="R41" s="163"/>
      <c r="S41" s="163"/>
      <c r="T41" s="163"/>
      <c r="U41" s="163"/>
      <c r="V41" s="163"/>
      <c r="W41" s="163"/>
      <c r="X41" s="236"/>
      <c r="Y41" s="303" t="s">
        <v>13</v>
      </c>
      <c r="Z41" s="298"/>
      <c r="AA41" s="299"/>
      <c r="AB41" s="509" t="s">
        <v>301</v>
      </c>
      <c r="AC41" s="509"/>
      <c r="AD41" s="509"/>
      <c r="AE41" s="370"/>
      <c r="AF41" s="371"/>
      <c r="AG41" s="371"/>
      <c r="AH41" s="371"/>
      <c r="AI41" s="370"/>
      <c r="AJ41" s="371"/>
      <c r="AK41" s="371"/>
      <c r="AL41" s="371"/>
      <c r="AM41" s="370"/>
      <c r="AN41" s="371"/>
      <c r="AO41" s="371"/>
      <c r="AP41" s="371"/>
      <c r="AQ41" s="101"/>
      <c r="AR41" s="102"/>
      <c r="AS41" s="102"/>
      <c r="AT41" s="103"/>
      <c r="AU41" s="371"/>
      <c r="AV41" s="371"/>
      <c r="AW41" s="371"/>
      <c r="AX41" s="373"/>
    </row>
    <row r="42" spans="1:50" ht="23.25" hidden="1" customHeight="1" x14ac:dyDescent="0.15">
      <c r="A42" s="928" t="s">
        <v>528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5" t="s">
        <v>491</v>
      </c>
      <c r="B44" s="656"/>
      <c r="C44" s="656"/>
      <c r="D44" s="656"/>
      <c r="E44" s="656"/>
      <c r="F44" s="657"/>
      <c r="G44" s="577" t="s">
        <v>265</v>
      </c>
      <c r="H44" s="387"/>
      <c r="I44" s="387"/>
      <c r="J44" s="387"/>
      <c r="K44" s="387"/>
      <c r="L44" s="387"/>
      <c r="M44" s="387"/>
      <c r="N44" s="387"/>
      <c r="O44" s="578"/>
      <c r="P44" s="645" t="s">
        <v>59</v>
      </c>
      <c r="Q44" s="387"/>
      <c r="R44" s="387"/>
      <c r="S44" s="387"/>
      <c r="T44" s="387"/>
      <c r="U44" s="387"/>
      <c r="V44" s="387"/>
      <c r="W44" s="387"/>
      <c r="X44" s="578"/>
      <c r="Y44" s="646"/>
      <c r="Z44" s="647"/>
      <c r="AA44" s="648"/>
      <c r="AB44" s="374" t="s">
        <v>11</v>
      </c>
      <c r="AC44" s="375"/>
      <c r="AD44" s="376"/>
      <c r="AE44" s="374" t="s">
        <v>357</v>
      </c>
      <c r="AF44" s="375"/>
      <c r="AG44" s="375"/>
      <c r="AH44" s="376"/>
      <c r="AI44" s="374" t="s">
        <v>363</v>
      </c>
      <c r="AJ44" s="375"/>
      <c r="AK44" s="375"/>
      <c r="AL44" s="376"/>
      <c r="AM44" s="381" t="s">
        <v>472</v>
      </c>
      <c r="AN44" s="381"/>
      <c r="AO44" s="381"/>
      <c r="AP44" s="374"/>
      <c r="AQ44" s="267" t="s">
        <v>355</v>
      </c>
      <c r="AR44" s="268"/>
      <c r="AS44" s="268"/>
      <c r="AT44" s="269"/>
      <c r="AU44" s="387" t="s">
        <v>253</v>
      </c>
      <c r="AV44" s="387"/>
      <c r="AW44" s="387"/>
      <c r="AX44" s="388"/>
    </row>
    <row r="45" spans="1:50" ht="18.75" hidden="1"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480"/>
      <c r="Z45" s="481"/>
      <c r="AA45" s="482"/>
      <c r="AB45" s="338"/>
      <c r="AC45" s="339"/>
      <c r="AD45" s="340"/>
      <c r="AE45" s="338"/>
      <c r="AF45" s="339"/>
      <c r="AG45" s="339"/>
      <c r="AH45" s="340"/>
      <c r="AI45" s="338"/>
      <c r="AJ45" s="339"/>
      <c r="AK45" s="339"/>
      <c r="AL45" s="340"/>
      <c r="AM45" s="382"/>
      <c r="AN45" s="382"/>
      <c r="AO45" s="382"/>
      <c r="AP45" s="338"/>
      <c r="AQ45" s="217"/>
      <c r="AR45" s="135"/>
      <c r="AS45" s="136" t="s">
        <v>356</v>
      </c>
      <c r="AT45" s="171"/>
      <c r="AU45" s="271"/>
      <c r="AV45" s="271"/>
      <c r="AW45" s="385" t="s">
        <v>300</v>
      </c>
      <c r="AX45" s="386"/>
    </row>
    <row r="46" spans="1:50" ht="23.25" hidden="1" customHeight="1" x14ac:dyDescent="0.15">
      <c r="A46" s="527"/>
      <c r="B46" s="525"/>
      <c r="C46" s="525"/>
      <c r="D46" s="525"/>
      <c r="E46" s="525"/>
      <c r="F46" s="526"/>
      <c r="G46" s="552"/>
      <c r="H46" s="553"/>
      <c r="I46" s="553"/>
      <c r="J46" s="553"/>
      <c r="K46" s="553"/>
      <c r="L46" s="553"/>
      <c r="M46" s="553"/>
      <c r="N46" s="553"/>
      <c r="O46" s="554"/>
      <c r="P46" s="160"/>
      <c r="Q46" s="160"/>
      <c r="R46" s="160"/>
      <c r="S46" s="160"/>
      <c r="T46" s="160"/>
      <c r="U46" s="160"/>
      <c r="V46" s="160"/>
      <c r="W46" s="160"/>
      <c r="X46" s="231"/>
      <c r="Y46" s="344" t="s">
        <v>12</v>
      </c>
      <c r="Z46" s="561"/>
      <c r="AA46" s="562"/>
      <c r="AB46" s="563"/>
      <c r="AC46" s="563"/>
      <c r="AD46" s="563"/>
      <c r="AE46" s="370"/>
      <c r="AF46" s="371"/>
      <c r="AG46" s="371"/>
      <c r="AH46" s="371"/>
      <c r="AI46" s="370"/>
      <c r="AJ46" s="371"/>
      <c r="AK46" s="371"/>
      <c r="AL46" s="371"/>
      <c r="AM46" s="370"/>
      <c r="AN46" s="371"/>
      <c r="AO46" s="371"/>
      <c r="AP46" s="371"/>
      <c r="AQ46" s="101"/>
      <c r="AR46" s="102"/>
      <c r="AS46" s="102"/>
      <c r="AT46" s="103"/>
      <c r="AU46" s="371"/>
      <c r="AV46" s="371"/>
      <c r="AW46" s="371"/>
      <c r="AX46" s="373"/>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70"/>
      <c r="AF47" s="371"/>
      <c r="AG47" s="371"/>
      <c r="AH47" s="371"/>
      <c r="AI47" s="370"/>
      <c r="AJ47" s="371"/>
      <c r="AK47" s="371"/>
      <c r="AL47" s="371"/>
      <c r="AM47" s="370"/>
      <c r="AN47" s="371"/>
      <c r="AO47" s="371"/>
      <c r="AP47" s="371"/>
      <c r="AQ47" s="101"/>
      <c r="AR47" s="102"/>
      <c r="AS47" s="102"/>
      <c r="AT47" s="103"/>
      <c r="AU47" s="371"/>
      <c r="AV47" s="371"/>
      <c r="AW47" s="371"/>
      <c r="AX47" s="373"/>
    </row>
    <row r="48" spans="1:50" ht="23.25" hidden="1" customHeight="1" x14ac:dyDescent="0.15">
      <c r="A48" s="658"/>
      <c r="B48" s="659"/>
      <c r="C48" s="659"/>
      <c r="D48" s="659"/>
      <c r="E48" s="659"/>
      <c r="F48" s="660"/>
      <c r="G48" s="558"/>
      <c r="H48" s="559"/>
      <c r="I48" s="559"/>
      <c r="J48" s="559"/>
      <c r="K48" s="559"/>
      <c r="L48" s="559"/>
      <c r="M48" s="559"/>
      <c r="N48" s="559"/>
      <c r="O48" s="560"/>
      <c r="P48" s="163"/>
      <c r="Q48" s="163"/>
      <c r="R48" s="163"/>
      <c r="S48" s="163"/>
      <c r="T48" s="163"/>
      <c r="U48" s="163"/>
      <c r="V48" s="163"/>
      <c r="W48" s="163"/>
      <c r="X48" s="236"/>
      <c r="Y48" s="303" t="s">
        <v>13</v>
      </c>
      <c r="Z48" s="298"/>
      <c r="AA48" s="299"/>
      <c r="AB48" s="509" t="s">
        <v>301</v>
      </c>
      <c r="AC48" s="509"/>
      <c r="AD48" s="509"/>
      <c r="AE48" s="370"/>
      <c r="AF48" s="371"/>
      <c r="AG48" s="371"/>
      <c r="AH48" s="371"/>
      <c r="AI48" s="370"/>
      <c r="AJ48" s="371"/>
      <c r="AK48" s="371"/>
      <c r="AL48" s="371"/>
      <c r="AM48" s="370"/>
      <c r="AN48" s="371"/>
      <c r="AO48" s="371"/>
      <c r="AP48" s="371"/>
      <c r="AQ48" s="101"/>
      <c r="AR48" s="102"/>
      <c r="AS48" s="102"/>
      <c r="AT48" s="103"/>
      <c r="AU48" s="371"/>
      <c r="AV48" s="371"/>
      <c r="AW48" s="371"/>
      <c r="AX48" s="373"/>
    </row>
    <row r="49" spans="1:50" ht="23.25" hidden="1" customHeight="1" x14ac:dyDescent="0.15">
      <c r="A49" s="928" t="s">
        <v>528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24" t="s">
        <v>491</v>
      </c>
      <c r="B51" s="525"/>
      <c r="C51" s="525"/>
      <c r="D51" s="525"/>
      <c r="E51" s="525"/>
      <c r="F51" s="526"/>
      <c r="G51" s="577" t="s">
        <v>265</v>
      </c>
      <c r="H51" s="387"/>
      <c r="I51" s="387"/>
      <c r="J51" s="387"/>
      <c r="K51" s="387"/>
      <c r="L51" s="387"/>
      <c r="M51" s="387"/>
      <c r="N51" s="387"/>
      <c r="O51" s="578"/>
      <c r="P51" s="645" t="s">
        <v>59</v>
      </c>
      <c r="Q51" s="387"/>
      <c r="R51" s="387"/>
      <c r="S51" s="387"/>
      <c r="T51" s="387"/>
      <c r="U51" s="387"/>
      <c r="V51" s="387"/>
      <c r="W51" s="387"/>
      <c r="X51" s="578"/>
      <c r="Y51" s="646"/>
      <c r="Z51" s="647"/>
      <c r="AA51" s="648"/>
      <c r="AB51" s="374" t="s">
        <v>11</v>
      </c>
      <c r="AC51" s="375"/>
      <c r="AD51" s="376"/>
      <c r="AE51" s="374" t="s">
        <v>357</v>
      </c>
      <c r="AF51" s="375"/>
      <c r="AG51" s="375"/>
      <c r="AH51" s="376"/>
      <c r="AI51" s="374" t="s">
        <v>363</v>
      </c>
      <c r="AJ51" s="375"/>
      <c r="AK51" s="375"/>
      <c r="AL51" s="376"/>
      <c r="AM51" s="381" t="s">
        <v>472</v>
      </c>
      <c r="AN51" s="381"/>
      <c r="AO51" s="381"/>
      <c r="AP51" s="374"/>
      <c r="AQ51" s="267" t="s">
        <v>355</v>
      </c>
      <c r="AR51" s="268"/>
      <c r="AS51" s="268"/>
      <c r="AT51" s="269"/>
      <c r="AU51" s="383" t="s">
        <v>253</v>
      </c>
      <c r="AV51" s="383"/>
      <c r="AW51" s="383"/>
      <c r="AX51" s="384"/>
    </row>
    <row r="52" spans="1:50" ht="18.75" hidden="1"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480"/>
      <c r="Z52" s="481"/>
      <c r="AA52" s="482"/>
      <c r="AB52" s="338"/>
      <c r="AC52" s="339"/>
      <c r="AD52" s="340"/>
      <c r="AE52" s="338"/>
      <c r="AF52" s="339"/>
      <c r="AG52" s="339"/>
      <c r="AH52" s="340"/>
      <c r="AI52" s="338"/>
      <c r="AJ52" s="339"/>
      <c r="AK52" s="339"/>
      <c r="AL52" s="340"/>
      <c r="AM52" s="382"/>
      <c r="AN52" s="382"/>
      <c r="AO52" s="382"/>
      <c r="AP52" s="338"/>
      <c r="AQ52" s="217"/>
      <c r="AR52" s="135"/>
      <c r="AS52" s="136" t="s">
        <v>356</v>
      </c>
      <c r="AT52" s="171"/>
      <c r="AU52" s="271"/>
      <c r="AV52" s="271"/>
      <c r="AW52" s="385" t="s">
        <v>300</v>
      </c>
      <c r="AX52" s="386"/>
    </row>
    <row r="53" spans="1:50" ht="23.25" hidden="1" customHeight="1" x14ac:dyDescent="0.15">
      <c r="A53" s="527"/>
      <c r="B53" s="525"/>
      <c r="C53" s="525"/>
      <c r="D53" s="525"/>
      <c r="E53" s="525"/>
      <c r="F53" s="526"/>
      <c r="G53" s="552"/>
      <c r="H53" s="553"/>
      <c r="I53" s="553"/>
      <c r="J53" s="553"/>
      <c r="K53" s="553"/>
      <c r="L53" s="553"/>
      <c r="M53" s="553"/>
      <c r="N53" s="553"/>
      <c r="O53" s="554"/>
      <c r="P53" s="160"/>
      <c r="Q53" s="160"/>
      <c r="R53" s="160"/>
      <c r="S53" s="160"/>
      <c r="T53" s="160"/>
      <c r="U53" s="160"/>
      <c r="V53" s="160"/>
      <c r="W53" s="160"/>
      <c r="X53" s="231"/>
      <c r="Y53" s="344" t="s">
        <v>12</v>
      </c>
      <c r="Z53" s="561"/>
      <c r="AA53" s="562"/>
      <c r="AB53" s="563"/>
      <c r="AC53" s="563"/>
      <c r="AD53" s="563"/>
      <c r="AE53" s="370"/>
      <c r="AF53" s="371"/>
      <c r="AG53" s="371"/>
      <c r="AH53" s="371"/>
      <c r="AI53" s="370"/>
      <c r="AJ53" s="371"/>
      <c r="AK53" s="371"/>
      <c r="AL53" s="371"/>
      <c r="AM53" s="370"/>
      <c r="AN53" s="371"/>
      <c r="AO53" s="371"/>
      <c r="AP53" s="371"/>
      <c r="AQ53" s="101"/>
      <c r="AR53" s="102"/>
      <c r="AS53" s="102"/>
      <c r="AT53" s="103"/>
      <c r="AU53" s="371"/>
      <c r="AV53" s="371"/>
      <c r="AW53" s="371"/>
      <c r="AX53" s="373"/>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70"/>
      <c r="AF54" s="371"/>
      <c r="AG54" s="371"/>
      <c r="AH54" s="371"/>
      <c r="AI54" s="370"/>
      <c r="AJ54" s="371"/>
      <c r="AK54" s="371"/>
      <c r="AL54" s="371"/>
      <c r="AM54" s="370"/>
      <c r="AN54" s="371"/>
      <c r="AO54" s="371"/>
      <c r="AP54" s="371"/>
      <c r="AQ54" s="101"/>
      <c r="AR54" s="102"/>
      <c r="AS54" s="102"/>
      <c r="AT54" s="103"/>
      <c r="AU54" s="371"/>
      <c r="AV54" s="371"/>
      <c r="AW54" s="371"/>
      <c r="AX54" s="373"/>
    </row>
    <row r="55" spans="1:50" ht="23.25" hidden="1" customHeight="1" x14ac:dyDescent="0.15">
      <c r="A55" s="658"/>
      <c r="B55" s="659"/>
      <c r="C55" s="659"/>
      <c r="D55" s="659"/>
      <c r="E55" s="659"/>
      <c r="F55" s="660"/>
      <c r="G55" s="558"/>
      <c r="H55" s="559"/>
      <c r="I55" s="559"/>
      <c r="J55" s="559"/>
      <c r="K55" s="559"/>
      <c r="L55" s="559"/>
      <c r="M55" s="559"/>
      <c r="N55" s="559"/>
      <c r="O55" s="560"/>
      <c r="P55" s="163"/>
      <c r="Q55" s="163"/>
      <c r="R55" s="163"/>
      <c r="S55" s="163"/>
      <c r="T55" s="163"/>
      <c r="U55" s="163"/>
      <c r="V55" s="163"/>
      <c r="W55" s="163"/>
      <c r="X55" s="236"/>
      <c r="Y55" s="303" t="s">
        <v>13</v>
      </c>
      <c r="Z55" s="298"/>
      <c r="AA55" s="299"/>
      <c r="AB55" s="473" t="s">
        <v>14</v>
      </c>
      <c r="AC55" s="473"/>
      <c r="AD55" s="473"/>
      <c r="AE55" s="370"/>
      <c r="AF55" s="371"/>
      <c r="AG55" s="371"/>
      <c r="AH55" s="371"/>
      <c r="AI55" s="370"/>
      <c r="AJ55" s="371"/>
      <c r="AK55" s="371"/>
      <c r="AL55" s="371"/>
      <c r="AM55" s="370"/>
      <c r="AN55" s="371"/>
      <c r="AO55" s="371"/>
      <c r="AP55" s="371"/>
      <c r="AQ55" s="101"/>
      <c r="AR55" s="102"/>
      <c r="AS55" s="102"/>
      <c r="AT55" s="103"/>
      <c r="AU55" s="371"/>
      <c r="AV55" s="371"/>
      <c r="AW55" s="371"/>
      <c r="AX55" s="373"/>
    </row>
    <row r="56" spans="1:50" ht="23.25" hidden="1" customHeight="1" x14ac:dyDescent="0.15">
      <c r="A56" s="928" t="s">
        <v>528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24" t="s">
        <v>491</v>
      </c>
      <c r="B58" s="525"/>
      <c r="C58" s="525"/>
      <c r="D58" s="525"/>
      <c r="E58" s="525"/>
      <c r="F58" s="526"/>
      <c r="G58" s="577" t="s">
        <v>265</v>
      </c>
      <c r="H58" s="387"/>
      <c r="I58" s="387"/>
      <c r="J58" s="387"/>
      <c r="K58" s="387"/>
      <c r="L58" s="387"/>
      <c r="M58" s="387"/>
      <c r="N58" s="387"/>
      <c r="O58" s="578"/>
      <c r="P58" s="645" t="s">
        <v>59</v>
      </c>
      <c r="Q58" s="387"/>
      <c r="R58" s="387"/>
      <c r="S58" s="387"/>
      <c r="T58" s="387"/>
      <c r="U58" s="387"/>
      <c r="V58" s="387"/>
      <c r="W58" s="387"/>
      <c r="X58" s="578"/>
      <c r="Y58" s="646"/>
      <c r="Z58" s="647"/>
      <c r="AA58" s="648"/>
      <c r="AB58" s="374" t="s">
        <v>11</v>
      </c>
      <c r="AC58" s="375"/>
      <c r="AD58" s="376"/>
      <c r="AE58" s="374" t="s">
        <v>357</v>
      </c>
      <c r="AF58" s="375"/>
      <c r="AG58" s="375"/>
      <c r="AH58" s="376"/>
      <c r="AI58" s="374" t="s">
        <v>363</v>
      </c>
      <c r="AJ58" s="375"/>
      <c r="AK58" s="375"/>
      <c r="AL58" s="376"/>
      <c r="AM58" s="381" t="s">
        <v>472</v>
      </c>
      <c r="AN58" s="381"/>
      <c r="AO58" s="381"/>
      <c r="AP58" s="374"/>
      <c r="AQ58" s="267" t="s">
        <v>355</v>
      </c>
      <c r="AR58" s="268"/>
      <c r="AS58" s="268"/>
      <c r="AT58" s="269"/>
      <c r="AU58" s="383" t="s">
        <v>253</v>
      </c>
      <c r="AV58" s="383"/>
      <c r="AW58" s="383"/>
      <c r="AX58" s="384"/>
    </row>
    <row r="59" spans="1:50" ht="18.75" hidden="1"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480"/>
      <c r="Z59" s="481"/>
      <c r="AA59" s="482"/>
      <c r="AB59" s="338"/>
      <c r="AC59" s="339"/>
      <c r="AD59" s="340"/>
      <c r="AE59" s="338"/>
      <c r="AF59" s="339"/>
      <c r="AG59" s="339"/>
      <c r="AH59" s="340"/>
      <c r="AI59" s="338"/>
      <c r="AJ59" s="339"/>
      <c r="AK59" s="339"/>
      <c r="AL59" s="340"/>
      <c r="AM59" s="382"/>
      <c r="AN59" s="382"/>
      <c r="AO59" s="382"/>
      <c r="AP59" s="338"/>
      <c r="AQ59" s="217"/>
      <c r="AR59" s="135"/>
      <c r="AS59" s="136" t="s">
        <v>356</v>
      </c>
      <c r="AT59" s="171"/>
      <c r="AU59" s="271"/>
      <c r="AV59" s="271"/>
      <c r="AW59" s="385" t="s">
        <v>300</v>
      </c>
      <c r="AX59" s="386"/>
    </row>
    <row r="60" spans="1:50" ht="23.25" hidden="1" customHeight="1" x14ac:dyDescent="0.15">
      <c r="A60" s="527"/>
      <c r="B60" s="525"/>
      <c r="C60" s="525"/>
      <c r="D60" s="525"/>
      <c r="E60" s="525"/>
      <c r="F60" s="526"/>
      <c r="G60" s="552"/>
      <c r="H60" s="553"/>
      <c r="I60" s="553"/>
      <c r="J60" s="553"/>
      <c r="K60" s="553"/>
      <c r="L60" s="553"/>
      <c r="M60" s="553"/>
      <c r="N60" s="553"/>
      <c r="O60" s="554"/>
      <c r="P60" s="160"/>
      <c r="Q60" s="160"/>
      <c r="R60" s="160"/>
      <c r="S60" s="160"/>
      <c r="T60" s="160"/>
      <c r="U60" s="160"/>
      <c r="V60" s="160"/>
      <c r="W60" s="160"/>
      <c r="X60" s="231"/>
      <c r="Y60" s="344" t="s">
        <v>12</v>
      </c>
      <c r="Z60" s="561"/>
      <c r="AA60" s="562"/>
      <c r="AB60" s="563"/>
      <c r="AC60" s="563"/>
      <c r="AD60" s="563"/>
      <c r="AE60" s="370"/>
      <c r="AF60" s="371"/>
      <c r="AG60" s="371"/>
      <c r="AH60" s="371"/>
      <c r="AI60" s="370"/>
      <c r="AJ60" s="371"/>
      <c r="AK60" s="371"/>
      <c r="AL60" s="371"/>
      <c r="AM60" s="370"/>
      <c r="AN60" s="371"/>
      <c r="AO60" s="371"/>
      <c r="AP60" s="371"/>
      <c r="AQ60" s="101"/>
      <c r="AR60" s="102"/>
      <c r="AS60" s="102"/>
      <c r="AT60" s="103"/>
      <c r="AU60" s="371"/>
      <c r="AV60" s="371"/>
      <c r="AW60" s="371"/>
      <c r="AX60" s="373"/>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70"/>
      <c r="AF61" s="371"/>
      <c r="AG61" s="371"/>
      <c r="AH61" s="371"/>
      <c r="AI61" s="370"/>
      <c r="AJ61" s="371"/>
      <c r="AK61" s="371"/>
      <c r="AL61" s="371"/>
      <c r="AM61" s="370"/>
      <c r="AN61" s="371"/>
      <c r="AO61" s="371"/>
      <c r="AP61" s="371"/>
      <c r="AQ61" s="101"/>
      <c r="AR61" s="102"/>
      <c r="AS61" s="102"/>
      <c r="AT61" s="103"/>
      <c r="AU61" s="371"/>
      <c r="AV61" s="371"/>
      <c r="AW61" s="371"/>
      <c r="AX61" s="373"/>
    </row>
    <row r="62" spans="1:50" ht="23.25" hidden="1" customHeight="1" x14ac:dyDescent="0.15">
      <c r="A62" s="528"/>
      <c r="B62" s="529"/>
      <c r="C62" s="529"/>
      <c r="D62" s="529"/>
      <c r="E62" s="529"/>
      <c r="F62" s="530"/>
      <c r="G62" s="558"/>
      <c r="H62" s="559"/>
      <c r="I62" s="559"/>
      <c r="J62" s="559"/>
      <c r="K62" s="559"/>
      <c r="L62" s="559"/>
      <c r="M62" s="559"/>
      <c r="N62" s="559"/>
      <c r="O62" s="560"/>
      <c r="P62" s="163"/>
      <c r="Q62" s="163"/>
      <c r="R62" s="163"/>
      <c r="S62" s="163"/>
      <c r="T62" s="163"/>
      <c r="U62" s="163"/>
      <c r="V62" s="163"/>
      <c r="W62" s="163"/>
      <c r="X62" s="236"/>
      <c r="Y62" s="303" t="s">
        <v>13</v>
      </c>
      <c r="Z62" s="298"/>
      <c r="AA62" s="299"/>
      <c r="AB62" s="509" t="s">
        <v>14</v>
      </c>
      <c r="AC62" s="509"/>
      <c r="AD62" s="509"/>
      <c r="AE62" s="370"/>
      <c r="AF62" s="371"/>
      <c r="AG62" s="371"/>
      <c r="AH62" s="371"/>
      <c r="AI62" s="370"/>
      <c r="AJ62" s="371"/>
      <c r="AK62" s="371"/>
      <c r="AL62" s="371"/>
      <c r="AM62" s="370"/>
      <c r="AN62" s="371"/>
      <c r="AO62" s="371"/>
      <c r="AP62" s="371"/>
      <c r="AQ62" s="101"/>
      <c r="AR62" s="102"/>
      <c r="AS62" s="102"/>
      <c r="AT62" s="103"/>
      <c r="AU62" s="371"/>
      <c r="AV62" s="371"/>
      <c r="AW62" s="371"/>
      <c r="AX62" s="373"/>
    </row>
    <row r="63" spans="1:50" ht="23.25" hidden="1" customHeight="1" x14ac:dyDescent="0.15">
      <c r="A63" s="928" t="s">
        <v>528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884" t="s">
        <v>492</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487</v>
      </c>
      <c r="X65" s="896"/>
      <c r="Y65" s="899"/>
      <c r="Z65" s="899"/>
      <c r="AA65" s="900"/>
      <c r="AB65" s="893" t="s">
        <v>11</v>
      </c>
      <c r="AC65" s="889"/>
      <c r="AD65" s="890"/>
      <c r="AE65" s="374" t="s">
        <v>357</v>
      </c>
      <c r="AF65" s="375"/>
      <c r="AG65" s="375"/>
      <c r="AH65" s="376"/>
      <c r="AI65" s="374" t="s">
        <v>363</v>
      </c>
      <c r="AJ65" s="375"/>
      <c r="AK65" s="375"/>
      <c r="AL65" s="376"/>
      <c r="AM65" s="381" t="s">
        <v>472</v>
      </c>
      <c r="AN65" s="381"/>
      <c r="AO65" s="381"/>
      <c r="AP65" s="374"/>
      <c r="AQ65" s="893" t="s">
        <v>355</v>
      </c>
      <c r="AR65" s="889"/>
      <c r="AS65" s="889"/>
      <c r="AT65" s="890"/>
      <c r="AU65" s="1007" t="s">
        <v>253</v>
      </c>
      <c r="AV65" s="1007"/>
      <c r="AW65" s="1007"/>
      <c r="AX65" s="1008"/>
    </row>
    <row r="66" spans="1:50" ht="18.75"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8"/>
      <c r="AF66" s="339"/>
      <c r="AG66" s="339"/>
      <c r="AH66" s="340"/>
      <c r="AI66" s="338"/>
      <c r="AJ66" s="339"/>
      <c r="AK66" s="339"/>
      <c r="AL66" s="340"/>
      <c r="AM66" s="382"/>
      <c r="AN66" s="382"/>
      <c r="AO66" s="382"/>
      <c r="AP66" s="338"/>
      <c r="AQ66" s="270" t="s">
        <v>601</v>
      </c>
      <c r="AR66" s="271"/>
      <c r="AS66" s="891" t="s">
        <v>356</v>
      </c>
      <c r="AT66" s="892"/>
      <c r="AU66" s="271" t="s">
        <v>601</v>
      </c>
      <c r="AV66" s="271"/>
      <c r="AW66" s="891" t="s">
        <v>490</v>
      </c>
      <c r="AX66" s="1009"/>
    </row>
    <row r="67" spans="1:50" ht="23.25" customHeight="1" x14ac:dyDescent="0.15">
      <c r="A67" s="877"/>
      <c r="B67" s="878"/>
      <c r="C67" s="878"/>
      <c r="D67" s="878"/>
      <c r="E67" s="878"/>
      <c r="F67" s="879"/>
      <c r="G67" s="1010" t="s">
        <v>364</v>
      </c>
      <c r="H67" s="993" t="s">
        <v>601</v>
      </c>
      <c r="I67" s="994"/>
      <c r="J67" s="994"/>
      <c r="K67" s="994"/>
      <c r="L67" s="994"/>
      <c r="M67" s="994"/>
      <c r="N67" s="994"/>
      <c r="O67" s="995"/>
      <c r="P67" s="993" t="s">
        <v>601</v>
      </c>
      <c r="Q67" s="994"/>
      <c r="R67" s="994"/>
      <c r="S67" s="994"/>
      <c r="T67" s="994"/>
      <c r="U67" s="994"/>
      <c r="V67" s="995"/>
      <c r="W67" s="999"/>
      <c r="X67" s="1000"/>
      <c r="Y67" s="980" t="s">
        <v>12</v>
      </c>
      <c r="Z67" s="980"/>
      <c r="AA67" s="981"/>
      <c r="AB67" s="982" t="s">
        <v>518</v>
      </c>
      <c r="AC67" s="982"/>
      <c r="AD67" s="982"/>
      <c r="AE67" s="370" t="s">
        <v>605</v>
      </c>
      <c r="AF67" s="371"/>
      <c r="AG67" s="371"/>
      <c r="AH67" s="371"/>
      <c r="AI67" s="370" t="s">
        <v>601</v>
      </c>
      <c r="AJ67" s="371"/>
      <c r="AK67" s="371"/>
      <c r="AL67" s="371"/>
      <c r="AM67" s="370" t="s">
        <v>606</v>
      </c>
      <c r="AN67" s="371"/>
      <c r="AO67" s="371"/>
      <c r="AP67" s="371"/>
      <c r="AQ67" s="370" t="s">
        <v>603</v>
      </c>
      <c r="AR67" s="371"/>
      <c r="AS67" s="371"/>
      <c r="AT67" s="372"/>
      <c r="AU67" s="371" t="s">
        <v>601</v>
      </c>
      <c r="AV67" s="371"/>
      <c r="AW67" s="371"/>
      <c r="AX67" s="373"/>
    </row>
    <row r="68" spans="1:50" ht="23.25" customHeight="1" x14ac:dyDescent="0.15">
      <c r="A68" s="877"/>
      <c r="B68" s="878"/>
      <c r="C68" s="878"/>
      <c r="D68" s="878"/>
      <c r="E68" s="878"/>
      <c r="F68" s="879"/>
      <c r="G68" s="970"/>
      <c r="H68" s="996"/>
      <c r="I68" s="997"/>
      <c r="J68" s="997"/>
      <c r="K68" s="997"/>
      <c r="L68" s="997"/>
      <c r="M68" s="997"/>
      <c r="N68" s="997"/>
      <c r="O68" s="998"/>
      <c r="P68" s="996"/>
      <c r="Q68" s="997"/>
      <c r="R68" s="997"/>
      <c r="S68" s="997"/>
      <c r="T68" s="997"/>
      <c r="U68" s="997"/>
      <c r="V68" s="998"/>
      <c r="W68" s="1001"/>
      <c r="X68" s="1002"/>
      <c r="Y68" s="183" t="s">
        <v>54</v>
      </c>
      <c r="Z68" s="183"/>
      <c r="AA68" s="184"/>
      <c r="AB68" s="1005" t="s">
        <v>518</v>
      </c>
      <c r="AC68" s="1005"/>
      <c r="AD68" s="1005"/>
      <c r="AE68" s="370" t="s">
        <v>607</v>
      </c>
      <c r="AF68" s="371"/>
      <c r="AG68" s="371"/>
      <c r="AH68" s="371"/>
      <c r="AI68" s="370" t="s">
        <v>608</v>
      </c>
      <c r="AJ68" s="371"/>
      <c r="AK68" s="371"/>
      <c r="AL68" s="371"/>
      <c r="AM68" s="370" t="s">
        <v>603</v>
      </c>
      <c r="AN68" s="371"/>
      <c r="AO68" s="371"/>
      <c r="AP68" s="371"/>
      <c r="AQ68" s="370" t="s">
        <v>601</v>
      </c>
      <c r="AR68" s="371"/>
      <c r="AS68" s="371"/>
      <c r="AT68" s="372"/>
      <c r="AU68" s="371" t="s">
        <v>601</v>
      </c>
      <c r="AV68" s="371"/>
      <c r="AW68" s="371"/>
      <c r="AX68" s="373"/>
    </row>
    <row r="69" spans="1:50" ht="23.25" customHeight="1" x14ac:dyDescent="0.15">
      <c r="A69" s="877"/>
      <c r="B69" s="878"/>
      <c r="C69" s="878"/>
      <c r="D69" s="878"/>
      <c r="E69" s="878"/>
      <c r="F69" s="879"/>
      <c r="G69" s="1011"/>
      <c r="H69" s="996"/>
      <c r="I69" s="997"/>
      <c r="J69" s="997"/>
      <c r="K69" s="997"/>
      <c r="L69" s="997"/>
      <c r="M69" s="997"/>
      <c r="N69" s="997"/>
      <c r="O69" s="998"/>
      <c r="P69" s="996"/>
      <c r="Q69" s="997"/>
      <c r="R69" s="997"/>
      <c r="S69" s="997"/>
      <c r="T69" s="997"/>
      <c r="U69" s="997"/>
      <c r="V69" s="998"/>
      <c r="W69" s="1003"/>
      <c r="X69" s="1004"/>
      <c r="Y69" s="183" t="s">
        <v>13</v>
      </c>
      <c r="Z69" s="183"/>
      <c r="AA69" s="184"/>
      <c r="AB69" s="1006" t="s">
        <v>519</v>
      </c>
      <c r="AC69" s="1006"/>
      <c r="AD69" s="1006"/>
      <c r="AE69" s="840" t="s">
        <v>603</v>
      </c>
      <c r="AF69" s="841"/>
      <c r="AG69" s="841"/>
      <c r="AH69" s="841"/>
      <c r="AI69" s="840" t="s">
        <v>605</v>
      </c>
      <c r="AJ69" s="841"/>
      <c r="AK69" s="841"/>
      <c r="AL69" s="841"/>
      <c r="AM69" s="840" t="s">
        <v>601</v>
      </c>
      <c r="AN69" s="841"/>
      <c r="AO69" s="841"/>
      <c r="AP69" s="841"/>
      <c r="AQ69" s="370" t="s">
        <v>603</v>
      </c>
      <c r="AR69" s="371"/>
      <c r="AS69" s="371"/>
      <c r="AT69" s="372"/>
      <c r="AU69" s="371" t="s">
        <v>607</v>
      </c>
      <c r="AV69" s="371"/>
      <c r="AW69" s="371"/>
      <c r="AX69" s="373"/>
    </row>
    <row r="70" spans="1:50" ht="23.25" customHeight="1" x14ac:dyDescent="0.15">
      <c r="A70" s="877" t="s">
        <v>498</v>
      </c>
      <c r="B70" s="878"/>
      <c r="C70" s="878"/>
      <c r="D70" s="878"/>
      <c r="E70" s="878"/>
      <c r="F70" s="879"/>
      <c r="G70" s="970" t="s">
        <v>365</v>
      </c>
      <c r="H70" s="971" t="s">
        <v>601</v>
      </c>
      <c r="I70" s="971"/>
      <c r="J70" s="971"/>
      <c r="K70" s="971"/>
      <c r="L70" s="971"/>
      <c r="M70" s="971"/>
      <c r="N70" s="971"/>
      <c r="O70" s="971"/>
      <c r="P70" s="971" t="s">
        <v>604</v>
      </c>
      <c r="Q70" s="971"/>
      <c r="R70" s="971"/>
      <c r="S70" s="971"/>
      <c r="T70" s="971"/>
      <c r="U70" s="971"/>
      <c r="V70" s="971"/>
      <c r="W70" s="974" t="s">
        <v>517</v>
      </c>
      <c r="X70" s="975"/>
      <c r="Y70" s="980" t="s">
        <v>12</v>
      </c>
      <c r="Z70" s="980"/>
      <c r="AA70" s="981"/>
      <c r="AB70" s="982" t="s">
        <v>518</v>
      </c>
      <c r="AC70" s="982"/>
      <c r="AD70" s="982"/>
      <c r="AE70" s="370" t="s">
        <v>609</v>
      </c>
      <c r="AF70" s="371"/>
      <c r="AG70" s="371"/>
      <c r="AH70" s="371"/>
      <c r="AI70" s="370" t="s">
        <v>610</v>
      </c>
      <c r="AJ70" s="371"/>
      <c r="AK70" s="371"/>
      <c r="AL70" s="371"/>
      <c r="AM70" s="370" t="s">
        <v>608</v>
      </c>
      <c r="AN70" s="371"/>
      <c r="AO70" s="371"/>
      <c r="AP70" s="371"/>
      <c r="AQ70" s="370" t="s">
        <v>606</v>
      </c>
      <c r="AR70" s="371"/>
      <c r="AS70" s="371"/>
      <c r="AT70" s="372"/>
      <c r="AU70" s="371" t="s">
        <v>610</v>
      </c>
      <c r="AV70" s="371"/>
      <c r="AW70" s="371"/>
      <c r="AX70" s="373"/>
    </row>
    <row r="71" spans="1:50" ht="23.25" customHeight="1" x14ac:dyDescent="0.15">
      <c r="A71" s="877"/>
      <c r="B71" s="878"/>
      <c r="C71" s="878"/>
      <c r="D71" s="878"/>
      <c r="E71" s="878"/>
      <c r="F71" s="879"/>
      <c r="G71" s="970"/>
      <c r="H71" s="972"/>
      <c r="I71" s="972"/>
      <c r="J71" s="972"/>
      <c r="K71" s="972"/>
      <c r="L71" s="972"/>
      <c r="M71" s="972"/>
      <c r="N71" s="972"/>
      <c r="O71" s="972"/>
      <c r="P71" s="972"/>
      <c r="Q71" s="972"/>
      <c r="R71" s="972"/>
      <c r="S71" s="972"/>
      <c r="T71" s="972"/>
      <c r="U71" s="972"/>
      <c r="V71" s="972"/>
      <c r="W71" s="976"/>
      <c r="X71" s="977"/>
      <c r="Y71" s="183" t="s">
        <v>54</v>
      </c>
      <c r="Z71" s="183"/>
      <c r="AA71" s="184"/>
      <c r="AB71" s="1005" t="s">
        <v>518</v>
      </c>
      <c r="AC71" s="1005"/>
      <c r="AD71" s="1005"/>
      <c r="AE71" s="370" t="s">
        <v>603</v>
      </c>
      <c r="AF71" s="371"/>
      <c r="AG71" s="371"/>
      <c r="AH71" s="371"/>
      <c r="AI71" s="370" t="s">
        <v>601</v>
      </c>
      <c r="AJ71" s="371"/>
      <c r="AK71" s="371"/>
      <c r="AL71" s="371"/>
      <c r="AM71" s="370" t="s">
        <v>603</v>
      </c>
      <c r="AN71" s="371"/>
      <c r="AO71" s="371"/>
      <c r="AP71" s="371"/>
      <c r="AQ71" s="370" t="s">
        <v>606</v>
      </c>
      <c r="AR71" s="371"/>
      <c r="AS71" s="371"/>
      <c r="AT71" s="372"/>
      <c r="AU71" s="371" t="s">
        <v>603</v>
      </c>
      <c r="AV71" s="371"/>
      <c r="AW71" s="371"/>
      <c r="AX71" s="373"/>
    </row>
    <row r="72" spans="1:50" ht="23.25" customHeight="1" x14ac:dyDescent="0.15">
      <c r="A72" s="880"/>
      <c r="B72" s="881"/>
      <c r="C72" s="881"/>
      <c r="D72" s="881"/>
      <c r="E72" s="881"/>
      <c r="F72" s="882"/>
      <c r="G72" s="970"/>
      <c r="H72" s="973"/>
      <c r="I72" s="973"/>
      <c r="J72" s="973"/>
      <c r="K72" s="973"/>
      <c r="L72" s="973"/>
      <c r="M72" s="973"/>
      <c r="N72" s="973"/>
      <c r="O72" s="973"/>
      <c r="P72" s="973"/>
      <c r="Q72" s="973"/>
      <c r="R72" s="973"/>
      <c r="S72" s="973"/>
      <c r="T72" s="973"/>
      <c r="U72" s="973"/>
      <c r="V72" s="973"/>
      <c r="W72" s="978"/>
      <c r="X72" s="979"/>
      <c r="Y72" s="183" t="s">
        <v>13</v>
      </c>
      <c r="Z72" s="183"/>
      <c r="AA72" s="184"/>
      <c r="AB72" s="1006" t="s">
        <v>519</v>
      </c>
      <c r="AC72" s="1006"/>
      <c r="AD72" s="1006"/>
      <c r="AE72" s="370" t="s">
        <v>609</v>
      </c>
      <c r="AF72" s="371"/>
      <c r="AG72" s="371"/>
      <c r="AH72" s="371"/>
      <c r="AI72" s="370" t="s">
        <v>605</v>
      </c>
      <c r="AJ72" s="371"/>
      <c r="AK72" s="371"/>
      <c r="AL72" s="371"/>
      <c r="AM72" s="370" t="s">
        <v>607</v>
      </c>
      <c r="AN72" s="371"/>
      <c r="AO72" s="371"/>
      <c r="AP72" s="372"/>
      <c r="AQ72" s="370" t="s">
        <v>603</v>
      </c>
      <c r="AR72" s="371"/>
      <c r="AS72" s="371"/>
      <c r="AT72" s="372"/>
      <c r="AU72" s="371" t="s">
        <v>603</v>
      </c>
      <c r="AV72" s="371"/>
      <c r="AW72" s="371"/>
      <c r="AX72" s="373"/>
    </row>
    <row r="73" spans="1:50" ht="18.75" hidden="1" customHeight="1" x14ac:dyDescent="0.15">
      <c r="A73" s="863" t="s">
        <v>492</v>
      </c>
      <c r="B73" s="864"/>
      <c r="C73" s="864"/>
      <c r="D73" s="864"/>
      <c r="E73" s="864"/>
      <c r="F73" s="865"/>
      <c r="G73" s="832"/>
      <c r="H73" s="168" t="s">
        <v>265</v>
      </c>
      <c r="I73" s="168"/>
      <c r="J73" s="168"/>
      <c r="K73" s="168"/>
      <c r="L73" s="168"/>
      <c r="M73" s="168"/>
      <c r="N73" s="168"/>
      <c r="O73" s="169"/>
      <c r="P73" s="175" t="s">
        <v>59</v>
      </c>
      <c r="Q73" s="168"/>
      <c r="R73" s="168"/>
      <c r="S73" s="168"/>
      <c r="T73" s="168"/>
      <c r="U73" s="168"/>
      <c r="V73" s="168"/>
      <c r="W73" s="168"/>
      <c r="X73" s="169"/>
      <c r="Y73" s="834"/>
      <c r="Z73" s="835"/>
      <c r="AA73" s="836"/>
      <c r="AB73" s="175" t="s">
        <v>11</v>
      </c>
      <c r="AC73" s="168"/>
      <c r="AD73" s="169"/>
      <c r="AE73" s="374" t="s">
        <v>357</v>
      </c>
      <c r="AF73" s="375"/>
      <c r="AG73" s="375"/>
      <c r="AH73" s="376"/>
      <c r="AI73" s="374" t="s">
        <v>363</v>
      </c>
      <c r="AJ73" s="375"/>
      <c r="AK73" s="375"/>
      <c r="AL73" s="376"/>
      <c r="AM73" s="381" t="s">
        <v>472</v>
      </c>
      <c r="AN73" s="381"/>
      <c r="AO73" s="381"/>
      <c r="AP73" s="374"/>
      <c r="AQ73" s="175" t="s">
        <v>355</v>
      </c>
      <c r="AR73" s="168"/>
      <c r="AS73" s="168"/>
      <c r="AT73" s="169"/>
      <c r="AU73" s="273" t="s">
        <v>253</v>
      </c>
      <c r="AV73" s="133"/>
      <c r="AW73" s="133"/>
      <c r="AX73" s="134"/>
    </row>
    <row r="74" spans="1:50" ht="18.75" hidden="1" customHeight="1" x14ac:dyDescent="0.15">
      <c r="A74" s="866"/>
      <c r="B74" s="867"/>
      <c r="C74" s="867"/>
      <c r="D74" s="867"/>
      <c r="E74" s="867"/>
      <c r="F74" s="868"/>
      <c r="G74" s="833"/>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8"/>
      <c r="AF74" s="339"/>
      <c r="AG74" s="339"/>
      <c r="AH74" s="340"/>
      <c r="AI74" s="338"/>
      <c r="AJ74" s="339"/>
      <c r="AK74" s="339"/>
      <c r="AL74" s="340"/>
      <c r="AM74" s="382"/>
      <c r="AN74" s="382"/>
      <c r="AO74" s="382"/>
      <c r="AP74" s="338"/>
      <c r="AQ74" s="217"/>
      <c r="AR74" s="135"/>
      <c r="AS74" s="136" t="s">
        <v>356</v>
      </c>
      <c r="AT74" s="171"/>
      <c r="AU74" s="217"/>
      <c r="AV74" s="135"/>
      <c r="AW74" s="136" t="s">
        <v>300</v>
      </c>
      <c r="AX74" s="137"/>
    </row>
    <row r="75" spans="1:50" ht="23.25" hidden="1" customHeight="1" x14ac:dyDescent="0.15">
      <c r="A75" s="866"/>
      <c r="B75" s="867"/>
      <c r="C75" s="867"/>
      <c r="D75" s="867"/>
      <c r="E75" s="867"/>
      <c r="F75" s="868"/>
      <c r="G75" s="80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1"/>
      <c r="AF75" s="102"/>
      <c r="AG75" s="102"/>
      <c r="AH75" s="102"/>
      <c r="AI75" s="101"/>
      <c r="AJ75" s="102"/>
      <c r="AK75" s="102"/>
      <c r="AL75" s="102"/>
      <c r="AM75" s="101"/>
      <c r="AN75" s="102"/>
      <c r="AO75" s="102"/>
      <c r="AP75" s="102"/>
      <c r="AQ75" s="101"/>
      <c r="AR75" s="102"/>
      <c r="AS75" s="102"/>
      <c r="AT75" s="103"/>
      <c r="AU75" s="371"/>
      <c r="AV75" s="371"/>
      <c r="AW75" s="371"/>
      <c r="AX75" s="373"/>
    </row>
    <row r="76" spans="1:50" ht="23.25" hidden="1" customHeight="1" x14ac:dyDescent="0.15">
      <c r="A76" s="866"/>
      <c r="B76" s="867"/>
      <c r="C76" s="867"/>
      <c r="D76" s="867"/>
      <c r="E76" s="867"/>
      <c r="F76" s="868"/>
      <c r="G76" s="804"/>
      <c r="H76" s="233"/>
      <c r="I76" s="233"/>
      <c r="J76" s="233"/>
      <c r="K76" s="233"/>
      <c r="L76" s="233"/>
      <c r="M76" s="233"/>
      <c r="N76" s="233"/>
      <c r="O76" s="234"/>
      <c r="P76" s="233"/>
      <c r="Q76" s="233"/>
      <c r="R76" s="233"/>
      <c r="S76" s="233"/>
      <c r="T76" s="233"/>
      <c r="U76" s="233"/>
      <c r="V76" s="233"/>
      <c r="W76" s="233"/>
      <c r="X76" s="234"/>
      <c r="Y76" s="226" t="s">
        <v>54</v>
      </c>
      <c r="Z76" s="118"/>
      <c r="AA76" s="119"/>
      <c r="AB76" s="221"/>
      <c r="AC76" s="221"/>
      <c r="AD76" s="221"/>
      <c r="AE76" s="101"/>
      <c r="AF76" s="102"/>
      <c r="AG76" s="102"/>
      <c r="AH76" s="102"/>
      <c r="AI76" s="101"/>
      <c r="AJ76" s="102"/>
      <c r="AK76" s="102"/>
      <c r="AL76" s="102"/>
      <c r="AM76" s="101"/>
      <c r="AN76" s="102"/>
      <c r="AO76" s="102"/>
      <c r="AP76" s="102"/>
      <c r="AQ76" s="101"/>
      <c r="AR76" s="102"/>
      <c r="AS76" s="102"/>
      <c r="AT76" s="103"/>
      <c r="AU76" s="371"/>
      <c r="AV76" s="371"/>
      <c r="AW76" s="371"/>
      <c r="AX76" s="373"/>
    </row>
    <row r="77" spans="1:50" ht="23.25" hidden="1" customHeight="1" x14ac:dyDescent="0.15">
      <c r="A77" s="866"/>
      <c r="B77" s="867"/>
      <c r="C77" s="867"/>
      <c r="D77" s="867"/>
      <c r="E77" s="867"/>
      <c r="F77" s="868"/>
      <c r="G77" s="80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7"/>
      <c r="AF77" s="378"/>
      <c r="AG77" s="378"/>
      <c r="AH77" s="378"/>
      <c r="AI77" s="377"/>
      <c r="AJ77" s="378"/>
      <c r="AK77" s="378"/>
      <c r="AL77" s="378"/>
      <c r="AM77" s="377"/>
      <c r="AN77" s="378"/>
      <c r="AO77" s="378"/>
      <c r="AP77" s="378"/>
      <c r="AQ77" s="101"/>
      <c r="AR77" s="102"/>
      <c r="AS77" s="102"/>
      <c r="AT77" s="103"/>
      <c r="AU77" s="371"/>
      <c r="AV77" s="371"/>
      <c r="AW77" s="371"/>
      <c r="AX77" s="373"/>
    </row>
    <row r="78" spans="1:50" ht="69.75" hidden="1" customHeight="1" x14ac:dyDescent="0.15">
      <c r="A78" s="942" t="s">
        <v>531</v>
      </c>
      <c r="B78" s="943"/>
      <c r="C78" s="943"/>
      <c r="D78" s="943"/>
      <c r="E78" s="940" t="s">
        <v>465</v>
      </c>
      <c r="F78" s="941"/>
      <c r="G78" s="57" t="s">
        <v>365</v>
      </c>
      <c r="H78" s="814"/>
      <c r="I78" s="244"/>
      <c r="J78" s="244"/>
      <c r="K78" s="244"/>
      <c r="L78" s="244"/>
      <c r="M78" s="244"/>
      <c r="N78" s="244"/>
      <c r="O78" s="81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7" t="s">
        <v>486</v>
      </c>
      <c r="AP79" s="148"/>
      <c r="AQ79" s="148"/>
      <c r="AR79" s="81" t="s">
        <v>484</v>
      </c>
      <c r="AS79" s="147"/>
      <c r="AT79" s="148"/>
      <c r="AU79" s="148"/>
      <c r="AV79" s="148"/>
      <c r="AW79" s="148"/>
      <c r="AX79" s="149"/>
    </row>
    <row r="80" spans="1:50" ht="18.75" hidden="1" customHeight="1" x14ac:dyDescent="0.15">
      <c r="A80" s="531" t="s">
        <v>266</v>
      </c>
      <c r="B80" s="872" t="s">
        <v>483</v>
      </c>
      <c r="C80" s="873"/>
      <c r="D80" s="873"/>
      <c r="E80" s="873"/>
      <c r="F80" s="874"/>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hidden="1" customHeight="1" x14ac:dyDescent="0.15">
      <c r="A81" s="532"/>
      <c r="B81" s="875"/>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80"/>
      <c r="AB81" s="59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2"/>
      <c r="B82" s="875"/>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5"/>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6"/>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6" t="s">
        <v>61</v>
      </c>
      <c r="H85" s="801"/>
      <c r="I85" s="801"/>
      <c r="J85" s="801"/>
      <c r="K85" s="801"/>
      <c r="L85" s="801"/>
      <c r="M85" s="801"/>
      <c r="N85" s="801"/>
      <c r="O85" s="802"/>
      <c r="P85" s="800" t="s">
        <v>63</v>
      </c>
      <c r="Q85" s="801"/>
      <c r="R85" s="801"/>
      <c r="S85" s="801"/>
      <c r="T85" s="801"/>
      <c r="U85" s="801"/>
      <c r="V85" s="801"/>
      <c r="W85" s="801"/>
      <c r="X85" s="802"/>
      <c r="Y85" s="172"/>
      <c r="Z85" s="173"/>
      <c r="AA85" s="174"/>
      <c r="AB85" s="470" t="s">
        <v>11</v>
      </c>
      <c r="AC85" s="471"/>
      <c r="AD85" s="472"/>
      <c r="AE85" s="374" t="s">
        <v>357</v>
      </c>
      <c r="AF85" s="375"/>
      <c r="AG85" s="375"/>
      <c r="AH85" s="376"/>
      <c r="AI85" s="374" t="s">
        <v>363</v>
      </c>
      <c r="AJ85" s="375"/>
      <c r="AK85" s="375"/>
      <c r="AL85" s="376"/>
      <c r="AM85" s="381" t="s">
        <v>472</v>
      </c>
      <c r="AN85" s="381"/>
      <c r="AO85" s="381"/>
      <c r="AP85" s="374"/>
      <c r="AQ85" s="175" t="s">
        <v>355</v>
      </c>
      <c r="AR85" s="168"/>
      <c r="AS85" s="168"/>
      <c r="AT85" s="169"/>
      <c r="AU85" s="379" t="s">
        <v>253</v>
      </c>
      <c r="AV85" s="379"/>
      <c r="AW85" s="379"/>
      <c r="AX85" s="380"/>
      <c r="AY85" s="10"/>
      <c r="AZ85" s="10"/>
      <c r="BA85" s="10"/>
      <c r="BB85" s="10"/>
      <c r="BC85" s="10"/>
    </row>
    <row r="86" spans="1:60" ht="18.75" hidden="1" customHeight="1" x14ac:dyDescent="0.15">
      <c r="A86" s="532"/>
      <c r="B86" s="564"/>
      <c r="C86" s="564"/>
      <c r="D86" s="564"/>
      <c r="E86" s="564"/>
      <c r="F86" s="565"/>
      <c r="G86" s="579"/>
      <c r="H86" s="385"/>
      <c r="I86" s="385"/>
      <c r="J86" s="385"/>
      <c r="K86" s="385"/>
      <c r="L86" s="385"/>
      <c r="M86" s="385"/>
      <c r="N86" s="385"/>
      <c r="O86" s="580"/>
      <c r="P86" s="592"/>
      <c r="Q86" s="385"/>
      <c r="R86" s="385"/>
      <c r="S86" s="385"/>
      <c r="T86" s="385"/>
      <c r="U86" s="385"/>
      <c r="V86" s="385"/>
      <c r="W86" s="385"/>
      <c r="X86" s="580"/>
      <c r="Y86" s="172"/>
      <c r="Z86" s="173"/>
      <c r="AA86" s="174"/>
      <c r="AB86" s="338"/>
      <c r="AC86" s="339"/>
      <c r="AD86" s="340"/>
      <c r="AE86" s="338"/>
      <c r="AF86" s="339"/>
      <c r="AG86" s="339"/>
      <c r="AH86" s="340"/>
      <c r="AI86" s="338"/>
      <c r="AJ86" s="339"/>
      <c r="AK86" s="339"/>
      <c r="AL86" s="340"/>
      <c r="AM86" s="382"/>
      <c r="AN86" s="382"/>
      <c r="AO86" s="382"/>
      <c r="AP86" s="338"/>
      <c r="AQ86" s="270"/>
      <c r="AR86" s="271"/>
      <c r="AS86" s="136" t="s">
        <v>356</v>
      </c>
      <c r="AT86" s="171"/>
      <c r="AU86" s="271"/>
      <c r="AV86" s="271"/>
      <c r="AW86" s="385" t="s">
        <v>300</v>
      </c>
      <c r="AX86" s="386"/>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0"/>
      <c r="I87" s="160"/>
      <c r="J87" s="160"/>
      <c r="K87" s="160"/>
      <c r="L87" s="160"/>
      <c r="M87" s="160"/>
      <c r="N87" s="160"/>
      <c r="O87" s="231"/>
      <c r="P87" s="160"/>
      <c r="Q87" s="825"/>
      <c r="R87" s="825"/>
      <c r="S87" s="825"/>
      <c r="T87" s="825"/>
      <c r="U87" s="825"/>
      <c r="V87" s="825"/>
      <c r="W87" s="825"/>
      <c r="X87" s="826"/>
      <c r="Y87" s="777" t="s">
        <v>62</v>
      </c>
      <c r="Z87" s="778"/>
      <c r="AA87" s="779"/>
      <c r="AB87" s="563"/>
      <c r="AC87" s="563"/>
      <c r="AD87" s="563"/>
      <c r="AE87" s="370"/>
      <c r="AF87" s="371"/>
      <c r="AG87" s="371"/>
      <c r="AH87" s="371"/>
      <c r="AI87" s="370"/>
      <c r="AJ87" s="371"/>
      <c r="AK87" s="371"/>
      <c r="AL87" s="371"/>
      <c r="AM87" s="370"/>
      <c r="AN87" s="371"/>
      <c r="AO87" s="371"/>
      <c r="AP87" s="371"/>
      <c r="AQ87" s="101"/>
      <c r="AR87" s="102"/>
      <c r="AS87" s="102"/>
      <c r="AT87" s="103"/>
      <c r="AU87" s="371"/>
      <c r="AV87" s="371"/>
      <c r="AW87" s="371"/>
      <c r="AX87" s="373"/>
    </row>
    <row r="88" spans="1:60" ht="23.25" hidden="1" customHeight="1" x14ac:dyDescent="0.15">
      <c r="A88" s="532"/>
      <c r="B88" s="564"/>
      <c r="C88" s="564"/>
      <c r="D88" s="564"/>
      <c r="E88" s="564"/>
      <c r="F88" s="565"/>
      <c r="G88" s="232"/>
      <c r="H88" s="233"/>
      <c r="I88" s="233"/>
      <c r="J88" s="233"/>
      <c r="K88" s="233"/>
      <c r="L88" s="233"/>
      <c r="M88" s="233"/>
      <c r="N88" s="233"/>
      <c r="O88" s="234"/>
      <c r="P88" s="827"/>
      <c r="Q88" s="827"/>
      <c r="R88" s="827"/>
      <c r="S88" s="827"/>
      <c r="T88" s="827"/>
      <c r="U88" s="827"/>
      <c r="V88" s="827"/>
      <c r="W88" s="827"/>
      <c r="X88" s="828"/>
      <c r="Y88" s="745" t="s">
        <v>54</v>
      </c>
      <c r="Z88" s="746"/>
      <c r="AA88" s="747"/>
      <c r="AB88" s="534"/>
      <c r="AC88" s="534"/>
      <c r="AD88" s="534"/>
      <c r="AE88" s="370"/>
      <c r="AF88" s="371"/>
      <c r="AG88" s="371"/>
      <c r="AH88" s="371"/>
      <c r="AI88" s="370"/>
      <c r="AJ88" s="371"/>
      <c r="AK88" s="371"/>
      <c r="AL88" s="371"/>
      <c r="AM88" s="370"/>
      <c r="AN88" s="371"/>
      <c r="AO88" s="371"/>
      <c r="AP88" s="371"/>
      <c r="AQ88" s="101"/>
      <c r="AR88" s="102"/>
      <c r="AS88" s="102"/>
      <c r="AT88" s="103"/>
      <c r="AU88" s="371"/>
      <c r="AV88" s="371"/>
      <c r="AW88" s="371"/>
      <c r="AX88" s="373"/>
      <c r="AY88" s="10"/>
      <c r="AZ88" s="10"/>
      <c r="BA88" s="10"/>
      <c r="BB88" s="10"/>
      <c r="BC88" s="10"/>
    </row>
    <row r="89" spans="1:60" ht="23.25" hidden="1" customHeight="1" x14ac:dyDescent="0.15">
      <c r="A89" s="532"/>
      <c r="B89" s="566"/>
      <c r="C89" s="566"/>
      <c r="D89" s="566"/>
      <c r="E89" s="566"/>
      <c r="F89" s="567"/>
      <c r="G89" s="235"/>
      <c r="H89" s="163"/>
      <c r="I89" s="163"/>
      <c r="J89" s="163"/>
      <c r="K89" s="163"/>
      <c r="L89" s="163"/>
      <c r="M89" s="163"/>
      <c r="N89" s="163"/>
      <c r="O89" s="236"/>
      <c r="P89" s="304"/>
      <c r="Q89" s="304"/>
      <c r="R89" s="304"/>
      <c r="S89" s="304"/>
      <c r="T89" s="304"/>
      <c r="U89" s="304"/>
      <c r="V89" s="304"/>
      <c r="W89" s="304"/>
      <c r="X89" s="829"/>
      <c r="Y89" s="745" t="s">
        <v>13</v>
      </c>
      <c r="Z89" s="746"/>
      <c r="AA89" s="747"/>
      <c r="AB89" s="473" t="s">
        <v>14</v>
      </c>
      <c r="AC89" s="473"/>
      <c r="AD89" s="473"/>
      <c r="AE89" s="370"/>
      <c r="AF89" s="371"/>
      <c r="AG89" s="371"/>
      <c r="AH89" s="371"/>
      <c r="AI89" s="370"/>
      <c r="AJ89" s="371"/>
      <c r="AK89" s="371"/>
      <c r="AL89" s="371"/>
      <c r="AM89" s="370"/>
      <c r="AN89" s="371"/>
      <c r="AO89" s="371"/>
      <c r="AP89" s="371"/>
      <c r="AQ89" s="101"/>
      <c r="AR89" s="102"/>
      <c r="AS89" s="102"/>
      <c r="AT89" s="103"/>
      <c r="AU89" s="371"/>
      <c r="AV89" s="371"/>
      <c r="AW89" s="371"/>
      <c r="AX89" s="373"/>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6" t="s">
        <v>61</v>
      </c>
      <c r="H90" s="801"/>
      <c r="I90" s="801"/>
      <c r="J90" s="801"/>
      <c r="K90" s="801"/>
      <c r="L90" s="801"/>
      <c r="M90" s="801"/>
      <c r="N90" s="801"/>
      <c r="O90" s="802"/>
      <c r="P90" s="800" t="s">
        <v>63</v>
      </c>
      <c r="Q90" s="801"/>
      <c r="R90" s="801"/>
      <c r="S90" s="801"/>
      <c r="T90" s="801"/>
      <c r="U90" s="801"/>
      <c r="V90" s="801"/>
      <c r="W90" s="801"/>
      <c r="X90" s="802"/>
      <c r="Y90" s="172"/>
      <c r="Z90" s="173"/>
      <c r="AA90" s="174"/>
      <c r="AB90" s="470" t="s">
        <v>11</v>
      </c>
      <c r="AC90" s="471"/>
      <c r="AD90" s="472"/>
      <c r="AE90" s="374" t="s">
        <v>357</v>
      </c>
      <c r="AF90" s="375"/>
      <c r="AG90" s="375"/>
      <c r="AH90" s="376"/>
      <c r="AI90" s="374" t="s">
        <v>363</v>
      </c>
      <c r="AJ90" s="375"/>
      <c r="AK90" s="375"/>
      <c r="AL90" s="376"/>
      <c r="AM90" s="381" t="s">
        <v>472</v>
      </c>
      <c r="AN90" s="381"/>
      <c r="AO90" s="381"/>
      <c r="AP90" s="374"/>
      <c r="AQ90" s="175" t="s">
        <v>355</v>
      </c>
      <c r="AR90" s="168"/>
      <c r="AS90" s="168"/>
      <c r="AT90" s="169"/>
      <c r="AU90" s="379" t="s">
        <v>253</v>
      </c>
      <c r="AV90" s="379"/>
      <c r="AW90" s="379"/>
      <c r="AX90" s="380"/>
    </row>
    <row r="91" spans="1:60" ht="18.75" hidden="1" customHeight="1" x14ac:dyDescent="0.15">
      <c r="A91" s="532"/>
      <c r="B91" s="564"/>
      <c r="C91" s="564"/>
      <c r="D91" s="564"/>
      <c r="E91" s="564"/>
      <c r="F91" s="565"/>
      <c r="G91" s="579"/>
      <c r="H91" s="385"/>
      <c r="I91" s="385"/>
      <c r="J91" s="385"/>
      <c r="K91" s="385"/>
      <c r="L91" s="385"/>
      <c r="M91" s="385"/>
      <c r="N91" s="385"/>
      <c r="O91" s="580"/>
      <c r="P91" s="592"/>
      <c r="Q91" s="385"/>
      <c r="R91" s="385"/>
      <c r="S91" s="385"/>
      <c r="T91" s="385"/>
      <c r="U91" s="385"/>
      <c r="V91" s="385"/>
      <c r="W91" s="385"/>
      <c r="X91" s="580"/>
      <c r="Y91" s="172"/>
      <c r="Z91" s="173"/>
      <c r="AA91" s="174"/>
      <c r="AB91" s="338"/>
      <c r="AC91" s="339"/>
      <c r="AD91" s="340"/>
      <c r="AE91" s="338"/>
      <c r="AF91" s="339"/>
      <c r="AG91" s="339"/>
      <c r="AH91" s="340"/>
      <c r="AI91" s="338"/>
      <c r="AJ91" s="339"/>
      <c r="AK91" s="339"/>
      <c r="AL91" s="340"/>
      <c r="AM91" s="382"/>
      <c r="AN91" s="382"/>
      <c r="AO91" s="382"/>
      <c r="AP91" s="338"/>
      <c r="AQ91" s="270"/>
      <c r="AR91" s="271"/>
      <c r="AS91" s="136" t="s">
        <v>356</v>
      </c>
      <c r="AT91" s="171"/>
      <c r="AU91" s="271"/>
      <c r="AV91" s="271"/>
      <c r="AW91" s="385" t="s">
        <v>300</v>
      </c>
      <c r="AX91" s="386"/>
      <c r="AY91" s="10"/>
      <c r="AZ91" s="10"/>
      <c r="BA91" s="10"/>
      <c r="BB91" s="10"/>
      <c r="BC91" s="10"/>
    </row>
    <row r="92" spans="1:60" ht="23.25" hidden="1" customHeight="1" x14ac:dyDescent="0.15">
      <c r="A92" s="532"/>
      <c r="B92" s="564"/>
      <c r="C92" s="564"/>
      <c r="D92" s="564"/>
      <c r="E92" s="564"/>
      <c r="F92" s="565"/>
      <c r="G92" s="230"/>
      <c r="H92" s="160"/>
      <c r="I92" s="160"/>
      <c r="J92" s="160"/>
      <c r="K92" s="160"/>
      <c r="L92" s="160"/>
      <c r="M92" s="160"/>
      <c r="N92" s="160"/>
      <c r="O92" s="231"/>
      <c r="P92" s="160"/>
      <c r="Q92" s="825"/>
      <c r="R92" s="825"/>
      <c r="S92" s="825"/>
      <c r="T92" s="825"/>
      <c r="U92" s="825"/>
      <c r="V92" s="825"/>
      <c r="W92" s="825"/>
      <c r="X92" s="826"/>
      <c r="Y92" s="777" t="s">
        <v>62</v>
      </c>
      <c r="Z92" s="778"/>
      <c r="AA92" s="779"/>
      <c r="AB92" s="563"/>
      <c r="AC92" s="563"/>
      <c r="AD92" s="563"/>
      <c r="AE92" s="370"/>
      <c r="AF92" s="371"/>
      <c r="AG92" s="371"/>
      <c r="AH92" s="371"/>
      <c r="AI92" s="370"/>
      <c r="AJ92" s="371"/>
      <c r="AK92" s="371"/>
      <c r="AL92" s="371"/>
      <c r="AM92" s="370"/>
      <c r="AN92" s="371"/>
      <c r="AO92" s="371"/>
      <c r="AP92" s="371"/>
      <c r="AQ92" s="101"/>
      <c r="AR92" s="102"/>
      <c r="AS92" s="102"/>
      <c r="AT92" s="103"/>
      <c r="AU92" s="371"/>
      <c r="AV92" s="371"/>
      <c r="AW92" s="371"/>
      <c r="AX92" s="373"/>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27"/>
      <c r="Q93" s="827"/>
      <c r="R93" s="827"/>
      <c r="S93" s="827"/>
      <c r="T93" s="827"/>
      <c r="U93" s="827"/>
      <c r="V93" s="827"/>
      <c r="W93" s="827"/>
      <c r="X93" s="828"/>
      <c r="Y93" s="745" t="s">
        <v>54</v>
      </c>
      <c r="Z93" s="746"/>
      <c r="AA93" s="747"/>
      <c r="AB93" s="534"/>
      <c r="AC93" s="534"/>
      <c r="AD93" s="534"/>
      <c r="AE93" s="370"/>
      <c r="AF93" s="371"/>
      <c r="AG93" s="371"/>
      <c r="AH93" s="371"/>
      <c r="AI93" s="370"/>
      <c r="AJ93" s="371"/>
      <c r="AK93" s="371"/>
      <c r="AL93" s="371"/>
      <c r="AM93" s="370"/>
      <c r="AN93" s="371"/>
      <c r="AO93" s="371"/>
      <c r="AP93" s="371"/>
      <c r="AQ93" s="101"/>
      <c r="AR93" s="102"/>
      <c r="AS93" s="102"/>
      <c r="AT93" s="103"/>
      <c r="AU93" s="371"/>
      <c r="AV93" s="371"/>
      <c r="AW93" s="371"/>
      <c r="AX93" s="373"/>
    </row>
    <row r="94" spans="1:60" ht="23.25" hidden="1" customHeight="1" x14ac:dyDescent="0.15">
      <c r="A94" s="532"/>
      <c r="B94" s="566"/>
      <c r="C94" s="566"/>
      <c r="D94" s="566"/>
      <c r="E94" s="566"/>
      <c r="F94" s="567"/>
      <c r="G94" s="235"/>
      <c r="H94" s="163"/>
      <c r="I94" s="163"/>
      <c r="J94" s="163"/>
      <c r="K94" s="163"/>
      <c r="L94" s="163"/>
      <c r="M94" s="163"/>
      <c r="N94" s="163"/>
      <c r="O94" s="236"/>
      <c r="P94" s="304"/>
      <c r="Q94" s="304"/>
      <c r="R94" s="304"/>
      <c r="S94" s="304"/>
      <c r="T94" s="304"/>
      <c r="U94" s="304"/>
      <c r="V94" s="304"/>
      <c r="W94" s="304"/>
      <c r="X94" s="829"/>
      <c r="Y94" s="745" t="s">
        <v>13</v>
      </c>
      <c r="Z94" s="746"/>
      <c r="AA94" s="747"/>
      <c r="AB94" s="473" t="s">
        <v>14</v>
      </c>
      <c r="AC94" s="473"/>
      <c r="AD94" s="473"/>
      <c r="AE94" s="370"/>
      <c r="AF94" s="371"/>
      <c r="AG94" s="371"/>
      <c r="AH94" s="371"/>
      <c r="AI94" s="370"/>
      <c r="AJ94" s="371"/>
      <c r="AK94" s="371"/>
      <c r="AL94" s="371"/>
      <c r="AM94" s="370"/>
      <c r="AN94" s="371"/>
      <c r="AO94" s="371"/>
      <c r="AP94" s="371"/>
      <c r="AQ94" s="101"/>
      <c r="AR94" s="102"/>
      <c r="AS94" s="102"/>
      <c r="AT94" s="103"/>
      <c r="AU94" s="371"/>
      <c r="AV94" s="371"/>
      <c r="AW94" s="371"/>
      <c r="AX94" s="373"/>
      <c r="AY94" s="10"/>
      <c r="AZ94" s="10"/>
      <c r="BA94" s="10"/>
      <c r="BB94" s="10"/>
      <c r="BC94" s="10"/>
    </row>
    <row r="95" spans="1:60" ht="18.75" hidden="1" customHeight="1" x14ac:dyDescent="0.15">
      <c r="A95" s="532"/>
      <c r="B95" s="564" t="s">
        <v>264</v>
      </c>
      <c r="C95" s="564"/>
      <c r="D95" s="564"/>
      <c r="E95" s="564"/>
      <c r="F95" s="565"/>
      <c r="G95" s="816" t="s">
        <v>61</v>
      </c>
      <c r="H95" s="801"/>
      <c r="I95" s="801"/>
      <c r="J95" s="801"/>
      <c r="K95" s="801"/>
      <c r="L95" s="801"/>
      <c r="M95" s="801"/>
      <c r="N95" s="801"/>
      <c r="O95" s="802"/>
      <c r="P95" s="800" t="s">
        <v>63</v>
      </c>
      <c r="Q95" s="801"/>
      <c r="R95" s="801"/>
      <c r="S95" s="801"/>
      <c r="T95" s="801"/>
      <c r="U95" s="801"/>
      <c r="V95" s="801"/>
      <c r="W95" s="801"/>
      <c r="X95" s="802"/>
      <c r="Y95" s="172"/>
      <c r="Z95" s="173"/>
      <c r="AA95" s="174"/>
      <c r="AB95" s="470" t="s">
        <v>11</v>
      </c>
      <c r="AC95" s="471"/>
      <c r="AD95" s="472"/>
      <c r="AE95" s="374" t="s">
        <v>357</v>
      </c>
      <c r="AF95" s="375"/>
      <c r="AG95" s="375"/>
      <c r="AH95" s="376"/>
      <c r="AI95" s="374" t="s">
        <v>363</v>
      </c>
      <c r="AJ95" s="375"/>
      <c r="AK95" s="375"/>
      <c r="AL95" s="376"/>
      <c r="AM95" s="381" t="s">
        <v>472</v>
      </c>
      <c r="AN95" s="381"/>
      <c r="AO95" s="381"/>
      <c r="AP95" s="374"/>
      <c r="AQ95" s="175" t="s">
        <v>355</v>
      </c>
      <c r="AR95" s="168"/>
      <c r="AS95" s="168"/>
      <c r="AT95" s="169"/>
      <c r="AU95" s="379" t="s">
        <v>253</v>
      </c>
      <c r="AV95" s="379"/>
      <c r="AW95" s="379"/>
      <c r="AX95" s="380"/>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5"/>
      <c r="I96" s="385"/>
      <c r="J96" s="385"/>
      <c r="K96" s="385"/>
      <c r="L96" s="385"/>
      <c r="M96" s="385"/>
      <c r="N96" s="385"/>
      <c r="O96" s="580"/>
      <c r="P96" s="592"/>
      <c r="Q96" s="385"/>
      <c r="R96" s="385"/>
      <c r="S96" s="385"/>
      <c r="T96" s="385"/>
      <c r="U96" s="385"/>
      <c r="V96" s="385"/>
      <c r="W96" s="385"/>
      <c r="X96" s="580"/>
      <c r="Y96" s="172"/>
      <c r="Z96" s="173"/>
      <c r="AA96" s="174"/>
      <c r="AB96" s="338"/>
      <c r="AC96" s="339"/>
      <c r="AD96" s="340"/>
      <c r="AE96" s="338"/>
      <c r="AF96" s="339"/>
      <c r="AG96" s="339"/>
      <c r="AH96" s="340"/>
      <c r="AI96" s="338"/>
      <c r="AJ96" s="339"/>
      <c r="AK96" s="339"/>
      <c r="AL96" s="340"/>
      <c r="AM96" s="382"/>
      <c r="AN96" s="382"/>
      <c r="AO96" s="382"/>
      <c r="AP96" s="338"/>
      <c r="AQ96" s="270"/>
      <c r="AR96" s="271"/>
      <c r="AS96" s="136" t="s">
        <v>356</v>
      </c>
      <c r="AT96" s="171"/>
      <c r="AU96" s="271"/>
      <c r="AV96" s="271"/>
      <c r="AW96" s="385" t="s">
        <v>300</v>
      </c>
      <c r="AX96" s="386"/>
    </row>
    <row r="97" spans="1:60" ht="23.25" hidden="1" customHeight="1" x14ac:dyDescent="0.15">
      <c r="A97" s="532"/>
      <c r="B97" s="564"/>
      <c r="C97" s="564"/>
      <c r="D97" s="564"/>
      <c r="E97" s="564"/>
      <c r="F97" s="565"/>
      <c r="G97" s="230"/>
      <c r="H97" s="160"/>
      <c r="I97" s="160"/>
      <c r="J97" s="160"/>
      <c r="K97" s="160"/>
      <c r="L97" s="160"/>
      <c r="M97" s="160"/>
      <c r="N97" s="160"/>
      <c r="O97" s="231"/>
      <c r="P97" s="160"/>
      <c r="Q97" s="825"/>
      <c r="R97" s="825"/>
      <c r="S97" s="825"/>
      <c r="T97" s="825"/>
      <c r="U97" s="825"/>
      <c r="V97" s="825"/>
      <c r="W97" s="825"/>
      <c r="X97" s="826"/>
      <c r="Y97" s="777" t="s">
        <v>62</v>
      </c>
      <c r="Z97" s="778"/>
      <c r="AA97" s="779"/>
      <c r="AB97" s="413"/>
      <c r="AC97" s="414"/>
      <c r="AD97" s="415"/>
      <c r="AE97" s="370"/>
      <c r="AF97" s="371"/>
      <c r="AG97" s="371"/>
      <c r="AH97" s="372"/>
      <c r="AI97" s="370"/>
      <c r="AJ97" s="371"/>
      <c r="AK97" s="371"/>
      <c r="AL97" s="372"/>
      <c r="AM97" s="370"/>
      <c r="AN97" s="371"/>
      <c r="AO97" s="371"/>
      <c r="AP97" s="371"/>
      <c r="AQ97" s="101"/>
      <c r="AR97" s="102"/>
      <c r="AS97" s="102"/>
      <c r="AT97" s="103"/>
      <c r="AU97" s="371"/>
      <c r="AV97" s="371"/>
      <c r="AW97" s="371"/>
      <c r="AX97" s="373"/>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27"/>
      <c r="Q98" s="827"/>
      <c r="R98" s="827"/>
      <c r="S98" s="827"/>
      <c r="T98" s="827"/>
      <c r="U98" s="827"/>
      <c r="V98" s="827"/>
      <c r="W98" s="827"/>
      <c r="X98" s="828"/>
      <c r="Y98" s="745" t="s">
        <v>54</v>
      </c>
      <c r="Z98" s="746"/>
      <c r="AA98" s="747"/>
      <c r="AB98" s="822"/>
      <c r="AC98" s="823"/>
      <c r="AD98" s="824"/>
      <c r="AE98" s="370"/>
      <c r="AF98" s="371"/>
      <c r="AG98" s="371"/>
      <c r="AH98" s="372"/>
      <c r="AI98" s="370"/>
      <c r="AJ98" s="371"/>
      <c r="AK98" s="371"/>
      <c r="AL98" s="372"/>
      <c r="AM98" s="370"/>
      <c r="AN98" s="371"/>
      <c r="AO98" s="371"/>
      <c r="AP98" s="371"/>
      <c r="AQ98" s="101"/>
      <c r="AR98" s="102"/>
      <c r="AS98" s="102"/>
      <c r="AT98" s="103"/>
      <c r="AU98" s="371"/>
      <c r="AV98" s="371"/>
      <c r="AW98" s="371"/>
      <c r="AX98" s="373"/>
      <c r="AY98" s="10"/>
      <c r="AZ98" s="10"/>
      <c r="BA98" s="10"/>
      <c r="BB98" s="10"/>
      <c r="BC98" s="10"/>
      <c r="BD98" s="10"/>
      <c r="BE98" s="10"/>
      <c r="BF98" s="10"/>
      <c r="BG98" s="10"/>
      <c r="BH98" s="10"/>
    </row>
    <row r="99" spans="1:60" ht="23.25" hidden="1" customHeight="1" thickBot="1" x14ac:dyDescent="0.2">
      <c r="A99" s="533"/>
      <c r="B99" s="906"/>
      <c r="C99" s="906"/>
      <c r="D99" s="906"/>
      <c r="E99" s="906"/>
      <c r="F99" s="907"/>
      <c r="G99" s="830"/>
      <c r="H99" s="247"/>
      <c r="I99" s="247"/>
      <c r="J99" s="247"/>
      <c r="K99" s="247"/>
      <c r="L99" s="247"/>
      <c r="M99" s="247"/>
      <c r="N99" s="247"/>
      <c r="O99" s="831"/>
      <c r="P99" s="869"/>
      <c r="Q99" s="869"/>
      <c r="R99" s="869"/>
      <c r="S99" s="869"/>
      <c r="T99" s="869"/>
      <c r="U99" s="869"/>
      <c r="V99" s="869"/>
      <c r="W99" s="869"/>
      <c r="X99" s="870"/>
      <c r="Y99" s="492" t="s">
        <v>13</v>
      </c>
      <c r="Z99" s="493"/>
      <c r="AA99" s="494"/>
      <c r="AB99" s="474" t="s">
        <v>14</v>
      </c>
      <c r="AC99" s="475"/>
      <c r="AD99" s="47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7"/>
      <c r="Z100" s="478"/>
      <c r="AA100" s="479"/>
      <c r="AB100" s="883" t="s">
        <v>11</v>
      </c>
      <c r="AC100" s="883"/>
      <c r="AD100" s="883"/>
      <c r="AE100" s="849" t="s">
        <v>357</v>
      </c>
      <c r="AF100" s="850"/>
      <c r="AG100" s="850"/>
      <c r="AH100" s="851"/>
      <c r="AI100" s="849" t="s">
        <v>363</v>
      </c>
      <c r="AJ100" s="850"/>
      <c r="AK100" s="850"/>
      <c r="AL100" s="851"/>
      <c r="AM100" s="849" t="s">
        <v>472</v>
      </c>
      <c r="AN100" s="850"/>
      <c r="AO100" s="850"/>
      <c r="AP100" s="851"/>
      <c r="AQ100" s="959" t="s">
        <v>494</v>
      </c>
      <c r="AR100" s="960"/>
      <c r="AS100" s="960"/>
      <c r="AT100" s="961"/>
      <c r="AU100" s="959" t="s">
        <v>541</v>
      </c>
      <c r="AV100" s="960"/>
      <c r="AW100" s="960"/>
      <c r="AX100" s="962"/>
    </row>
    <row r="101" spans="1:60" ht="23.25" customHeight="1" x14ac:dyDescent="0.15">
      <c r="A101" s="503"/>
      <c r="B101" s="504"/>
      <c r="C101" s="504"/>
      <c r="D101" s="504"/>
      <c r="E101" s="504"/>
      <c r="F101" s="505"/>
      <c r="G101" s="160" t="s">
        <v>575</v>
      </c>
      <c r="H101" s="160"/>
      <c r="I101" s="160"/>
      <c r="J101" s="160"/>
      <c r="K101" s="160"/>
      <c r="L101" s="160"/>
      <c r="M101" s="160"/>
      <c r="N101" s="160"/>
      <c r="O101" s="160"/>
      <c r="P101" s="160"/>
      <c r="Q101" s="160"/>
      <c r="R101" s="160"/>
      <c r="S101" s="160"/>
      <c r="T101" s="160"/>
      <c r="U101" s="160"/>
      <c r="V101" s="160"/>
      <c r="W101" s="160"/>
      <c r="X101" s="231"/>
      <c r="Y101" s="839" t="s">
        <v>55</v>
      </c>
      <c r="Z101" s="731"/>
      <c r="AA101" s="732"/>
      <c r="AB101" s="563" t="s">
        <v>577</v>
      </c>
      <c r="AC101" s="563"/>
      <c r="AD101" s="563"/>
      <c r="AE101" s="364">
        <v>10</v>
      </c>
      <c r="AF101" s="364"/>
      <c r="AG101" s="364"/>
      <c r="AH101" s="364"/>
      <c r="AI101" s="370">
        <v>13</v>
      </c>
      <c r="AJ101" s="371"/>
      <c r="AK101" s="371"/>
      <c r="AL101" s="372"/>
      <c r="AM101" s="370">
        <v>8</v>
      </c>
      <c r="AN101" s="371"/>
      <c r="AO101" s="371"/>
      <c r="AP101" s="372"/>
      <c r="AQ101" s="370">
        <v>12</v>
      </c>
      <c r="AR101" s="371"/>
      <c r="AS101" s="371"/>
      <c r="AT101" s="372"/>
      <c r="AU101" s="370" t="s">
        <v>644</v>
      </c>
      <c r="AV101" s="371"/>
      <c r="AW101" s="371"/>
      <c r="AX101" s="372"/>
    </row>
    <row r="102" spans="1:60" ht="23.25" customHeight="1" x14ac:dyDescent="0.15">
      <c r="A102" s="506"/>
      <c r="B102" s="507"/>
      <c r="C102" s="507"/>
      <c r="D102" s="507"/>
      <c r="E102" s="507"/>
      <c r="F102" s="508"/>
      <c r="G102" s="163"/>
      <c r="H102" s="163"/>
      <c r="I102" s="163"/>
      <c r="J102" s="163"/>
      <c r="K102" s="163"/>
      <c r="L102" s="163"/>
      <c r="M102" s="163"/>
      <c r="N102" s="163"/>
      <c r="O102" s="163"/>
      <c r="P102" s="163"/>
      <c r="Q102" s="163"/>
      <c r="R102" s="163"/>
      <c r="S102" s="163"/>
      <c r="T102" s="163"/>
      <c r="U102" s="163"/>
      <c r="V102" s="163"/>
      <c r="W102" s="163"/>
      <c r="X102" s="236"/>
      <c r="Y102" s="486" t="s">
        <v>56</v>
      </c>
      <c r="Z102" s="345"/>
      <c r="AA102" s="346"/>
      <c r="AB102" s="563" t="s">
        <v>577</v>
      </c>
      <c r="AC102" s="563"/>
      <c r="AD102" s="563"/>
      <c r="AE102" s="364">
        <v>10</v>
      </c>
      <c r="AF102" s="364"/>
      <c r="AG102" s="364"/>
      <c r="AH102" s="364"/>
      <c r="AI102" s="364">
        <v>13</v>
      </c>
      <c r="AJ102" s="364"/>
      <c r="AK102" s="364"/>
      <c r="AL102" s="364"/>
      <c r="AM102" s="364">
        <v>8</v>
      </c>
      <c r="AN102" s="364"/>
      <c r="AO102" s="364"/>
      <c r="AP102" s="364"/>
      <c r="AQ102" s="840">
        <v>12</v>
      </c>
      <c r="AR102" s="841"/>
      <c r="AS102" s="841"/>
      <c r="AT102" s="842"/>
      <c r="AU102" s="840" t="s">
        <v>645</v>
      </c>
      <c r="AV102" s="841"/>
      <c r="AW102" s="841"/>
      <c r="AX102" s="842"/>
    </row>
    <row r="103" spans="1:60" ht="31.5" hidden="1" customHeight="1" x14ac:dyDescent="0.15">
      <c r="A103" s="500" t="s">
        <v>493</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3" t="s">
        <v>11</v>
      </c>
      <c r="AC103" s="298"/>
      <c r="AD103" s="299"/>
      <c r="AE103" s="303" t="s">
        <v>357</v>
      </c>
      <c r="AF103" s="298"/>
      <c r="AG103" s="298"/>
      <c r="AH103" s="299"/>
      <c r="AI103" s="303" t="s">
        <v>363</v>
      </c>
      <c r="AJ103" s="298"/>
      <c r="AK103" s="298"/>
      <c r="AL103" s="299"/>
      <c r="AM103" s="303" t="s">
        <v>472</v>
      </c>
      <c r="AN103" s="298"/>
      <c r="AO103" s="298"/>
      <c r="AP103" s="299"/>
      <c r="AQ103" s="366" t="s">
        <v>494</v>
      </c>
      <c r="AR103" s="367"/>
      <c r="AS103" s="367"/>
      <c r="AT103" s="368"/>
      <c r="AU103" s="366" t="s">
        <v>541</v>
      </c>
      <c r="AV103" s="367"/>
      <c r="AW103" s="367"/>
      <c r="AX103" s="369"/>
    </row>
    <row r="104" spans="1:60" ht="23.25" hidden="1" customHeight="1" x14ac:dyDescent="0.15">
      <c r="A104" s="503"/>
      <c r="B104" s="504"/>
      <c r="C104" s="504"/>
      <c r="D104" s="504"/>
      <c r="E104" s="504"/>
      <c r="F104" s="505"/>
      <c r="G104" s="160"/>
      <c r="H104" s="160"/>
      <c r="I104" s="160"/>
      <c r="J104" s="160"/>
      <c r="K104" s="160"/>
      <c r="L104" s="160"/>
      <c r="M104" s="160"/>
      <c r="N104" s="160"/>
      <c r="O104" s="160"/>
      <c r="P104" s="160"/>
      <c r="Q104" s="160"/>
      <c r="R104" s="160"/>
      <c r="S104" s="160"/>
      <c r="T104" s="160"/>
      <c r="U104" s="160"/>
      <c r="V104" s="160"/>
      <c r="W104" s="160"/>
      <c r="X104" s="231"/>
      <c r="Y104" s="489" t="s">
        <v>55</v>
      </c>
      <c r="Z104" s="490"/>
      <c r="AA104" s="491"/>
      <c r="AB104" s="483"/>
      <c r="AC104" s="484"/>
      <c r="AD104" s="48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6"/>
      <c r="B105" s="507"/>
      <c r="C105" s="507"/>
      <c r="D105" s="507"/>
      <c r="E105" s="507"/>
      <c r="F105" s="508"/>
      <c r="G105" s="163"/>
      <c r="H105" s="163"/>
      <c r="I105" s="163"/>
      <c r="J105" s="163"/>
      <c r="K105" s="163"/>
      <c r="L105" s="163"/>
      <c r="M105" s="163"/>
      <c r="N105" s="163"/>
      <c r="O105" s="163"/>
      <c r="P105" s="163"/>
      <c r="Q105" s="163"/>
      <c r="R105" s="163"/>
      <c r="S105" s="163"/>
      <c r="T105" s="163"/>
      <c r="U105" s="163"/>
      <c r="V105" s="163"/>
      <c r="W105" s="163"/>
      <c r="X105" s="236"/>
      <c r="Y105" s="486" t="s">
        <v>56</v>
      </c>
      <c r="Z105" s="487"/>
      <c r="AA105" s="488"/>
      <c r="AB105" s="413"/>
      <c r="AC105" s="414"/>
      <c r="AD105" s="415"/>
      <c r="AE105" s="364"/>
      <c r="AF105" s="364"/>
      <c r="AG105" s="364"/>
      <c r="AH105" s="364"/>
      <c r="AI105" s="364"/>
      <c r="AJ105" s="364"/>
      <c r="AK105" s="364"/>
      <c r="AL105" s="364"/>
      <c r="AM105" s="364"/>
      <c r="AN105" s="364"/>
      <c r="AO105" s="364"/>
      <c r="AP105" s="364"/>
      <c r="AQ105" s="370"/>
      <c r="AR105" s="371"/>
      <c r="AS105" s="371"/>
      <c r="AT105" s="372"/>
      <c r="AU105" s="840"/>
      <c r="AV105" s="841"/>
      <c r="AW105" s="841"/>
      <c r="AX105" s="842"/>
    </row>
    <row r="106" spans="1:60" ht="31.5" hidden="1" customHeight="1" x14ac:dyDescent="0.15">
      <c r="A106" s="500" t="s">
        <v>493</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3" t="s">
        <v>11</v>
      </c>
      <c r="AC106" s="298"/>
      <c r="AD106" s="299"/>
      <c r="AE106" s="303" t="s">
        <v>357</v>
      </c>
      <c r="AF106" s="298"/>
      <c r="AG106" s="298"/>
      <c r="AH106" s="299"/>
      <c r="AI106" s="303" t="s">
        <v>363</v>
      </c>
      <c r="AJ106" s="298"/>
      <c r="AK106" s="298"/>
      <c r="AL106" s="299"/>
      <c r="AM106" s="303" t="s">
        <v>472</v>
      </c>
      <c r="AN106" s="298"/>
      <c r="AO106" s="298"/>
      <c r="AP106" s="299"/>
      <c r="AQ106" s="366" t="s">
        <v>494</v>
      </c>
      <c r="AR106" s="367"/>
      <c r="AS106" s="367"/>
      <c r="AT106" s="368"/>
      <c r="AU106" s="366" t="s">
        <v>541</v>
      </c>
      <c r="AV106" s="367"/>
      <c r="AW106" s="367"/>
      <c r="AX106" s="369"/>
    </row>
    <row r="107" spans="1:60" ht="23.25" hidden="1" customHeight="1" x14ac:dyDescent="0.15">
      <c r="A107" s="503"/>
      <c r="B107" s="504"/>
      <c r="C107" s="504"/>
      <c r="D107" s="504"/>
      <c r="E107" s="504"/>
      <c r="F107" s="505"/>
      <c r="G107" s="160"/>
      <c r="H107" s="160"/>
      <c r="I107" s="160"/>
      <c r="J107" s="160"/>
      <c r="K107" s="160"/>
      <c r="L107" s="160"/>
      <c r="M107" s="160"/>
      <c r="N107" s="160"/>
      <c r="O107" s="160"/>
      <c r="P107" s="160"/>
      <c r="Q107" s="160"/>
      <c r="R107" s="160"/>
      <c r="S107" s="160"/>
      <c r="T107" s="160"/>
      <c r="U107" s="160"/>
      <c r="V107" s="160"/>
      <c r="W107" s="160"/>
      <c r="X107" s="231"/>
      <c r="Y107" s="489" t="s">
        <v>55</v>
      </c>
      <c r="Z107" s="490"/>
      <c r="AA107" s="491"/>
      <c r="AB107" s="483"/>
      <c r="AC107" s="484"/>
      <c r="AD107" s="48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6"/>
      <c r="B108" s="507"/>
      <c r="C108" s="507"/>
      <c r="D108" s="507"/>
      <c r="E108" s="507"/>
      <c r="F108" s="508"/>
      <c r="G108" s="163"/>
      <c r="H108" s="163"/>
      <c r="I108" s="163"/>
      <c r="J108" s="163"/>
      <c r="K108" s="163"/>
      <c r="L108" s="163"/>
      <c r="M108" s="163"/>
      <c r="N108" s="163"/>
      <c r="O108" s="163"/>
      <c r="P108" s="163"/>
      <c r="Q108" s="163"/>
      <c r="R108" s="163"/>
      <c r="S108" s="163"/>
      <c r="T108" s="163"/>
      <c r="U108" s="163"/>
      <c r="V108" s="163"/>
      <c r="W108" s="163"/>
      <c r="X108" s="236"/>
      <c r="Y108" s="486" t="s">
        <v>56</v>
      </c>
      <c r="Z108" s="487"/>
      <c r="AA108" s="488"/>
      <c r="AB108" s="413"/>
      <c r="AC108" s="414"/>
      <c r="AD108" s="415"/>
      <c r="AE108" s="364"/>
      <c r="AF108" s="364"/>
      <c r="AG108" s="364"/>
      <c r="AH108" s="364"/>
      <c r="AI108" s="364"/>
      <c r="AJ108" s="364"/>
      <c r="AK108" s="364"/>
      <c r="AL108" s="364"/>
      <c r="AM108" s="364"/>
      <c r="AN108" s="364"/>
      <c r="AO108" s="364"/>
      <c r="AP108" s="364"/>
      <c r="AQ108" s="370"/>
      <c r="AR108" s="371"/>
      <c r="AS108" s="371"/>
      <c r="AT108" s="372"/>
      <c r="AU108" s="840"/>
      <c r="AV108" s="841"/>
      <c r="AW108" s="841"/>
      <c r="AX108" s="842"/>
    </row>
    <row r="109" spans="1:60" ht="31.5" hidden="1" customHeight="1" x14ac:dyDescent="0.15">
      <c r="A109" s="500" t="s">
        <v>493</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3" t="s">
        <v>11</v>
      </c>
      <c r="AC109" s="298"/>
      <c r="AD109" s="299"/>
      <c r="AE109" s="303" t="s">
        <v>357</v>
      </c>
      <c r="AF109" s="298"/>
      <c r="AG109" s="298"/>
      <c r="AH109" s="299"/>
      <c r="AI109" s="303" t="s">
        <v>363</v>
      </c>
      <c r="AJ109" s="298"/>
      <c r="AK109" s="298"/>
      <c r="AL109" s="299"/>
      <c r="AM109" s="303" t="s">
        <v>472</v>
      </c>
      <c r="AN109" s="298"/>
      <c r="AO109" s="298"/>
      <c r="AP109" s="299"/>
      <c r="AQ109" s="366" t="s">
        <v>494</v>
      </c>
      <c r="AR109" s="367"/>
      <c r="AS109" s="367"/>
      <c r="AT109" s="368"/>
      <c r="AU109" s="366" t="s">
        <v>541</v>
      </c>
      <c r="AV109" s="367"/>
      <c r="AW109" s="367"/>
      <c r="AX109" s="369"/>
    </row>
    <row r="110" spans="1:60" ht="23.25" hidden="1" customHeight="1" x14ac:dyDescent="0.15">
      <c r="A110" s="503"/>
      <c r="B110" s="504"/>
      <c r="C110" s="504"/>
      <c r="D110" s="504"/>
      <c r="E110" s="504"/>
      <c r="F110" s="505"/>
      <c r="G110" s="160"/>
      <c r="H110" s="160"/>
      <c r="I110" s="160"/>
      <c r="J110" s="160"/>
      <c r="K110" s="160"/>
      <c r="L110" s="160"/>
      <c r="M110" s="160"/>
      <c r="N110" s="160"/>
      <c r="O110" s="160"/>
      <c r="P110" s="160"/>
      <c r="Q110" s="160"/>
      <c r="R110" s="160"/>
      <c r="S110" s="160"/>
      <c r="T110" s="160"/>
      <c r="U110" s="160"/>
      <c r="V110" s="160"/>
      <c r="W110" s="160"/>
      <c r="X110" s="231"/>
      <c r="Y110" s="489" t="s">
        <v>55</v>
      </c>
      <c r="Z110" s="490"/>
      <c r="AA110" s="491"/>
      <c r="AB110" s="483"/>
      <c r="AC110" s="484"/>
      <c r="AD110" s="48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6"/>
      <c r="B111" s="507"/>
      <c r="C111" s="507"/>
      <c r="D111" s="507"/>
      <c r="E111" s="507"/>
      <c r="F111" s="508"/>
      <c r="G111" s="163"/>
      <c r="H111" s="163"/>
      <c r="I111" s="163"/>
      <c r="J111" s="163"/>
      <c r="K111" s="163"/>
      <c r="L111" s="163"/>
      <c r="M111" s="163"/>
      <c r="N111" s="163"/>
      <c r="O111" s="163"/>
      <c r="P111" s="163"/>
      <c r="Q111" s="163"/>
      <c r="R111" s="163"/>
      <c r="S111" s="163"/>
      <c r="T111" s="163"/>
      <c r="U111" s="163"/>
      <c r="V111" s="163"/>
      <c r="W111" s="163"/>
      <c r="X111" s="236"/>
      <c r="Y111" s="486" t="s">
        <v>56</v>
      </c>
      <c r="Z111" s="487"/>
      <c r="AA111" s="488"/>
      <c r="AB111" s="413"/>
      <c r="AC111" s="414"/>
      <c r="AD111" s="415"/>
      <c r="AE111" s="364"/>
      <c r="AF111" s="364"/>
      <c r="AG111" s="364"/>
      <c r="AH111" s="364"/>
      <c r="AI111" s="364"/>
      <c r="AJ111" s="364"/>
      <c r="AK111" s="364"/>
      <c r="AL111" s="364"/>
      <c r="AM111" s="364"/>
      <c r="AN111" s="364"/>
      <c r="AO111" s="364"/>
      <c r="AP111" s="364"/>
      <c r="AQ111" s="370"/>
      <c r="AR111" s="371"/>
      <c r="AS111" s="371"/>
      <c r="AT111" s="372"/>
      <c r="AU111" s="840"/>
      <c r="AV111" s="841"/>
      <c r="AW111" s="841"/>
      <c r="AX111" s="842"/>
    </row>
    <row r="112" spans="1:60" ht="31.5" hidden="1" customHeight="1" x14ac:dyDescent="0.15">
      <c r="A112" s="500" t="s">
        <v>493</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3" t="s">
        <v>11</v>
      </c>
      <c r="AC112" s="298"/>
      <c r="AD112" s="299"/>
      <c r="AE112" s="303" t="s">
        <v>357</v>
      </c>
      <c r="AF112" s="298"/>
      <c r="AG112" s="298"/>
      <c r="AH112" s="299"/>
      <c r="AI112" s="303" t="s">
        <v>363</v>
      </c>
      <c r="AJ112" s="298"/>
      <c r="AK112" s="298"/>
      <c r="AL112" s="299"/>
      <c r="AM112" s="303" t="s">
        <v>472</v>
      </c>
      <c r="AN112" s="298"/>
      <c r="AO112" s="298"/>
      <c r="AP112" s="299"/>
      <c r="AQ112" s="366" t="s">
        <v>494</v>
      </c>
      <c r="AR112" s="367"/>
      <c r="AS112" s="367"/>
      <c r="AT112" s="368"/>
      <c r="AU112" s="366" t="s">
        <v>541</v>
      </c>
      <c r="AV112" s="367"/>
      <c r="AW112" s="367"/>
      <c r="AX112" s="369"/>
    </row>
    <row r="113" spans="1:50" ht="23.25" hidden="1" customHeight="1" x14ac:dyDescent="0.15">
      <c r="A113" s="503"/>
      <c r="B113" s="504"/>
      <c r="C113" s="504"/>
      <c r="D113" s="504"/>
      <c r="E113" s="504"/>
      <c r="F113" s="505"/>
      <c r="G113" s="160"/>
      <c r="H113" s="160"/>
      <c r="I113" s="160"/>
      <c r="J113" s="160"/>
      <c r="K113" s="160"/>
      <c r="L113" s="160"/>
      <c r="M113" s="160"/>
      <c r="N113" s="160"/>
      <c r="O113" s="160"/>
      <c r="P113" s="160"/>
      <c r="Q113" s="160"/>
      <c r="R113" s="160"/>
      <c r="S113" s="160"/>
      <c r="T113" s="160"/>
      <c r="U113" s="160"/>
      <c r="V113" s="160"/>
      <c r="W113" s="160"/>
      <c r="X113" s="231"/>
      <c r="Y113" s="489" t="s">
        <v>55</v>
      </c>
      <c r="Z113" s="490"/>
      <c r="AA113" s="491"/>
      <c r="AB113" s="483"/>
      <c r="AC113" s="484"/>
      <c r="AD113" s="48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6"/>
      <c r="B114" s="507"/>
      <c r="C114" s="507"/>
      <c r="D114" s="507"/>
      <c r="E114" s="507"/>
      <c r="F114" s="508"/>
      <c r="G114" s="163"/>
      <c r="H114" s="163"/>
      <c r="I114" s="163"/>
      <c r="J114" s="163"/>
      <c r="K114" s="163"/>
      <c r="L114" s="163"/>
      <c r="M114" s="163"/>
      <c r="N114" s="163"/>
      <c r="O114" s="163"/>
      <c r="P114" s="163"/>
      <c r="Q114" s="163"/>
      <c r="R114" s="163"/>
      <c r="S114" s="163"/>
      <c r="T114" s="163"/>
      <c r="U114" s="163"/>
      <c r="V114" s="163"/>
      <c r="W114" s="163"/>
      <c r="X114" s="236"/>
      <c r="Y114" s="486" t="s">
        <v>56</v>
      </c>
      <c r="Z114" s="487"/>
      <c r="AA114" s="488"/>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357</v>
      </c>
      <c r="AF115" s="298"/>
      <c r="AG115" s="298"/>
      <c r="AH115" s="299"/>
      <c r="AI115" s="303" t="s">
        <v>363</v>
      </c>
      <c r="AJ115" s="298"/>
      <c r="AK115" s="298"/>
      <c r="AL115" s="299"/>
      <c r="AM115" s="303" t="s">
        <v>472</v>
      </c>
      <c r="AN115" s="298"/>
      <c r="AO115" s="298"/>
      <c r="AP115" s="299"/>
      <c r="AQ115" s="341" t="s">
        <v>542</v>
      </c>
      <c r="AR115" s="342"/>
      <c r="AS115" s="342"/>
      <c r="AT115" s="342"/>
      <c r="AU115" s="342"/>
      <c r="AV115" s="342"/>
      <c r="AW115" s="342"/>
      <c r="AX115" s="343"/>
    </row>
    <row r="116" spans="1:50" ht="23.25" customHeight="1" x14ac:dyDescent="0.15">
      <c r="A116" s="292"/>
      <c r="B116" s="293"/>
      <c r="C116" s="293"/>
      <c r="D116" s="293"/>
      <c r="E116" s="293"/>
      <c r="F116" s="294"/>
      <c r="G116" s="357" t="s">
        <v>576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578</v>
      </c>
      <c r="AC116" s="301"/>
      <c r="AD116" s="302"/>
      <c r="AE116" s="364">
        <v>5.7</v>
      </c>
      <c r="AF116" s="364"/>
      <c r="AG116" s="364"/>
      <c r="AH116" s="364"/>
      <c r="AI116" s="364">
        <v>4.7</v>
      </c>
      <c r="AJ116" s="364"/>
      <c r="AK116" s="364"/>
      <c r="AL116" s="364"/>
      <c r="AM116" s="364">
        <v>7</v>
      </c>
      <c r="AN116" s="364"/>
      <c r="AO116" s="364"/>
      <c r="AP116" s="364"/>
      <c r="AQ116" s="370">
        <v>4.2</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579</v>
      </c>
      <c r="AC117" s="348"/>
      <c r="AD117" s="349"/>
      <c r="AE117" s="306" t="s">
        <v>580</v>
      </c>
      <c r="AF117" s="306"/>
      <c r="AG117" s="306"/>
      <c r="AH117" s="306"/>
      <c r="AI117" s="306" t="s">
        <v>581</v>
      </c>
      <c r="AJ117" s="306"/>
      <c r="AK117" s="306"/>
      <c r="AL117" s="306"/>
      <c r="AM117" s="306" t="s">
        <v>618</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357</v>
      </c>
      <c r="AF118" s="298"/>
      <c r="AG118" s="298"/>
      <c r="AH118" s="299"/>
      <c r="AI118" s="303" t="s">
        <v>363</v>
      </c>
      <c r="AJ118" s="298"/>
      <c r="AK118" s="298"/>
      <c r="AL118" s="299"/>
      <c r="AM118" s="303" t="s">
        <v>472</v>
      </c>
      <c r="AN118" s="298"/>
      <c r="AO118" s="298"/>
      <c r="AP118" s="299"/>
      <c r="AQ118" s="341" t="s">
        <v>542</v>
      </c>
      <c r="AR118" s="342"/>
      <c r="AS118" s="342"/>
      <c r="AT118" s="342"/>
      <c r="AU118" s="342"/>
      <c r="AV118" s="342"/>
      <c r="AW118" s="342"/>
      <c r="AX118" s="343"/>
    </row>
    <row r="119" spans="1:50" ht="23.25" hidden="1" customHeight="1" x14ac:dyDescent="0.15">
      <c r="A119" s="292"/>
      <c r="B119" s="293"/>
      <c r="C119" s="293"/>
      <c r="D119" s="293"/>
      <c r="E119" s="293"/>
      <c r="F119" s="294"/>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357</v>
      </c>
      <c r="AF121" s="298"/>
      <c r="AG121" s="298"/>
      <c r="AH121" s="299"/>
      <c r="AI121" s="303" t="s">
        <v>363</v>
      </c>
      <c r="AJ121" s="298"/>
      <c r="AK121" s="298"/>
      <c r="AL121" s="299"/>
      <c r="AM121" s="303" t="s">
        <v>472</v>
      </c>
      <c r="AN121" s="298"/>
      <c r="AO121" s="298"/>
      <c r="AP121" s="299"/>
      <c r="AQ121" s="341" t="s">
        <v>542</v>
      </c>
      <c r="AR121" s="342"/>
      <c r="AS121" s="342"/>
      <c r="AT121" s="342"/>
      <c r="AU121" s="342"/>
      <c r="AV121" s="342"/>
      <c r="AW121" s="342"/>
      <c r="AX121" s="343"/>
    </row>
    <row r="122" spans="1:50" ht="23.25" hidden="1" customHeight="1" x14ac:dyDescent="0.15">
      <c r="A122" s="292"/>
      <c r="B122" s="293"/>
      <c r="C122" s="293"/>
      <c r="D122" s="293"/>
      <c r="E122" s="293"/>
      <c r="F122" s="294"/>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357</v>
      </c>
      <c r="AF124" s="298"/>
      <c r="AG124" s="298"/>
      <c r="AH124" s="299"/>
      <c r="AI124" s="303" t="s">
        <v>363</v>
      </c>
      <c r="AJ124" s="298"/>
      <c r="AK124" s="298"/>
      <c r="AL124" s="299"/>
      <c r="AM124" s="303" t="s">
        <v>472</v>
      </c>
      <c r="AN124" s="298"/>
      <c r="AO124" s="298"/>
      <c r="AP124" s="299"/>
      <c r="AQ124" s="341" t="s">
        <v>542</v>
      </c>
      <c r="AR124" s="342"/>
      <c r="AS124" s="342"/>
      <c r="AT124" s="342"/>
      <c r="AU124" s="342"/>
      <c r="AV124" s="342"/>
      <c r="AW124" s="342"/>
      <c r="AX124" s="343"/>
    </row>
    <row r="125" spans="1:50" ht="23.25" hidden="1" customHeight="1" x14ac:dyDescent="0.15">
      <c r="A125" s="292"/>
      <c r="B125" s="293"/>
      <c r="C125" s="293"/>
      <c r="D125" s="293"/>
      <c r="E125" s="293"/>
      <c r="F125" s="294"/>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357</v>
      </c>
      <c r="AF127" s="298"/>
      <c r="AG127" s="298"/>
      <c r="AH127" s="299"/>
      <c r="AI127" s="303" t="s">
        <v>363</v>
      </c>
      <c r="AJ127" s="298"/>
      <c r="AK127" s="298"/>
      <c r="AL127" s="299"/>
      <c r="AM127" s="303" t="s">
        <v>472</v>
      </c>
      <c r="AN127" s="298"/>
      <c r="AO127" s="298"/>
      <c r="AP127" s="299"/>
      <c r="AQ127" s="341" t="s">
        <v>542</v>
      </c>
      <c r="AR127" s="342"/>
      <c r="AS127" s="342"/>
      <c r="AT127" s="342"/>
      <c r="AU127" s="342"/>
      <c r="AV127" s="342"/>
      <c r="AW127" s="342"/>
      <c r="AX127" s="343"/>
    </row>
    <row r="128" spans="1:50" ht="23.25" hidden="1" customHeight="1" x14ac:dyDescent="0.15">
      <c r="A128" s="292"/>
      <c r="B128" s="293"/>
      <c r="C128" s="293"/>
      <c r="D128" s="293"/>
      <c r="E128" s="293"/>
      <c r="F128" s="294"/>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4" t="s">
        <v>369</v>
      </c>
      <c r="B130" s="1022"/>
      <c r="C130" s="1021" t="s">
        <v>366</v>
      </c>
      <c r="D130" s="1022"/>
      <c r="E130" s="308" t="s">
        <v>399</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5"/>
      <c r="B131" s="252"/>
      <c r="C131" s="251"/>
      <c r="D131" s="252"/>
      <c r="E131" s="238" t="s">
        <v>398</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5"/>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25"/>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611</v>
      </c>
      <c r="AR133" s="271"/>
      <c r="AS133" s="136" t="s">
        <v>356</v>
      </c>
      <c r="AT133" s="171"/>
      <c r="AU133" s="135" t="s">
        <v>608</v>
      </c>
      <c r="AV133" s="135"/>
      <c r="AW133" s="136" t="s">
        <v>300</v>
      </c>
      <c r="AX133" s="137"/>
    </row>
    <row r="134" spans="1:50" ht="39.75" customHeight="1" x14ac:dyDescent="0.15">
      <c r="A134" s="1025"/>
      <c r="B134" s="252"/>
      <c r="C134" s="251"/>
      <c r="D134" s="252"/>
      <c r="E134" s="251"/>
      <c r="F134" s="314"/>
      <c r="G134" s="230" t="s">
        <v>611</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601</v>
      </c>
      <c r="AC134" s="221"/>
      <c r="AD134" s="221"/>
      <c r="AE134" s="266" t="s">
        <v>604</v>
      </c>
      <c r="AF134" s="102"/>
      <c r="AG134" s="102"/>
      <c r="AH134" s="102"/>
      <c r="AI134" s="266" t="s">
        <v>611</v>
      </c>
      <c r="AJ134" s="102"/>
      <c r="AK134" s="102"/>
      <c r="AL134" s="102"/>
      <c r="AM134" s="266" t="s">
        <v>603</v>
      </c>
      <c r="AN134" s="102"/>
      <c r="AO134" s="102"/>
      <c r="AP134" s="102"/>
      <c r="AQ134" s="266" t="s">
        <v>601</v>
      </c>
      <c r="AR134" s="102"/>
      <c r="AS134" s="102"/>
      <c r="AT134" s="102"/>
      <c r="AU134" s="266" t="s">
        <v>601</v>
      </c>
      <c r="AV134" s="102"/>
      <c r="AW134" s="102"/>
      <c r="AX134" s="222"/>
    </row>
    <row r="135" spans="1:50" ht="39.75" customHeight="1" x14ac:dyDescent="0.15">
      <c r="A135" s="1025"/>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8"/>
      <c r="AA135" s="119"/>
      <c r="AB135" s="286" t="s">
        <v>601</v>
      </c>
      <c r="AC135" s="132"/>
      <c r="AD135" s="132"/>
      <c r="AE135" s="266" t="s">
        <v>611</v>
      </c>
      <c r="AF135" s="102"/>
      <c r="AG135" s="102"/>
      <c r="AH135" s="102"/>
      <c r="AI135" s="266" t="s">
        <v>603</v>
      </c>
      <c r="AJ135" s="102"/>
      <c r="AK135" s="102"/>
      <c r="AL135" s="102"/>
      <c r="AM135" s="266" t="s">
        <v>612</v>
      </c>
      <c r="AN135" s="102"/>
      <c r="AO135" s="102"/>
      <c r="AP135" s="102"/>
      <c r="AQ135" s="266" t="s">
        <v>603</v>
      </c>
      <c r="AR135" s="102"/>
      <c r="AS135" s="102"/>
      <c r="AT135" s="102"/>
      <c r="AU135" s="266" t="s">
        <v>612</v>
      </c>
      <c r="AV135" s="102"/>
      <c r="AW135" s="102"/>
      <c r="AX135" s="222"/>
    </row>
    <row r="136" spans="1:50" ht="18.75" hidden="1" customHeight="1" x14ac:dyDescent="0.15">
      <c r="A136" s="1025"/>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25"/>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25"/>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2"/>
      <c r="AG138" s="102"/>
      <c r="AH138" s="102"/>
      <c r="AI138" s="266"/>
      <c r="AJ138" s="102"/>
      <c r="AK138" s="102"/>
      <c r="AL138" s="102"/>
      <c r="AM138" s="266"/>
      <c r="AN138" s="102"/>
      <c r="AO138" s="102"/>
      <c r="AP138" s="102"/>
      <c r="AQ138" s="266"/>
      <c r="AR138" s="102"/>
      <c r="AS138" s="102"/>
      <c r="AT138" s="102"/>
      <c r="AU138" s="266"/>
      <c r="AV138" s="102"/>
      <c r="AW138" s="102"/>
      <c r="AX138" s="222"/>
    </row>
    <row r="139" spans="1:50" ht="39.75" hidden="1" customHeight="1" x14ac:dyDescent="0.15">
      <c r="A139" s="1025"/>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8"/>
      <c r="AA139" s="119"/>
      <c r="AB139" s="286"/>
      <c r="AC139" s="132"/>
      <c r="AD139" s="132"/>
      <c r="AE139" s="266"/>
      <c r="AF139" s="102"/>
      <c r="AG139" s="102"/>
      <c r="AH139" s="102"/>
      <c r="AI139" s="266"/>
      <c r="AJ139" s="102"/>
      <c r="AK139" s="102"/>
      <c r="AL139" s="102"/>
      <c r="AM139" s="266"/>
      <c r="AN139" s="102"/>
      <c r="AO139" s="102"/>
      <c r="AP139" s="102"/>
      <c r="AQ139" s="266"/>
      <c r="AR139" s="102"/>
      <c r="AS139" s="102"/>
      <c r="AT139" s="102"/>
      <c r="AU139" s="266"/>
      <c r="AV139" s="102"/>
      <c r="AW139" s="102"/>
      <c r="AX139" s="222"/>
    </row>
    <row r="140" spans="1:50" ht="18.75" hidden="1" customHeight="1" x14ac:dyDescent="0.15">
      <c r="A140" s="1025"/>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25"/>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25"/>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2"/>
      <c r="AG142" s="102"/>
      <c r="AH142" s="102"/>
      <c r="AI142" s="266"/>
      <c r="AJ142" s="102"/>
      <c r="AK142" s="102"/>
      <c r="AL142" s="102"/>
      <c r="AM142" s="266"/>
      <c r="AN142" s="102"/>
      <c r="AO142" s="102"/>
      <c r="AP142" s="102"/>
      <c r="AQ142" s="266"/>
      <c r="AR142" s="102"/>
      <c r="AS142" s="102"/>
      <c r="AT142" s="102"/>
      <c r="AU142" s="266"/>
      <c r="AV142" s="102"/>
      <c r="AW142" s="102"/>
      <c r="AX142" s="222"/>
    </row>
    <row r="143" spans="1:50" ht="39.75" hidden="1" customHeight="1" x14ac:dyDescent="0.15">
      <c r="A143" s="1025"/>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8"/>
      <c r="AA143" s="119"/>
      <c r="AB143" s="286"/>
      <c r="AC143" s="132"/>
      <c r="AD143" s="132"/>
      <c r="AE143" s="266"/>
      <c r="AF143" s="102"/>
      <c r="AG143" s="102"/>
      <c r="AH143" s="102"/>
      <c r="AI143" s="266"/>
      <c r="AJ143" s="102"/>
      <c r="AK143" s="102"/>
      <c r="AL143" s="102"/>
      <c r="AM143" s="266"/>
      <c r="AN143" s="102"/>
      <c r="AO143" s="102"/>
      <c r="AP143" s="102"/>
      <c r="AQ143" s="266"/>
      <c r="AR143" s="102"/>
      <c r="AS143" s="102"/>
      <c r="AT143" s="102"/>
      <c r="AU143" s="266"/>
      <c r="AV143" s="102"/>
      <c r="AW143" s="102"/>
      <c r="AX143" s="222"/>
    </row>
    <row r="144" spans="1:50" ht="18.75" hidden="1" customHeight="1" x14ac:dyDescent="0.15">
      <c r="A144" s="1025"/>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25"/>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25"/>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2"/>
      <c r="AG146" s="102"/>
      <c r="AH146" s="102"/>
      <c r="AI146" s="266"/>
      <c r="AJ146" s="102"/>
      <c r="AK146" s="102"/>
      <c r="AL146" s="102"/>
      <c r="AM146" s="266"/>
      <c r="AN146" s="102"/>
      <c r="AO146" s="102"/>
      <c r="AP146" s="102"/>
      <c r="AQ146" s="266"/>
      <c r="AR146" s="102"/>
      <c r="AS146" s="102"/>
      <c r="AT146" s="102"/>
      <c r="AU146" s="266"/>
      <c r="AV146" s="102"/>
      <c r="AW146" s="102"/>
      <c r="AX146" s="222"/>
    </row>
    <row r="147" spans="1:50" ht="39.75" hidden="1" customHeight="1" x14ac:dyDescent="0.15">
      <c r="A147" s="1025"/>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8"/>
      <c r="AA147" s="119"/>
      <c r="AB147" s="286"/>
      <c r="AC147" s="132"/>
      <c r="AD147" s="132"/>
      <c r="AE147" s="266"/>
      <c r="AF147" s="102"/>
      <c r="AG147" s="102"/>
      <c r="AH147" s="102"/>
      <c r="AI147" s="266"/>
      <c r="AJ147" s="102"/>
      <c r="AK147" s="102"/>
      <c r="AL147" s="102"/>
      <c r="AM147" s="266"/>
      <c r="AN147" s="102"/>
      <c r="AO147" s="102"/>
      <c r="AP147" s="102"/>
      <c r="AQ147" s="266"/>
      <c r="AR147" s="102"/>
      <c r="AS147" s="102"/>
      <c r="AT147" s="102"/>
      <c r="AU147" s="266"/>
      <c r="AV147" s="102"/>
      <c r="AW147" s="102"/>
      <c r="AX147" s="222"/>
    </row>
    <row r="148" spans="1:50" ht="18.75" hidden="1" customHeight="1" x14ac:dyDescent="0.15">
      <c r="A148" s="1025"/>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25"/>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25"/>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2"/>
      <c r="AG150" s="102"/>
      <c r="AH150" s="102"/>
      <c r="AI150" s="266"/>
      <c r="AJ150" s="102"/>
      <c r="AK150" s="102"/>
      <c r="AL150" s="102"/>
      <c r="AM150" s="266"/>
      <c r="AN150" s="102"/>
      <c r="AO150" s="102"/>
      <c r="AP150" s="102"/>
      <c r="AQ150" s="266"/>
      <c r="AR150" s="102"/>
      <c r="AS150" s="102"/>
      <c r="AT150" s="102"/>
      <c r="AU150" s="266"/>
      <c r="AV150" s="102"/>
      <c r="AW150" s="102"/>
      <c r="AX150" s="222"/>
    </row>
    <row r="151" spans="1:50" ht="39.75" hidden="1" customHeight="1" x14ac:dyDescent="0.15">
      <c r="A151" s="1025"/>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8"/>
      <c r="AA151" s="119"/>
      <c r="AB151" s="286"/>
      <c r="AC151" s="132"/>
      <c r="AD151" s="132"/>
      <c r="AE151" s="266"/>
      <c r="AF151" s="102"/>
      <c r="AG151" s="102"/>
      <c r="AH151" s="102"/>
      <c r="AI151" s="266"/>
      <c r="AJ151" s="102"/>
      <c r="AK151" s="102"/>
      <c r="AL151" s="102"/>
      <c r="AM151" s="266"/>
      <c r="AN151" s="102"/>
      <c r="AO151" s="102"/>
      <c r="AP151" s="102"/>
      <c r="AQ151" s="266"/>
      <c r="AR151" s="102"/>
      <c r="AS151" s="102"/>
      <c r="AT151" s="102"/>
      <c r="AU151" s="266"/>
      <c r="AV151" s="102"/>
      <c r="AW151" s="102"/>
      <c r="AX151" s="222"/>
    </row>
    <row r="152" spans="1:50" ht="22.5" hidden="1" customHeight="1" x14ac:dyDescent="0.15">
      <c r="A152" s="1025"/>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601"/>
    </row>
    <row r="153" spans="1:50" ht="22.5" hidden="1" customHeight="1" x14ac:dyDescent="0.15">
      <c r="A153" s="1025"/>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25"/>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5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5"/>
      <c r="B155" s="252"/>
      <c r="C155" s="251"/>
      <c r="D155" s="252"/>
      <c r="E155" s="251"/>
      <c r="F155" s="314"/>
      <c r="G155" s="232"/>
      <c r="H155" s="233"/>
      <c r="I155" s="233"/>
      <c r="J155" s="233"/>
      <c r="K155" s="233"/>
      <c r="L155" s="233"/>
      <c r="M155" s="233"/>
      <c r="N155" s="233"/>
      <c r="O155" s="233"/>
      <c r="P155" s="234"/>
      <c r="Q155" s="435"/>
      <c r="R155" s="233"/>
      <c r="S155" s="233"/>
      <c r="T155" s="233"/>
      <c r="U155" s="233"/>
      <c r="V155" s="233"/>
      <c r="W155" s="233"/>
      <c r="X155" s="233"/>
      <c r="Y155" s="233"/>
      <c r="Z155" s="233"/>
      <c r="AA155" s="95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5"/>
      <c r="B156" s="252"/>
      <c r="C156" s="251"/>
      <c r="D156" s="252"/>
      <c r="E156" s="251"/>
      <c r="F156" s="314"/>
      <c r="G156" s="232"/>
      <c r="H156" s="233"/>
      <c r="I156" s="233"/>
      <c r="J156" s="233"/>
      <c r="K156" s="233"/>
      <c r="L156" s="233"/>
      <c r="M156" s="233"/>
      <c r="N156" s="233"/>
      <c r="O156" s="233"/>
      <c r="P156" s="234"/>
      <c r="Q156" s="435"/>
      <c r="R156" s="233"/>
      <c r="S156" s="233"/>
      <c r="T156" s="233"/>
      <c r="U156" s="233"/>
      <c r="V156" s="233"/>
      <c r="W156" s="233"/>
      <c r="X156" s="233"/>
      <c r="Y156" s="233"/>
      <c r="Z156" s="233"/>
      <c r="AA156" s="955"/>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5"/>
      <c r="B157" s="252"/>
      <c r="C157" s="251"/>
      <c r="D157" s="252"/>
      <c r="E157" s="251"/>
      <c r="F157" s="314"/>
      <c r="G157" s="232"/>
      <c r="H157" s="233"/>
      <c r="I157" s="233"/>
      <c r="J157" s="233"/>
      <c r="K157" s="233"/>
      <c r="L157" s="233"/>
      <c r="M157" s="233"/>
      <c r="N157" s="233"/>
      <c r="O157" s="233"/>
      <c r="P157" s="234"/>
      <c r="Q157" s="435"/>
      <c r="R157" s="233"/>
      <c r="S157" s="233"/>
      <c r="T157" s="233"/>
      <c r="U157" s="233"/>
      <c r="V157" s="233"/>
      <c r="W157" s="233"/>
      <c r="X157" s="233"/>
      <c r="Y157" s="233"/>
      <c r="Z157" s="233"/>
      <c r="AA157" s="955"/>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5"/>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56"/>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5"/>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25"/>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5"/>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5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5"/>
      <c r="B162" s="252"/>
      <c r="C162" s="251"/>
      <c r="D162" s="252"/>
      <c r="E162" s="251"/>
      <c r="F162" s="314"/>
      <c r="G162" s="232"/>
      <c r="H162" s="233"/>
      <c r="I162" s="233"/>
      <c r="J162" s="233"/>
      <c r="K162" s="233"/>
      <c r="L162" s="233"/>
      <c r="M162" s="233"/>
      <c r="N162" s="233"/>
      <c r="O162" s="233"/>
      <c r="P162" s="234"/>
      <c r="Q162" s="435"/>
      <c r="R162" s="233"/>
      <c r="S162" s="233"/>
      <c r="T162" s="233"/>
      <c r="U162" s="233"/>
      <c r="V162" s="233"/>
      <c r="W162" s="233"/>
      <c r="X162" s="233"/>
      <c r="Y162" s="233"/>
      <c r="Z162" s="233"/>
      <c r="AA162" s="95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5"/>
      <c r="B163" s="252"/>
      <c r="C163" s="251"/>
      <c r="D163" s="252"/>
      <c r="E163" s="251"/>
      <c r="F163" s="314"/>
      <c r="G163" s="232"/>
      <c r="H163" s="233"/>
      <c r="I163" s="233"/>
      <c r="J163" s="233"/>
      <c r="K163" s="233"/>
      <c r="L163" s="233"/>
      <c r="M163" s="233"/>
      <c r="N163" s="233"/>
      <c r="O163" s="233"/>
      <c r="P163" s="234"/>
      <c r="Q163" s="435"/>
      <c r="R163" s="233"/>
      <c r="S163" s="233"/>
      <c r="T163" s="233"/>
      <c r="U163" s="233"/>
      <c r="V163" s="233"/>
      <c r="W163" s="233"/>
      <c r="X163" s="233"/>
      <c r="Y163" s="233"/>
      <c r="Z163" s="233"/>
      <c r="AA163" s="955"/>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5"/>
      <c r="B164" s="252"/>
      <c r="C164" s="251"/>
      <c r="D164" s="252"/>
      <c r="E164" s="251"/>
      <c r="F164" s="314"/>
      <c r="G164" s="232"/>
      <c r="H164" s="233"/>
      <c r="I164" s="233"/>
      <c r="J164" s="233"/>
      <c r="K164" s="233"/>
      <c r="L164" s="233"/>
      <c r="M164" s="233"/>
      <c r="N164" s="233"/>
      <c r="O164" s="233"/>
      <c r="P164" s="234"/>
      <c r="Q164" s="435"/>
      <c r="R164" s="233"/>
      <c r="S164" s="233"/>
      <c r="T164" s="233"/>
      <c r="U164" s="233"/>
      <c r="V164" s="233"/>
      <c r="W164" s="233"/>
      <c r="X164" s="233"/>
      <c r="Y164" s="233"/>
      <c r="Z164" s="233"/>
      <c r="AA164" s="955"/>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5"/>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56"/>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5"/>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25"/>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5"/>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5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5"/>
      <c r="B169" s="252"/>
      <c r="C169" s="251"/>
      <c r="D169" s="252"/>
      <c r="E169" s="251"/>
      <c r="F169" s="314"/>
      <c r="G169" s="232"/>
      <c r="H169" s="233"/>
      <c r="I169" s="233"/>
      <c r="J169" s="233"/>
      <c r="K169" s="233"/>
      <c r="L169" s="233"/>
      <c r="M169" s="233"/>
      <c r="N169" s="233"/>
      <c r="O169" s="233"/>
      <c r="P169" s="234"/>
      <c r="Q169" s="435"/>
      <c r="R169" s="233"/>
      <c r="S169" s="233"/>
      <c r="T169" s="233"/>
      <c r="U169" s="233"/>
      <c r="V169" s="233"/>
      <c r="W169" s="233"/>
      <c r="X169" s="233"/>
      <c r="Y169" s="233"/>
      <c r="Z169" s="233"/>
      <c r="AA169" s="95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5"/>
      <c r="B170" s="252"/>
      <c r="C170" s="251"/>
      <c r="D170" s="252"/>
      <c r="E170" s="251"/>
      <c r="F170" s="314"/>
      <c r="G170" s="232"/>
      <c r="H170" s="233"/>
      <c r="I170" s="233"/>
      <c r="J170" s="233"/>
      <c r="K170" s="233"/>
      <c r="L170" s="233"/>
      <c r="M170" s="233"/>
      <c r="N170" s="233"/>
      <c r="O170" s="233"/>
      <c r="P170" s="234"/>
      <c r="Q170" s="435"/>
      <c r="R170" s="233"/>
      <c r="S170" s="233"/>
      <c r="T170" s="233"/>
      <c r="U170" s="233"/>
      <c r="V170" s="233"/>
      <c r="W170" s="233"/>
      <c r="X170" s="233"/>
      <c r="Y170" s="233"/>
      <c r="Z170" s="233"/>
      <c r="AA170" s="955"/>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5"/>
      <c r="B171" s="252"/>
      <c r="C171" s="251"/>
      <c r="D171" s="252"/>
      <c r="E171" s="251"/>
      <c r="F171" s="314"/>
      <c r="G171" s="232"/>
      <c r="H171" s="233"/>
      <c r="I171" s="233"/>
      <c r="J171" s="233"/>
      <c r="K171" s="233"/>
      <c r="L171" s="233"/>
      <c r="M171" s="233"/>
      <c r="N171" s="233"/>
      <c r="O171" s="233"/>
      <c r="P171" s="234"/>
      <c r="Q171" s="435"/>
      <c r="R171" s="233"/>
      <c r="S171" s="233"/>
      <c r="T171" s="233"/>
      <c r="U171" s="233"/>
      <c r="V171" s="233"/>
      <c r="W171" s="233"/>
      <c r="X171" s="233"/>
      <c r="Y171" s="233"/>
      <c r="Z171" s="233"/>
      <c r="AA171" s="955"/>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5"/>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56"/>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5"/>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25"/>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5"/>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5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5"/>
      <c r="B176" s="252"/>
      <c r="C176" s="251"/>
      <c r="D176" s="252"/>
      <c r="E176" s="251"/>
      <c r="F176" s="314"/>
      <c r="G176" s="232"/>
      <c r="H176" s="233"/>
      <c r="I176" s="233"/>
      <c r="J176" s="233"/>
      <c r="K176" s="233"/>
      <c r="L176" s="233"/>
      <c r="M176" s="233"/>
      <c r="N176" s="233"/>
      <c r="O176" s="233"/>
      <c r="P176" s="234"/>
      <c r="Q176" s="435"/>
      <c r="R176" s="233"/>
      <c r="S176" s="233"/>
      <c r="T176" s="233"/>
      <c r="U176" s="233"/>
      <c r="V176" s="233"/>
      <c r="W176" s="233"/>
      <c r="X176" s="233"/>
      <c r="Y176" s="233"/>
      <c r="Z176" s="233"/>
      <c r="AA176" s="95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5"/>
      <c r="B177" s="252"/>
      <c r="C177" s="251"/>
      <c r="D177" s="252"/>
      <c r="E177" s="251"/>
      <c r="F177" s="314"/>
      <c r="G177" s="232"/>
      <c r="H177" s="233"/>
      <c r="I177" s="233"/>
      <c r="J177" s="233"/>
      <c r="K177" s="233"/>
      <c r="L177" s="233"/>
      <c r="M177" s="233"/>
      <c r="N177" s="233"/>
      <c r="O177" s="233"/>
      <c r="P177" s="234"/>
      <c r="Q177" s="435"/>
      <c r="R177" s="233"/>
      <c r="S177" s="233"/>
      <c r="T177" s="233"/>
      <c r="U177" s="233"/>
      <c r="V177" s="233"/>
      <c r="W177" s="233"/>
      <c r="X177" s="233"/>
      <c r="Y177" s="233"/>
      <c r="Z177" s="233"/>
      <c r="AA177" s="955"/>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5"/>
      <c r="B178" s="252"/>
      <c r="C178" s="251"/>
      <c r="D178" s="252"/>
      <c r="E178" s="251"/>
      <c r="F178" s="314"/>
      <c r="G178" s="232"/>
      <c r="H178" s="233"/>
      <c r="I178" s="233"/>
      <c r="J178" s="233"/>
      <c r="K178" s="233"/>
      <c r="L178" s="233"/>
      <c r="M178" s="233"/>
      <c r="N178" s="233"/>
      <c r="O178" s="233"/>
      <c r="P178" s="234"/>
      <c r="Q178" s="435"/>
      <c r="R178" s="233"/>
      <c r="S178" s="233"/>
      <c r="T178" s="233"/>
      <c r="U178" s="233"/>
      <c r="V178" s="233"/>
      <c r="W178" s="233"/>
      <c r="X178" s="233"/>
      <c r="Y178" s="233"/>
      <c r="Z178" s="233"/>
      <c r="AA178" s="955"/>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5"/>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56"/>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5"/>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25"/>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5"/>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5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5"/>
      <c r="B183" s="252"/>
      <c r="C183" s="251"/>
      <c r="D183" s="252"/>
      <c r="E183" s="251"/>
      <c r="F183" s="314"/>
      <c r="G183" s="232"/>
      <c r="H183" s="233"/>
      <c r="I183" s="233"/>
      <c r="J183" s="233"/>
      <c r="K183" s="233"/>
      <c r="L183" s="233"/>
      <c r="M183" s="233"/>
      <c r="N183" s="233"/>
      <c r="O183" s="233"/>
      <c r="P183" s="234"/>
      <c r="Q183" s="435"/>
      <c r="R183" s="233"/>
      <c r="S183" s="233"/>
      <c r="T183" s="233"/>
      <c r="U183" s="233"/>
      <c r="V183" s="233"/>
      <c r="W183" s="233"/>
      <c r="X183" s="233"/>
      <c r="Y183" s="233"/>
      <c r="Z183" s="233"/>
      <c r="AA183" s="95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5"/>
      <c r="B184" s="252"/>
      <c r="C184" s="251"/>
      <c r="D184" s="252"/>
      <c r="E184" s="251"/>
      <c r="F184" s="314"/>
      <c r="G184" s="232"/>
      <c r="H184" s="233"/>
      <c r="I184" s="233"/>
      <c r="J184" s="233"/>
      <c r="K184" s="233"/>
      <c r="L184" s="233"/>
      <c r="M184" s="233"/>
      <c r="N184" s="233"/>
      <c r="O184" s="233"/>
      <c r="P184" s="234"/>
      <c r="Q184" s="435"/>
      <c r="R184" s="233"/>
      <c r="S184" s="233"/>
      <c r="T184" s="233"/>
      <c r="U184" s="233"/>
      <c r="V184" s="233"/>
      <c r="W184" s="233"/>
      <c r="X184" s="233"/>
      <c r="Y184" s="233"/>
      <c r="Z184" s="233"/>
      <c r="AA184" s="955"/>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5"/>
      <c r="B185" s="252"/>
      <c r="C185" s="251"/>
      <c r="D185" s="252"/>
      <c r="E185" s="251"/>
      <c r="F185" s="314"/>
      <c r="G185" s="232"/>
      <c r="H185" s="233"/>
      <c r="I185" s="233"/>
      <c r="J185" s="233"/>
      <c r="K185" s="233"/>
      <c r="L185" s="233"/>
      <c r="M185" s="233"/>
      <c r="N185" s="233"/>
      <c r="O185" s="233"/>
      <c r="P185" s="234"/>
      <c r="Q185" s="435"/>
      <c r="R185" s="233"/>
      <c r="S185" s="233"/>
      <c r="T185" s="233"/>
      <c r="U185" s="233"/>
      <c r="V185" s="233"/>
      <c r="W185" s="233"/>
      <c r="X185" s="233"/>
      <c r="Y185" s="233"/>
      <c r="Z185" s="233"/>
      <c r="AA185" s="955"/>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5"/>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56"/>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5"/>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5"/>
      <c r="B188" s="252"/>
      <c r="C188" s="251"/>
      <c r="D188" s="252"/>
      <c r="E188" s="159" t="s">
        <v>637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5"/>
      <c r="B189" s="252"/>
      <c r="C189" s="251"/>
      <c r="D189" s="252"/>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25"/>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5"/>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5"/>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25"/>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25"/>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2"/>
      <c r="AG194" s="102"/>
      <c r="AH194" s="102"/>
      <c r="AI194" s="266"/>
      <c r="AJ194" s="102"/>
      <c r="AK194" s="102"/>
      <c r="AL194" s="102"/>
      <c r="AM194" s="266"/>
      <c r="AN194" s="102"/>
      <c r="AO194" s="102"/>
      <c r="AP194" s="102"/>
      <c r="AQ194" s="266"/>
      <c r="AR194" s="102"/>
      <c r="AS194" s="102"/>
      <c r="AT194" s="102"/>
      <c r="AU194" s="266"/>
      <c r="AV194" s="102"/>
      <c r="AW194" s="102"/>
      <c r="AX194" s="222"/>
    </row>
    <row r="195" spans="1:50" ht="39.75" hidden="1" customHeight="1" x14ac:dyDescent="0.15">
      <c r="A195" s="1025"/>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8"/>
      <c r="AA195" s="119"/>
      <c r="AB195" s="286"/>
      <c r="AC195" s="132"/>
      <c r="AD195" s="132"/>
      <c r="AE195" s="266"/>
      <c r="AF195" s="102"/>
      <c r="AG195" s="102"/>
      <c r="AH195" s="102"/>
      <c r="AI195" s="266"/>
      <c r="AJ195" s="102"/>
      <c r="AK195" s="102"/>
      <c r="AL195" s="102"/>
      <c r="AM195" s="266"/>
      <c r="AN195" s="102"/>
      <c r="AO195" s="102"/>
      <c r="AP195" s="102"/>
      <c r="AQ195" s="266"/>
      <c r="AR195" s="102"/>
      <c r="AS195" s="102"/>
      <c r="AT195" s="102"/>
      <c r="AU195" s="266"/>
      <c r="AV195" s="102"/>
      <c r="AW195" s="102"/>
      <c r="AX195" s="222"/>
    </row>
    <row r="196" spans="1:50" ht="18.75" hidden="1" customHeight="1" x14ac:dyDescent="0.15">
      <c r="A196" s="1025"/>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25"/>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25"/>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2"/>
      <c r="AG198" s="102"/>
      <c r="AH198" s="102"/>
      <c r="AI198" s="266"/>
      <c r="AJ198" s="102"/>
      <c r="AK198" s="102"/>
      <c r="AL198" s="102"/>
      <c r="AM198" s="266"/>
      <c r="AN198" s="102"/>
      <c r="AO198" s="102"/>
      <c r="AP198" s="102"/>
      <c r="AQ198" s="266"/>
      <c r="AR198" s="102"/>
      <c r="AS198" s="102"/>
      <c r="AT198" s="102"/>
      <c r="AU198" s="266"/>
      <c r="AV198" s="102"/>
      <c r="AW198" s="102"/>
      <c r="AX198" s="222"/>
    </row>
    <row r="199" spans="1:50" ht="39.75" hidden="1" customHeight="1" x14ac:dyDescent="0.15">
      <c r="A199" s="1025"/>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8"/>
      <c r="AA199" s="119"/>
      <c r="AB199" s="286"/>
      <c r="AC199" s="132"/>
      <c r="AD199" s="132"/>
      <c r="AE199" s="266"/>
      <c r="AF199" s="102"/>
      <c r="AG199" s="102"/>
      <c r="AH199" s="102"/>
      <c r="AI199" s="266"/>
      <c r="AJ199" s="102"/>
      <c r="AK199" s="102"/>
      <c r="AL199" s="102"/>
      <c r="AM199" s="266"/>
      <c r="AN199" s="102"/>
      <c r="AO199" s="102"/>
      <c r="AP199" s="102"/>
      <c r="AQ199" s="266"/>
      <c r="AR199" s="102"/>
      <c r="AS199" s="102"/>
      <c r="AT199" s="102"/>
      <c r="AU199" s="266"/>
      <c r="AV199" s="102"/>
      <c r="AW199" s="102"/>
      <c r="AX199" s="222"/>
    </row>
    <row r="200" spans="1:50" ht="18.75" hidden="1" customHeight="1" x14ac:dyDescent="0.15">
      <c r="A200" s="1025"/>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25"/>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25"/>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2"/>
      <c r="AG202" s="102"/>
      <c r="AH202" s="102"/>
      <c r="AI202" s="266"/>
      <c r="AJ202" s="102"/>
      <c r="AK202" s="102"/>
      <c r="AL202" s="102"/>
      <c r="AM202" s="266"/>
      <c r="AN202" s="102"/>
      <c r="AO202" s="102"/>
      <c r="AP202" s="102"/>
      <c r="AQ202" s="266"/>
      <c r="AR202" s="102"/>
      <c r="AS202" s="102"/>
      <c r="AT202" s="102"/>
      <c r="AU202" s="266"/>
      <c r="AV202" s="102"/>
      <c r="AW202" s="102"/>
      <c r="AX202" s="222"/>
    </row>
    <row r="203" spans="1:50" ht="39.75" hidden="1" customHeight="1" x14ac:dyDescent="0.15">
      <c r="A203" s="1025"/>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8"/>
      <c r="AA203" s="119"/>
      <c r="AB203" s="286"/>
      <c r="AC203" s="132"/>
      <c r="AD203" s="132"/>
      <c r="AE203" s="266"/>
      <c r="AF203" s="102"/>
      <c r="AG203" s="102"/>
      <c r="AH203" s="102"/>
      <c r="AI203" s="266"/>
      <c r="AJ203" s="102"/>
      <c r="AK203" s="102"/>
      <c r="AL203" s="102"/>
      <c r="AM203" s="266"/>
      <c r="AN203" s="102"/>
      <c r="AO203" s="102"/>
      <c r="AP203" s="102"/>
      <c r="AQ203" s="266"/>
      <c r="AR203" s="102"/>
      <c r="AS203" s="102"/>
      <c r="AT203" s="102"/>
      <c r="AU203" s="266"/>
      <c r="AV203" s="102"/>
      <c r="AW203" s="102"/>
      <c r="AX203" s="222"/>
    </row>
    <row r="204" spans="1:50" ht="18.75" hidden="1" customHeight="1" x14ac:dyDescent="0.15">
      <c r="A204" s="1025"/>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25"/>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25"/>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2"/>
      <c r="AG206" s="102"/>
      <c r="AH206" s="102"/>
      <c r="AI206" s="266"/>
      <c r="AJ206" s="102"/>
      <c r="AK206" s="102"/>
      <c r="AL206" s="102"/>
      <c r="AM206" s="266"/>
      <c r="AN206" s="102"/>
      <c r="AO206" s="102"/>
      <c r="AP206" s="102"/>
      <c r="AQ206" s="266"/>
      <c r="AR206" s="102"/>
      <c r="AS206" s="102"/>
      <c r="AT206" s="102"/>
      <c r="AU206" s="266"/>
      <c r="AV206" s="102"/>
      <c r="AW206" s="102"/>
      <c r="AX206" s="222"/>
    </row>
    <row r="207" spans="1:50" ht="39.75" hidden="1" customHeight="1" x14ac:dyDescent="0.15">
      <c r="A207" s="1025"/>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8"/>
      <c r="AA207" s="119"/>
      <c r="AB207" s="286"/>
      <c r="AC207" s="132"/>
      <c r="AD207" s="132"/>
      <c r="AE207" s="266"/>
      <c r="AF207" s="102"/>
      <c r="AG207" s="102"/>
      <c r="AH207" s="102"/>
      <c r="AI207" s="266"/>
      <c r="AJ207" s="102"/>
      <c r="AK207" s="102"/>
      <c r="AL207" s="102"/>
      <c r="AM207" s="266"/>
      <c r="AN207" s="102"/>
      <c r="AO207" s="102"/>
      <c r="AP207" s="102"/>
      <c r="AQ207" s="266"/>
      <c r="AR207" s="102"/>
      <c r="AS207" s="102"/>
      <c r="AT207" s="102"/>
      <c r="AU207" s="266"/>
      <c r="AV207" s="102"/>
      <c r="AW207" s="102"/>
      <c r="AX207" s="222"/>
    </row>
    <row r="208" spans="1:50" ht="18.75" hidden="1" customHeight="1" x14ac:dyDescent="0.15">
      <c r="A208" s="1025"/>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25"/>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25"/>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2"/>
      <c r="AG210" s="102"/>
      <c r="AH210" s="102"/>
      <c r="AI210" s="266"/>
      <c r="AJ210" s="102"/>
      <c r="AK210" s="102"/>
      <c r="AL210" s="102"/>
      <c r="AM210" s="266"/>
      <c r="AN210" s="102"/>
      <c r="AO210" s="102"/>
      <c r="AP210" s="102"/>
      <c r="AQ210" s="266"/>
      <c r="AR210" s="102"/>
      <c r="AS210" s="102"/>
      <c r="AT210" s="102"/>
      <c r="AU210" s="266"/>
      <c r="AV210" s="102"/>
      <c r="AW210" s="102"/>
      <c r="AX210" s="222"/>
    </row>
    <row r="211" spans="1:50" ht="39.75" hidden="1" customHeight="1" x14ac:dyDescent="0.15">
      <c r="A211" s="1025"/>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8"/>
      <c r="AA211" s="119"/>
      <c r="AB211" s="286"/>
      <c r="AC211" s="132"/>
      <c r="AD211" s="132"/>
      <c r="AE211" s="266"/>
      <c r="AF211" s="102"/>
      <c r="AG211" s="102"/>
      <c r="AH211" s="102"/>
      <c r="AI211" s="266"/>
      <c r="AJ211" s="102"/>
      <c r="AK211" s="102"/>
      <c r="AL211" s="102"/>
      <c r="AM211" s="266"/>
      <c r="AN211" s="102"/>
      <c r="AO211" s="102"/>
      <c r="AP211" s="102"/>
      <c r="AQ211" s="266"/>
      <c r="AR211" s="102"/>
      <c r="AS211" s="102"/>
      <c r="AT211" s="102"/>
      <c r="AU211" s="266"/>
      <c r="AV211" s="102"/>
      <c r="AW211" s="102"/>
      <c r="AX211" s="222"/>
    </row>
    <row r="212" spans="1:50" ht="22.5" hidden="1" customHeight="1" x14ac:dyDescent="0.15">
      <c r="A212" s="1025"/>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601"/>
    </row>
    <row r="213" spans="1:50" ht="22.5" hidden="1" customHeight="1" x14ac:dyDescent="0.15">
      <c r="A213" s="1025"/>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25"/>
      <c r="B214" s="252"/>
      <c r="C214" s="251"/>
      <c r="D214" s="252"/>
      <c r="E214" s="251"/>
      <c r="F214" s="314"/>
      <c r="G214" s="230"/>
      <c r="H214" s="160"/>
      <c r="I214" s="160"/>
      <c r="J214" s="160"/>
      <c r="K214" s="160"/>
      <c r="L214" s="160"/>
      <c r="M214" s="160"/>
      <c r="N214" s="160"/>
      <c r="O214" s="160"/>
      <c r="P214" s="231"/>
      <c r="Q214" s="1012"/>
      <c r="R214" s="1013"/>
      <c r="S214" s="1013"/>
      <c r="T214" s="1013"/>
      <c r="U214" s="1013"/>
      <c r="V214" s="1013"/>
      <c r="W214" s="1013"/>
      <c r="X214" s="1013"/>
      <c r="Y214" s="1013"/>
      <c r="Z214" s="1013"/>
      <c r="AA214" s="10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5"/>
      <c r="B215" s="252"/>
      <c r="C215" s="251"/>
      <c r="D215" s="252"/>
      <c r="E215" s="251"/>
      <c r="F215" s="314"/>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5"/>
      <c r="B216" s="252"/>
      <c r="C216" s="251"/>
      <c r="D216" s="252"/>
      <c r="E216" s="251"/>
      <c r="F216" s="314"/>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5"/>
      <c r="B217" s="252"/>
      <c r="C217" s="251"/>
      <c r="D217" s="252"/>
      <c r="E217" s="251"/>
      <c r="F217" s="314"/>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5"/>
      <c r="B218" s="252"/>
      <c r="C218" s="251"/>
      <c r="D218" s="252"/>
      <c r="E218" s="251"/>
      <c r="F218" s="314"/>
      <c r="G218" s="235"/>
      <c r="H218" s="163"/>
      <c r="I218" s="163"/>
      <c r="J218" s="163"/>
      <c r="K218" s="163"/>
      <c r="L218" s="163"/>
      <c r="M218" s="163"/>
      <c r="N218" s="163"/>
      <c r="O218" s="163"/>
      <c r="P218" s="236"/>
      <c r="Q218" s="1018"/>
      <c r="R218" s="1019"/>
      <c r="S218" s="1019"/>
      <c r="T218" s="1019"/>
      <c r="U218" s="1019"/>
      <c r="V218" s="1019"/>
      <c r="W218" s="1019"/>
      <c r="X218" s="1019"/>
      <c r="Y218" s="1019"/>
      <c r="Z218" s="1019"/>
      <c r="AA218" s="1020"/>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5"/>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25"/>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5"/>
      <c r="B221" s="252"/>
      <c r="C221" s="251"/>
      <c r="D221" s="252"/>
      <c r="E221" s="251"/>
      <c r="F221" s="314"/>
      <c r="G221" s="230"/>
      <c r="H221" s="160"/>
      <c r="I221" s="160"/>
      <c r="J221" s="160"/>
      <c r="K221" s="160"/>
      <c r="L221" s="160"/>
      <c r="M221" s="160"/>
      <c r="N221" s="160"/>
      <c r="O221" s="160"/>
      <c r="P221" s="231"/>
      <c r="Q221" s="1012"/>
      <c r="R221" s="1013"/>
      <c r="S221" s="1013"/>
      <c r="T221" s="1013"/>
      <c r="U221" s="1013"/>
      <c r="V221" s="1013"/>
      <c r="W221" s="1013"/>
      <c r="X221" s="1013"/>
      <c r="Y221" s="1013"/>
      <c r="Z221" s="1013"/>
      <c r="AA221" s="10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5"/>
      <c r="B222" s="252"/>
      <c r="C222" s="251"/>
      <c r="D222" s="252"/>
      <c r="E222" s="251"/>
      <c r="F222" s="314"/>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5"/>
      <c r="B223" s="252"/>
      <c r="C223" s="251"/>
      <c r="D223" s="252"/>
      <c r="E223" s="251"/>
      <c r="F223" s="314"/>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5"/>
      <c r="B224" s="252"/>
      <c r="C224" s="251"/>
      <c r="D224" s="252"/>
      <c r="E224" s="251"/>
      <c r="F224" s="314"/>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5"/>
      <c r="B225" s="252"/>
      <c r="C225" s="251"/>
      <c r="D225" s="252"/>
      <c r="E225" s="251"/>
      <c r="F225" s="314"/>
      <c r="G225" s="235"/>
      <c r="H225" s="163"/>
      <c r="I225" s="163"/>
      <c r="J225" s="163"/>
      <c r="K225" s="163"/>
      <c r="L225" s="163"/>
      <c r="M225" s="163"/>
      <c r="N225" s="163"/>
      <c r="O225" s="163"/>
      <c r="P225" s="236"/>
      <c r="Q225" s="1018"/>
      <c r="R225" s="1019"/>
      <c r="S225" s="1019"/>
      <c r="T225" s="1019"/>
      <c r="U225" s="1019"/>
      <c r="V225" s="1019"/>
      <c r="W225" s="1019"/>
      <c r="X225" s="1019"/>
      <c r="Y225" s="1019"/>
      <c r="Z225" s="1019"/>
      <c r="AA225" s="1020"/>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5"/>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25"/>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5"/>
      <c r="B228" s="252"/>
      <c r="C228" s="251"/>
      <c r="D228" s="252"/>
      <c r="E228" s="251"/>
      <c r="F228" s="314"/>
      <c r="G228" s="230"/>
      <c r="H228" s="160"/>
      <c r="I228" s="160"/>
      <c r="J228" s="160"/>
      <c r="K228" s="160"/>
      <c r="L228" s="160"/>
      <c r="M228" s="160"/>
      <c r="N228" s="160"/>
      <c r="O228" s="160"/>
      <c r="P228" s="231"/>
      <c r="Q228" s="1012"/>
      <c r="R228" s="1013"/>
      <c r="S228" s="1013"/>
      <c r="T228" s="1013"/>
      <c r="U228" s="1013"/>
      <c r="V228" s="1013"/>
      <c r="W228" s="1013"/>
      <c r="X228" s="1013"/>
      <c r="Y228" s="1013"/>
      <c r="Z228" s="1013"/>
      <c r="AA228" s="10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5"/>
      <c r="B229" s="252"/>
      <c r="C229" s="251"/>
      <c r="D229" s="252"/>
      <c r="E229" s="251"/>
      <c r="F229" s="314"/>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5"/>
      <c r="B230" s="252"/>
      <c r="C230" s="251"/>
      <c r="D230" s="252"/>
      <c r="E230" s="251"/>
      <c r="F230" s="314"/>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5"/>
      <c r="B231" s="252"/>
      <c r="C231" s="251"/>
      <c r="D231" s="252"/>
      <c r="E231" s="251"/>
      <c r="F231" s="314"/>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5"/>
      <c r="B232" s="252"/>
      <c r="C232" s="251"/>
      <c r="D232" s="252"/>
      <c r="E232" s="251"/>
      <c r="F232" s="314"/>
      <c r="G232" s="235"/>
      <c r="H232" s="163"/>
      <c r="I232" s="163"/>
      <c r="J232" s="163"/>
      <c r="K232" s="163"/>
      <c r="L232" s="163"/>
      <c r="M232" s="163"/>
      <c r="N232" s="163"/>
      <c r="O232" s="163"/>
      <c r="P232" s="236"/>
      <c r="Q232" s="1018"/>
      <c r="R232" s="1019"/>
      <c r="S232" s="1019"/>
      <c r="T232" s="1019"/>
      <c r="U232" s="1019"/>
      <c r="V232" s="1019"/>
      <c r="W232" s="1019"/>
      <c r="X232" s="1019"/>
      <c r="Y232" s="1019"/>
      <c r="Z232" s="1019"/>
      <c r="AA232" s="1020"/>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5"/>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25"/>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5"/>
      <c r="B235" s="252"/>
      <c r="C235" s="251"/>
      <c r="D235" s="252"/>
      <c r="E235" s="251"/>
      <c r="F235" s="314"/>
      <c r="G235" s="230"/>
      <c r="H235" s="160"/>
      <c r="I235" s="160"/>
      <c r="J235" s="160"/>
      <c r="K235" s="160"/>
      <c r="L235" s="160"/>
      <c r="M235" s="160"/>
      <c r="N235" s="160"/>
      <c r="O235" s="160"/>
      <c r="P235" s="231"/>
      <c r="Q235" s="1012"/>
      <c r="R235" s="1013"/>
      <c r="S235" s="1013"/>
      <c r="T235" s="1013"/>
      <c r="U235" s="1013"/>
      <c r="V235" s="1013"/>
      <c r="W235" s="1013"/>
      <c r="X235" s="1013"/>
      <c r="Y235" s="1013"/>
      <c r="Z235" s="1013"/>
      <c r="AA235" s="10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5"/>
      <c r="B236" s="252"/>
      <c r="C236" s="251"/>
      <c r="D236" s="252"/>
      <c r="E236" s="251"/>
      <c r="F236" s="314"/>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5"/>
      <c r="B237" s="252"/>
      <c r="C237" s="251"/>
      <c r="D237" s="252"/>
      <c r="E237" s="251"/>
      <c r="F237" s="314"/>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5"/>
      <c r="B238" s="252"/>
      <c r="C238" s="251"/>
      <c r="D238" s="252"/>
      <c r="E238" s="251"/>
      <c r="F238" s="314"/>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5"/>
      <c r="B239" s="252"/>
      <c r="C239" s="251"/>
      <c r="D239" s="252"/>
      <c r="E239" s="251"/>
      <c r="F239" s="314"/>
      <c r="G239" s="235"/>
      <c r="H239" s="163"/>
      <c r="I239" s="163"/>
      <c r="J239" s="163"/>
      <c r="K239" s="163"/>
      <c r="L239" s="163"/>
      <c r="M239" s="163"/>
      <c r="N239" s="163"/>
      <c r="O239" s="163"/>
      <c r="P239" s="236"/>
      <c r="Q239" s="1018"/>
      <c r="R239" s="1019"/>
      <c r="S239" s="1019"/>
      <c r="T239" s="1019"/>
      <c r="U239" s="1019"/>
      <c r="V239" s="1019"/>
      <c r="W239" s="1019"/>
      <c r="X239" s="1019"/>
      <c r="Y239" s="1019"/>
      <c r="Z239" s="1019"/>
      <c r="AA239" s="1020"/>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5"/>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25"/>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5"/>
      <c r="B242" s="252"/>
      <c r="C242" s="251"/>
      <c r="D242" s="252"/>
      <c r="E242" s="251"/>
      <c r="F242" s="314"/>
      <c r="G242" s="230"/>
      <c r="H242" s="160"/>
      <c r="I242" s="160"/>
      <c r="J242" s="160"/>
      <c r="K242" s="160"/>
      <c r="L242" s="160"/>
      <c r="M242" s="160"/>
      <c r="N242" s="160"/>
      <c r="O242" s="160"/>
      <c r="P242" s="231"/>
      <c r="Q242" s="1012"/>
      <c r="R242" s="1013"/>
      <c r="S242" s="1013"/>
      <c r="T242" s="1013"/>
      <c r="U242" s="1013"/>
      <c r="V242" s="1013"/>
      <c r="W242" s="1013"/>
      <c r="X242" s="1013"/>
      <c r="Y242" s="1013"/>
      <c r="Z242" s="1013"/>
      <c r="AA242" s="10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5"/>
      <c r="B243" s="252"/>
      <c r="C243" s="251"/>
      <c r="D243" s="252"/>
      <c r="E243" s="251"/>
      <c r="F243" s="314"/>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5"/>
      <c r="B244" s="252"/>
      <c r="C244" s="251"/>
      <c r="D244" s="252"/>
      <c r="E244" s="251"/>
      <c r="F244" s="314"/>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5"/>
      <c r="B245" s="252"/>
      <c r="C245" s="251"/>
      <c r="D245" s="252"/>
      <c r="E245" s="251"/>
      <c r="F245" s="314"/>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5"/>
      <c r="B246" s="252"/>
      <c r="C246" s="251"/>
      <c r="D246" s="252"/>
      <c r="E246" s="315"/>
      <c r="F246" s="316"/>
      <c r="G246" s="235"/>
      <c r="H246" s="163"/>
      <c r="I246" s="163"/>
      <c r="J246" s="163"/>
      <c r="K246" s="163"/>
      <c r="L246" s="163"/>
      <c r="M246" s="163"/>
      <c r="N246" s="163"/>
      <c r="O246" s="163"/>
      <c r="P246" s="236"/>
      <c r="Q246" s="1018"/>
      <c r="R246" s="1019"/>
      <c r="S246" s="1019"/>
      <c r="T246" s="1019"/>
      <c r="U246" s="1019"/>
      <c r="V246" s="1019"/>
      <c r="W246" s="1019"/>
      <c r="X246" s="1019"/>
      <c r="Y246" s="1019"/>
      <c r="Z246" s="1019"/>
      <c r="AA246" s="1020"/>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5"/>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5"/>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5"/>
      <c r="B249" s="252"/>
      <c r="C249" s="251"/>
      <c r="D249" s="252"/>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25"/>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5"/>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5"/>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25"/>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25"/>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2"/>
      <c r="AG254" s="102"/>
      <c r="AH254" s="102"/>
      <c r="AI254" s="266"/>
      <c r="AJ254" s="102"/>
      <c r="AK254" s="102"/>
      <c r="AL254" s="102"/>
      <c r="AM254" s="266"/>
      <c r="AN254" s="102"/>
      <c r="AO254" s="102"/>
      <c r="AP254" s="102"/>
      <c r="AQ254" s="266"/>
      <c r="AR254" s="102"/>
      <c r="AS254" s="102"/>
      <c r="AT254" s="102"/>
      <c r="AU254" s="266"/>
      <c r="AV254" s="102"/>
      <c r="AW254" s="102"/>
      <c r="AX254" s="222"/>
    </row>
    <row r="255" spans="1:50" ht="39.75" hidden="1" customHeight="1" x14ac:dyDescent="0.15">
      <c r="A255" s="1025"/>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8"/>
      <c r="AA255" s="119"/>
      <c r="AB255" s="286"/>
      <c r="AC255" s="132"/>
      <c r="AD255" s="132"/>
      <c r="AE255" s="266"/>
      <c r="AF255" s="102"/>
      <c r="AG255" s="102"/>
      <c r="AH255" s="102"/>
      <c r="AI255" s="266"/>
      <c r="AJ255" s="102"/>
      <c r="AK255" s="102"/>
      <c r="AL255" s="102"/>
      <c r="AM255" s="266"/>
      <c r="AN255" s="102"/>
      <c r="AO255" s="102"/>
      <c r="AP255" s="102"/>
      <c r="AQ255" s="266"/>
      <c r="AR255" s="102"/>
      <c r="AS255" s="102"/>
      <c r="AT255" s="102"/>
      <c r="AU255" s="266"/>
      <c r="AV255" s="102"/>
      <c r="AW255" s="102"/>
      <c r="AX255" s="222"/>
    </row>
    <row r="256" spans="1:50" ht="18.75" hidden="1" customHeight="1" x14ac:dyDescent="0.15">
      <c r="A256" s="1025"/>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25"/>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25"/>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2"/>
      <c r="AG258" s="102"/>
      <c r="AH258" s="102"/>
      <c r="AI258" s="266"/>
      <c r="AJ258" s="102"/>
      <c r="AK258" s="102"/>
      <c r="AL258" s="102"/>
      <c r="AM258" s="266"/>
      <c r="AN258" s="102"/>
      <c r="AO258" s="102"/>
      <c r="AP258" s="102"/>
      <c r="AQ258" s="266"/>
      <c r="AR258" s="102"/>
      <c r="AS258" s="102"/>
      <c r="AT258" s="102"/>
      <c r="AU258" s="266"/>
      <c r="AV258" s="102"/>
      <c r="AW258" s="102"/>
      <c r="AX258" s="222"/>
    </row>
    <row r="259" spans="1:50" ht="39.75" hidden="1" customHeight="1" x14ac:dyDescent="0.15">
      <c r="A259" s="1025"/>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8"/>
      <c r="AA259" s="119"/>
      <c r="AB259" s="286"/>
      <c r="AC259" s="132"/>
      <c r="AD259" s="132"/>
      <c r="AE259" s="266"/>
      <c r="AF259" s="102"/>
      <c r="AG259" s="102"/>
      <c r="AH259" s="102"/>
      <c r="AI259" s="266"/>
      <c r="AJ259" s="102"/>
      <c r="AK259" s="102"/>
      <c r="AL259" s="102"/>
      <c r="AM259" s="266"/>
      <c r="AN259" s="102"/>
      <c r="AO259" s="102"/>
      <c r="AP259" s="102"/>
      <c r="AQ259" s="266"/>
      <c r="AR259" s="102"/>
      <c r="AS259" s="102"/>
      <c r="AT259" s="102"/>
      <c r="AU259" s="266"/>
      <c r="AV259" s="102"/>
      <c r="AW259" s="102"/>
      <c r="AX259" s="222"/>
    </row>
    <row r="260" spans="1:50" ht="18.75" hidden="1" customHeight="1" x14ac:dyDescent="0.15">
      <c r="A260" s="1025"/>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25"/>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25"/>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2"/>
      <c r="AG262" s="102"/>
      <c r="AH262" s="102"/>
      <c r="AI262" s="266"/>
      <c r="AJ262" s="102"/>
      <c r="AK262" s="102"/>
      <c r="AL262" s="102"/>
      <c r="AM262" s="266"/>
      <c r="AN262" s="102"/>
      <c r="AO262" s="102"/>
      <c r="AP262" s="102"/>
      <c r="AQ262" s="266"/>
      <c r="AR262" s="102"/>
      <c r="AS262" s="102"/>
      <c r="AT262" s="102"/>
      <c r="AU262" s="266"/>
      <c r="AV262" s="102"/>
      <c r="AW262" s="102"/>
      <c r="AX262" s="222"/>
    </row>
    <row r="263" spans="1:50" ht="39.75" hidden="1" customHeight="1" x14ac:dyDescent="0.15">
      <c r="A263" s="1025"/>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8"/>
      <c r="AA263" s="119"/>
      <c r="AB263" s="286"/>
      <c r="AC263" s="132"/>
      <c r="AD263" s="132"/>
      <c r="AE263" s="266"/>
      <c r="AF263" s="102"/>
      <c r="AG263" s="102"/>
      <c r="AH263" s="102"/>
      <c r="AI263" s="266"/>
      <c r="AJ263" s="102"/>
      <c r="AK263" s="102"/>
      <c r="AL263" s="102"/>
      <c r="AM263" s="266"/>
      <c r="AN263" s="102"/>
      <c r="AO263" s="102"/>
      <c r="AP263" s="102"/>
      <c r="AQ263" s="266"/>
      <c r="AR263" s="102"/>
      <c r="AS263" s="102"/>
      <c r="AT263" s="102"/>
      <c r="AU263" s="266"/>
      <c r="AV263" s="102"/>
      <c r="AW263" s="102"/>
      <c r="AX263" s="222"/>
    </row>
    <row r="264" spans="1:50" ht="18.75" hidden="1" customHeight="1" x14ac:dyDescent="0.15">
      <c r="A264" s="1025"/>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25"/>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25"/>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2"/>
      <c r="AG266" s="102"/>
      <c r="AH266" s="102"/>
      <c r="AI266" s="266"/>
      <c r="AJ266" s="102"/>
      <c r="AK266" s="102"/>
      <c r="AL266" s="102"/>
      <c r="AM266" s="266"/>
      <c r="AN266" s="102"/>
      <c r="AO266" s="102"/>
      <c r="AP266" s="102"/>
      <c r="AQ266" s="266"/>
      <c r="AR266" s="102"/>
      <c r="AS266" s="102"/>
      <c r="AT266" s="102"/>
      <c r="AU266" s="266"/>
      <c r="AV266" s="102"/>
      <c r="AW266" s="102"/>
      <c r="AX266" s="222"/>
    </row>
    <row r="267" spans="1:50" ht="39.75" hidden="1" customHeight="1" x14ac:dyDescent="0.15">
      <c r="A267" s="1025"/>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8"/>
      <c r="AA267" s="119"/>
      <c r="AB267" s="286"/>
      <c r="AC267" s="132"/>
      <c r="AD267" s="132"/>
      <c r="AE267" s="266"/>
      <c r="AF267" s="102"/>
      <c r="AG267" s="102"/>
      <c r="AH267" s="102"/>
      <c r="AI267" s="266"/>
      <c r="AJ267" s="102"/>
      <c r="AK267" s="102"/>
      <c r="AL267" s="102"/>
      <c r="AM267" s="266"/>
      <c r="AN267" s="102"/>
      <c r="AO267" s="102"/>
      <c r="AP267" s="102"/>
      <c r="AQ267" s="266"/>
      <c r="AR267" s="102"/>
      <c r="AS267" s="102"/>
      <c r="AT267" s="102"/>
      <c r="AU267" s="266"/>
      <c r="AV267" s="102"/>
      <c r="AW267" s="102"/>
      <c r="AX267" s="222"/>
    </row>
    <row r="268" spans="1:50" ht="18.75" hidden="1" customHeight="1" x14ac:dyDescent="0.15">
      <c r="A268" s="1025"/>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25"/>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25"/>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2"/>
      <c r="AG270" s="102"/>
      <c r="AH270" s="102"/>
      <c r="AI270" s="266"/>
      <c r="AJ270" s="102"/>
      <c r="AK270" s="102"/>
      <c r="AL270" s="102"/>
      <c r="AM270" s="266"/>
      <c r="AN270" s="102"/>
      <c r="AO270" s="102"/>
      <c r="AP270" s="102"/>
      <c r="AQ270" s="266"/>
      <c r="AR270" s="102"/>
      <c r="AS270" s="102"/>
      <c r="AT270" s="102"/>
      <c r="AU270" s="266"/>
      <c r="AV270" s="102"/>
      <c r="AW270" s="102"/>
      <c r="AX270" s="222"/>
    </row>
    <row r="271" spans="1:50" ht="39.75" hidden="1" customHeight="1" x14ac:dyDescent="0.15">
      <c r="A271" s="1025"/>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8"/>
      <c r="AA271" s="119"/>
      <c r="AB271" s="286"/>
      <c r="AC271" s="132"/>
      <c r="AD271" s="132"/>
      <c r="AE271" s="266"/>
      <c r="AF271" s="102"/>
      <c r="AG271" s="102"/>
      <c r="AH271" s="102"/>
      <c r="AI271" s="266"/>
      <c r="AJ271" s="102"/>
      <c r="AK271" s="102"/>
      <c r="AL271" s="102"/>
      <c r="AM271" s="266"/>
      <c r="AN271" s="102"/>
      <c r="AO271" s="102"/>
      <c r="AP271" s="102"/>
      <c r="AQ271" s="266"/>
      <c r="AR271" s="102"/>
      <c r="AS271" s="102"/>
      <c r="AT271" s="102"/>
      <c r="AU271" s="266"/>
      <c r="AV271" s="102"/>
      <c r="AW271" s="102"/>
      <c r="AX271" s="222"/>
    </row>
    <row r="272" spans="1:50" ht="22.5" hidden="1" customHeight="1" x14ac:dyDescent="0.15">
      <c r="A272" s="1025"/>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601"/>
    </row>
    <row r="273" spans="1:50" ht="22.5" hidden="1" customHeight="1" x14ac:dyDescent="0.15">
      <c r="A273" s="1025"/>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25"/>
      <c r="B274" s="252"/>
      <c r="C274" s="251"/>
      <c r="D274" s="252"/>
      <c r="E274" s="251"/>
      <c r="F274" s="314"/>
      <c r="G274" s="230"/>
      <c r="H274" s="160"/>
      <c r="I274" s="160"/>
      <c r="J274" s="160"/>
      <c r="K274" s="160"/>
      <c r="L274" s="160"/>
      <c r="M274" s="160"/>
      <c r="N274" s="160"/>
      <c r="O274" s="160"/>
      <c r="P274" s="231"/>
      <c r="Q274" s="1012"/>
      <c r="R274" s="1013"/>
      <c r="S274" s="1013"/>
      <c r="T274" s="1013"/>
      <c r="U274" s="1013"/>
      <c r="V274" s="1013"/>
      <c r="W274" s="1013"/>
      <c r="X274" s="1013"/>
      <c r="Y274" s="1013"/>
      <c r="Z274" s="1013"/>
      <c r="AA274" s="10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5"/>
      <c r="B275" s="252"/>
      <c r="C275" s="251"/>
      <c r="D275" s="252"/>
      <c r="E275" s="251"/>
      <c r="F275" s="314"/>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5"/>
      <c r="B276" s="252"/>
      <c r="C276" s="251"/>
      <c r="D276" s="252"/>
      <c r="E276" s="251"/>
      <c r="F276" s="314"/>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5"/>
      <c r="B277" s="252"/>
      <c r="C277" s="251"/>
      <c r="D277" s="252"/>
      <c r="E277" s="251"/>
      <c r="F277" s="314"/>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5"/>
      <c r="B278" s="252"/>
      <c r="C278" s="251"/>
      <c r="D278" s="252"/>
      <c r="E278" s="251"/>
      <c r="F278" s="314"/>
      <c r="G278" s="235"/>
      <c r="H278" s="163"/>
      <c r="I278" s="163"/>
      <c r="J278" s="163"/>
      <c r="K278" s="163"/>
      <c r="L278" s="163"/>
      <c r="M278" s="163"/>
      <c r="N278" s="163"/>
      <c r="O278" s="163"/>
      <c r="P278" s="236"/>
      <c r="Q278" s="1018"/>
      <c r="R278" s="1019"/>
      <c r="S278" s="1019"/>
      <c r="T278" s="1019"/>
      <c r="U278" s="1019"/>
      <c r="V278" s="1019"/>
      <c r="W278" s="1019"/>
      <c r="X278" s="1019"/>
      <c r="Y278" s="1019"/>
      <c r="Z278" s="1019"/>
      <c r="AA278" s="1020"/>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5"/>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25"/>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5"/>
      <c r="B281" s="252"/>
      <c r="C281" s="251"/>
      <c r="D281" s="252"/>
      <c r="E281" s="251"/>
      <c r="F281" s="314"/>
      <c r="G281" s="230"/>
      <c r="H281" s="160"/>
      <c r="I281" s="160"/>
      <c r="J281" s="160"/>
      <c r="K281" s="160"/>
      <c r="L281" s="160"/>
      <c r="M281" s="160"/>
      <c r="N281" s="160"/>
      <c r="O281" s="160"/>
      <c r="P281" s="231"/>
      <c r="Q281" s="1012"/>
      <c r="R281" s="1013"/>
      <c r="S281" s="1013"/>
      <c r="T281" s="1013"/>
      <c r="U281" s="1013"/>
      <c r="V281" s="1013"/>
      <c r="W281" s="1013"/>
      <c r="X281" s="1013"/>
      <c r="Y281" s="1013"/>
      <c r="Z281" s="1013"/>
      <c r="AA281" s="10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5"/>
      <c r="B282" s="252"/>
      <c r="C282" s="251"/>
      <c r="D282" s="252"/>
      <c r="E282" s="251"/>
      <c r="F282" s="314"/>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5"/>
      <c r="B283" s="252"/>
      <c r="C283" s="251"/>
      <c r="D283" s="252"/>
      <c r="E283" s="251"/>
      <c r="F283" s="314"/>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5"/>
      <c r="B284" s="252"/>
      <c r="C284" s="251"/>
      <c r="D284" s="252"/>
      <c r="E284" s="251"/>
      <c r="F284" s="314"/>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5"/>
      <c r="B285" s="252"/>
      <c r="C285" s="251"/>
      <c r="D285" s="252"/>
      <c r="E285" s="251"/>
      <c r="F285" s="314"/>
      <c r="G285" s="235"/>
      <c r="H285" s="163"/>
      <c r="I285" s="163"/>
      <c r="J285" s="163"/>
      <c r="K285" s="163"/>
      <c r="L285" s="163"/>
      <c r="M285" s="163"/>
      <c r="N285" s="163"/>
      <c r="O285" s="163"/>
      <c r="P285" s="236"/>
      <c r="Q285" s="1018"/>
      <c r="R285" s="1019"/>
      <c r="S285" s="1019"/>
      <c r="T285" s="1019"/>
      <c r="U285" s="1019"/>
      <c r="V285" s="1019"/>
      <c r="W285" s="1019"/>
      <c r="X285" s="1019"/>
      <c r="Y285" s="1019"/>
      <c r="Z285" s="1019"/>
      <c r="AA285" s="1020"/>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5"/>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25"/>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5"/>
      <c r="B288" s="252"/>
      <c r="C288" s="251"/>
      <c r="D288" s="252"/>
      <c r="E288" s="251"/>
      <c r="F288" s="314"/>
      <c r="G288" s="230"/>
      <c r="H288" s="160"/>
      <c r="I288" s="160"/>
      <c r="J288" s="160"/>
      <c r="K288" s="160"/>
      <c r="L288" s="160"/>
      <c r="M288" s="160"/>
      <c r="N288" s="160"/>
      <c r="O288" s="160"/>
      <c r="P288" s="231"/>
      <c r="Q288" s="1012"/>
      <c r="R288" s="1013"/>
      <c r="S288" s="1013"/>
      <c r="T288" s="1013"/>
      <c r="U288" s="1013"/>
      <c r="V288" s="1013"/>
      <c r="W288" s="1013"/>
      <c r="X288" s="1013"/>
      <c r="Y288" s="1013"/>
      <c r="Z288" s="1013"/>
      <c r="AA288" s="10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5"/>
      <c r="B289" s="252"/>
      <c r="C289" s="251"/>
      <c r="D289" s="252"/>
      <c r="E289" s="251"/>
      <c r="F289" s="314"/>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5"/>
      <c r="B290" s="252"/>
      <c r="C290" s="251"/>
      <c r="D290" s="252"/>
      <c r="E290" s="251"/>
      <c r="F290" s="314"/>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5"/>
      <c r="B291" s="252"/>
      <c r="C291" s="251"/>
      <c r="D291" s="252"/>
      <c r="E291" s="251"/>
      <c r="F291" s="314"/>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5"/>
      <c r="B292" s="252"/>
      <c r="C292" s="251"/>
      <c r="D292" s="252"/>
      <c r="E292" s="251"/>
      <c r="F292" s="314"/>
      <c r="G292" s="235"/>
      <c r="H292" s="163"/>
      <c r="I292" s="163"/>
      <c r="J292" s="163"/>
      <c r="K292" s="163"/>
      <c r="L292" s="163"/>
      <c r="M292" s="163"/>
      <c r="N292" s="163"/>
      <c r="O292" s="163"/>
      <c r="P292" s="236"/>
      <c r="Q292" s="1018"/>
      <c r="R292" s="1019"/>
      <c r="S292" s="1019"/>
      <c r="T292" s="1019"/>
      <c r="U292" s="1019"/>
      <c r="V292" s="1019"/>
      <c r="W292" s="1019"/>
      <c r="X292" s="1019"/>
      <c r="Y292" s="1019"/>
      <c r="Z292" s="1019"/>
      <c r="AA292" s="1020"/>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5"/>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25"/>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5"/>
      <c r="B295" s="252"/>
      <c r="C295" s="251"/>
      <c r="D295" s="252"/>
      <c r="E295" s="251"/>
      <c r="F295" s="314"/>
      <c r="G295" s="230"/>
      <c r="H295" s="160"/>
      <c r="I295" s="160"/>
      <c r="J295" s="160"/>
      <c r="K295" s="160"/>
      <c r="L295" s="160"/>
      <c r="M295" s="160"/>
      <c r="N295" s="160"/>
      <c r="O295" s="160"/>
      <c r="P295" s="231"/>
      <c r="Q295" s="1012"/>
      <c r="R295" s="1013"/>
      <c r="S295" s="1013"/>
      <c r="T295" s="1013"/>
      <c r="U295" s="1013"/>
      <c r="V295" s="1013"/>
      <c r="W295" s="1013"/>
      <c r="X295" s="1013"/>
      <c r="Y295" s="1013"/>
      <c r="Z295" s="1013"/>
      <c r="AA295" s="10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5"/>
      <c r="B296" s="252"/>
      <c r="C296" s="251"/>
      <c r="D296" s="252"/>
      <c r="E296" s="251"/>
      <c r="F296" s="314"/>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5"/>
      <c r="B297" s="252"/>
      <c r="C297" s="251"/>
      <c r="D297" s="252"/>
      <c r="E297" s="251"/>
      <c r="F297" s="314"/>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5"/>
      <c r="B298" s="252"/>
      <c r="C298" s="251"/>
      <c r="D298" s="252"/>
      <c r="E298" s="251"/>
      <c r="F298" s="314"/>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5"/>
      <c r="B299" s="252"/>
      <c r="C299" s="251"/>
      <c r="D299" s="252"/>
      <c r="E299" s="251"/>
      <c r="F299" s="314"/>
      <c r="G299" s="235"/>
      <c r="H299" s="163"/>
      <c r="I299" s="163"/>
      <c r="J299" s="163"/>
      <c r="K299" s="163"/>
      <c r="L299" s="163"/>
      <c r="M299" s="163"/>
      <c r="N299" s="163"/>
      <c r="O299" s="163"/>
      <c r="P299" s="236"/>
      <c r="Q299" s="1018"/>
      <c r="R299" s="1019"/>
      <c r="S299" s="1019"/>
      <c r="T299" s="1019"/>
      <c r="U299" s="1019"/>
      <c r="V299" s="1019"/>
      <c r="W299" s="1019"/>
      <c r="X299" s="1019"/>
      <c r="Y299" s="1019"/>
      <c r="Z299" s="1019"/>
      <c r="AA299" s="1020"/>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5"/>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25"/>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5"/>
      <c r="B302" s="252"/>
      <c r="C302" s="251"/>
      <c r="D302" s="252"/>
      <c r="E302" s="251"/>
      <c r="F302" s="314"/>
      <c r="G302" s="230"/>
      <c r="H302" s="160"/>
      <c r="I302" s="160"/>
      <c r="J302" s="160"/>
      <c r="K302" s="160"/>
      <c r="L302" s="160"/>
      <c r="M302" s="160"/>
      <c r="N302" s="160"/>
      <c r="O302" s="160"/>
      <c r="P302" s="231"/>
      <c r="Q302" s="1012"/>
      <c r="R302" s="1013"/>
      <c r="S302" s="1013"/>
      <c r="T302" s="1013"/>
      <c r="U302" s="1013"/>
      <c r="V302" s="1013"/>
      <c r="W302" s="1013"/>
      <c r="X302" s="1013"/>
      <c r="Y302" s="1013"/>
      <c r="Z302" s="1013"/>
      <c r="AA302" s="10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5"/>
      <c r="B303" s="252"/>
      <c r="C303" s="251"/>
      <c r="D303" s="252"/>
      <c r="E303" s="251"/>
      <c r="F303" s="314"/>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5"/>
      <c r="B304" s="252"/>
      <c r="C304" s="251"/>
      <c r="D304" s="252"/>
      <c r="E304" s="251"/>
      <c r="F304" s="314"/>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5"/>
      <c r="B305" s="252"/>
      <c r="C305" s="251"/>
      <c r="D305" s="252"/>
      <c r="E305" s="251"/>
      <c r="F305" s="314"/>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5"/>
      <c r="B306" s="252"/>
      <c r="C306" s="251"/>
      <c r="D306" s="252"/>
      <c r="E306" s="315"/>
      <c r="F306" s="316"/>
      <c r="G306" s="235"/>
      <c r="H306" s="163"/>
      <c r="I306" s="163"/>
      <c r="J306" s="163"/>
      <c r="K306" s="163"/>
      <c r="L306" s="163"/>
      <c r="M306" s="163"/>
      <c r="N306" s="163"/>
      <c r="O306" s="163"/>
      <c r="P306" s="236"/>
      <c r="Q306" s="1018"/>
      <c r="R306" s="1019"/>
      <c r="S306" s="1019"/>
      <c r="T306" s="1019"/>
      <c r="U306" s="1019"/>
      <c r="V306" s="1019"/>
      <c r="W306" s="1019"/>
      <c r="X306" s="1019"/>
      <c r="Y306" s="1019"/>
      <c r="Z306" s="1019"/>
      <c r="AA306" s="1020"/>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5"/>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5"/>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5"/>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5"/>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5"/>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25"/>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25"/>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2"/>
      <c r="AG314" s="102"/>
      <c r="AH314" s="102"/>
      <c r="AI314" s="266"/>
      <c r="AJ314" s="102"/>
      <c r="AK314" s="102"/>
      <c r="AL314" s="102"/>
      <c r="AM314" s="266"/>
      <c r="AN314" s="102"/>
      <c r="AO314" s="102"/>
      <c r="AP314" s="102"/>
      <c r="AQ314" s="266"/>
      <c r="AR314" s="102"/>
      <c r="AS314" s="102"/>
      <c r="AT314" s="102"/>
      <c r="AU314" s="266"/>
      <c r="AV314" s="102"/>
      <c r="AW314" s="102"/>
      <c r="AX314" s="222"/>
    </row>
    <row r="315" spans="1:50" ht="39.75" hidden="1" customHeight="1" x14ac:dyDescent="0.15">
      <c r="A315" s="1025"/>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8"/>
      <c r="AA315" s="119"/>
      <c r="AB315" s="286"/>
      <c r="AC315" s="132"/>
      <c r="AD315" s="132"/>
      <c r="AE315" s="266"/>
      <c r="AF315" s="102"/>
      <c r="AG315" s="102"/>
      <c r="AH315" s="102"/>
      <c r="AI315" s="266"/>
      <c r="AJ315" s="102"/>
      <c r="AK315" s="102"/>
      <c r="AL315" s="102"/>
      <c r="AM315" s="266"/>
      <c r="AN315" s="102"/>
      <c r="AO315" s="102"/>
      <c r="AP315" s="102"/>
      <c r="AQ315" s="266"/>
      <c r="AR315" s="102"/>
      <c r="AS315" s="102"/>
      <c r="AT315" s="102"/>
      <c r="AU315" s="266"/>
      <c r="AV315" s="102"/>
      <c r="AW315" s="102"/>
      <c r="AX315" s="222"/>
    </row>
    <row r="316" spans="1:50" ht="18.75" hidden="1" customHeight="1" x14ac:dyDescent="0.15">
      <c r="A316" s="1025"/>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25"/>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25"/>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2"/>
      <c r="AG318" s="102"/>
      <c r="AH318" s="102"/>
      <c r="AI318" s="266"/>
      <c r="AJ318" s="102"/>
      <c r="AK318" s="102"/>
      <c r="AL318" s="102"/>
      <c r="AM318" s="266"/>
      <c r="AN318" s="102"/>
      <c r="AO318" s="102"/>
      <c r="AP318" s="102"/>
      <c r="AQ318" s="266"/>
      <c r="AR318" s="102"/>
      <c r="AS318" s="102"/>
      <c r="AT318" s="102"/>
      <c r="AU318" s="266"/>
      <c r="AV318" s="102"/>
      <c r="AW318" s="102"/>
      <c r="AX318" s="222"/>
    </row>
    <row r="319" spans="1:50" ht="39.75" hidden="1" customHeight="1" x14ac:dyDescent="0.15">
      <c r="A319" s="1025"/>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8"/>
      <c r="AA319" s="119"/>
      <c r="AB319" s="286"/>
      <c r="AC319" s="132"/>
      <c r="AD319" s="132"/>
      <c r="AE319" s="266"/>
      <c r="AF319" s="102"/>
      <c r="AG319" s="102"/>
      <c r="AH319" s="102"/>
      <c r="AI319" s="266"/>
      <c r="AJ319" s="102"/>
      <c r="AK319" s="102"/>
      <c r="AL319" s="102"/>
      <c r="AM319" s="266"/>
      <c r="AN319" s="102"/>
      <c r="AO319" s="102"/>
      <c r="AP319" s="102"/>
      <c r="AQ319" s="266"/>
      <c r="AR319" s="102"/>
      <c r="AS319" s="102"/>
      <c r="AT319" s="102"/>
      <c r="AU319" s="266"/>
      <c r="AV319" s="102"/>
      <c r="AW319" s="102"/>
      <c r="AX319" s="222"/>
    </row>
    <row r="320" spans="1:50" ht="18.75" hidden="1" customHeight="1" x14ac:dyDescent="0.15">
      <c r="A320" s="1025"/>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25"/>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25"/>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2"/>
      <c r="AG322" s="102"/>
      <c r="AH322" s="102"/>
      <c r="AI322" s="266"/>
      <c r="AJ322" s="102"/>
      <c r="AK322" s="102"/>
      <c r="AL322" s="102"/>
      <c r="AM322" s="266"/>
      <c r="AN322" s="102"/>
      <c r="AO322" s="102"/>
      <c r="AP322" s="102"/>
      <c r="AQ322" s="266"/>
      <c r="AR322" s="102"/>
      <c r="AS322" s="102"/>
      <c r="AT322" s="102"/>
      <c r="AU322" s="266"/>
      <c r="AV322" s="102"/>
      <c r="AW322" s="102"/>
      <c r="AX322" s="222"/>
    </row>
    <row r="323" spans="1:50" ht="39.75" hidden="1" customHeight="1" x14ac:dyDescent="0.15">
      <c r="A323" s="1025"/>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8"/>
      <c r="AA323" s="119"/>
      <c r="AB323" s="286"/>
      <c r="AC323" s="132"/>
      <c r="AD323" s="132"/>
      <c r="AE323" s="266"/>
      <c r="AF323" s="102"/>
      <c r="AG323" s="102"/>
      <c r="AH323" s="102"/>
      <c r="AI323" s="266"/>
      <c r="AJ323" s="102"/>
      <c r="AK323" s="102"/>
      <c r="AL323" s="102"/>
      <c r="AM323" s="266"/>
      <c r="AN323" s="102"/>
      <c r="AO323" s="102"/>
      <c r="AP323" s="102"/>
      <c r="AQ323" s="266"/>
      <c r="AR323" s="102"/>
      <c r="AS323" s="102"/>
      <c r="AT323" s="102"/>
      <c r="AU323" s="266"/>
      <c r="AV323" s="102"/>
      <c r="AW323" s="102"/>
      <c r="AX323" s="222"/>
    </row>
    <row r="324" spans="1:50" ht="18.75" hidden="1" customHeight="1" x14ac:dyDescent="0.15">
      <c r="A324" s="1025"/>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25"/>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25"/>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2"/>
      <c r="AG326" s="102"/>
      <c r="AH326" s="102"/>
      <c r="AI326" s="266"/>
      <c r="AJ326" s="102"/>
      <c r="AK326" s="102"/>
      <c r="AL326" s="102"/>
      <c r="AM326" s="266"/>
      <c r="AN326" s="102"/>
      <c r="AO326" s="102"/>
      <c r="AP326" s="102"/>
      <c r="AQ326" s="266"/>
      <c r="AR326" s="102"/>
      <c r="AS326" s="102"/>
      <c r="AT326" s="102"/>
      <c r="AU326" s="266"/>
      <c r="AV326" s="102"/>
      <c r="AW326" s="102"/>
      <c r="AX326" s="222"/>
    </row>
    <row r="327" spans="1:50" ht="39.75" hidden="1" customHeight="1" x14ac:dyDescent="0.15">
      <c r="A327" s="1025"/>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8"/>
      <c r="AA327" s="119"/>
      <c r="AB327" s="286"/>
      <c r="AC327" s="132"/>
      <c r="AD327" s="132"/>
      <c r="AE327" s="266"/>
      <c r="AF327" s="102"/>
      <c r="AG327" s="102"/>
      <c r="AH327" s="102"/>
      <c r="AI327" s="266"/>
      <c r="AJ327" s="102"/>
      <c r="AK327" s="102"/>
      <c r="AL327" s="102"/>
      <c r="AM327" s="266"/>
      <c r="AN327" s="102"/>
      <c r="AO327" s="102"/>
      <c r="AP327" s="102"/>
      <c r="AQ327" s="266"/>
      <c r="AR327" s="102"/>
      <c r="AS327" s="102"/>
      <c r="AT327" s="102"/>
      <c r="AU327" s="266"/>
      <c r="AV327" s="102"/>
      <c r="AW327" s="102"/>
      <c r="AX327" s="222"/>
    </row>
    <row r="328" spans="1:50" ht="18.75" hidden="1" customHeight="1" x14ac:dyDescent="0.15">
      <c r="A328" s="1025"/>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25"/>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25"/>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2"/>
      <c r="AG330" s="102"/>
      <c r="AH330" s="102"/>
      <c r="AI330" s="266"/>
      <c r="AJ330" s="102"/>
      <c r="AK330" s="102"/>
      <c r="AL330" s="102"/>
      <c r="AM330" s="266"/>
      <c r="AN330" s="102"/>
      <c r="AO330" s="102"/>
      <c r="AP330" s="102"/>
      <c r="AQ330" s="266"/>
      <c r="AR330" s="102"/>
      <c r="AS330" s="102"/>
      <c r="AT330" s="102"/>
      <c r="AU330" s="266"/>
      <c r="AV330" s="102"/>
      <c r="AW330" s="102"/>
      <c r="AX330" s="222"/>
    </row>
    <row r="331" spans="1:50" ht="39.75" hidden="1" customHeight="1" x14ac:dyDescent="0.15">
      <c r="A331" s="1025"/>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8"/>
      <c r="AA331" s="119"/>
      <c r="AB331" s="286"/>
      <c r="AC331" s="132"/>
      <c r="AD331" s="132"/>
      <c r="AE331" s="266"/>
      <c r="AF331" s="102"/>
      <c r="AG331" s="102"/>
      <c r="AH331" s="102"/>
      <c r="AI331" s="266"/>
      <c r="AJ331" s="102"/>
      <c r="AK331" s="102"/>
      <c r="AL331" s="102"/>
      <c r="AM331" s="266"/>
      <c r="AN331" s="102"/>
      <c r="AO331" s="102"/>
      <c r="AP331" s="102"/>
      <c r="AQ331" s="266"/>
      <c r="AR331" s="102"/>
      <c r="AS331" s="102"/>
      <c r="AT331" s="102"/>
      <c r="AU331" s="266"/>
      <c r="AV331" s="102"/>
      <c r="AW331" s="102"/>
      <c r="AX331" s="222"/>
    </row>
    <row r="332" spans="1:50" ht="22.5" hidden="1" customHeight="1" x14ac:dyDescent="0.15">
      <c r="A332" s="1025"/>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601"/>
    </row>
    <row r="333" spans="1:50" ht="22.5" hidden="1" customHeight="1" x14ac:dyDescent="0.15">
      <c r="A333" s="1025"/>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25"/>
      <c r="B334" s="252"/>
      <c r="C334" s="251"/>
      <c r="D334" s="252"/>
      <c r="E334" s="251"/>
      <c r="F334" s="314"/>
      <c r="G334" s="230"/>
      <c r="H334" s="160"/>
      <c r="I334" s="160"/>
      <c r="J334" s="160"/>
      <c r="K334" s="160"/>
      <c r="L334" s="160"/>
      <c r="M334" s="160"/>
      <c r="N334" s="160"/>
      <c r="O334" s="160"/>
      <c r="P334" s="231"/>
      <c r="Q334" s="1012"/>
      <c r="R334" s="1013"/>
      <c r="S334" s="1013"/>
      <c r="T334" s="1013"/>
      <c r="U334" s="1013"/>
      <c r="V334" s="1013"/>
      <c r="W334" s="1013"/>
      <c r="X334" s="1013"/>
      <c r="Y334" s="1013"/>
      <c r="Z334" s="1013"/>
      <c r="AA334" s="10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5"/>
      <c r="B335" s="252"/>
      <c r="C335" s="251"/>
      <c r="D335" s="252"/>
      <c r="E335" s="251"/>
      <c r="F335" s="314"/>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5"/>
      <c r="B336" s="252"/>
      <c r="C336" s="251"/>
      <c r="D336" s="252"/>
      <c r="E336" s="251"/>
      <c r="F336" s="314"/>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5"/>
      <c r="B337" s="252"/>
      <c r="C337" s="251"/>
      <c r="D337" s="252"/>
      <c r="E337" s="251"/>
      <c r="F337" s="314"/>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5"/>
      <c r="B338" s="252"/>
      <c r="C338" s="251"/>
      <c r="D338" s="252"/>
      <c r="E338" s="251"/>
      <c r="F338" s="314"/>
      <c r="G338" s="235"/>
      <c r="H338" s="163"/>
      <c r="I338" s="163"/>
      <c r="J338" s="163"/>
      <c r="K338" s="163"/>
      <c r="L338" s="163"/>
      <c r="M338" s="163"/>
      <c r="N338" s="163"/>
      <c r="O338" s="163"/>
      <c r="P338" s="236"/>
      <c r="Q338" s="1018"/>
      <c r="R338" s="1019"/>
      <c r="S338" s="1019"/>
      <c r="T338" s="1019"/>
      <c r="U338" s="1019"/>
      <c r="V338" s="1019"/>
      <c r="W338" s="1019"/>
      <c r="X338" s="1019"/>
      <c r="Y338" s="1019"/>
      <c r="Z338" s="1019"/>
      <c r="AA338" s="1020"/>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5"/>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25"/>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5"/>
      <c r="B341" s="252"/>
      <c r="C341" s="251"/>
      <c r="D341" s="252"/>
      <c r="E341" s="251"/>
      <c r="F341" s="314"/>
      <c r="G341" s="230"/>
      <c r="H341" s="160"/>
      <c r="I341" s="160"/>
      <c r="J341" s="160"/>
      <c r="K341" s="160"/>
      <c r="L341" s="160"/>
      <c r="M341" s="160"/>
      <c r="N341" s="160"/>
      <c r="O341" s="160"/>
      <c r="P341" s="231"/>
      <c r="Q341" s="1012"/>
      <c r="R341" s="1013"/>
      <c r="S341" s="1013"/>
      <c r="T341" s="1013"/>
      <c r="U341" s="1013"/>
      <c r="V341" s="1013"/>
      <c r="W341" s="1013"/>
      <c r="X341" s="1013"/>
      <c r="Y341" s="1013"/>
      <c r="Z341" s="1013"/>
      <c r="AA341" s="10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5"/>
      <c r="B342" s="252"/>
      <c r="C342" s="251"/>
      <c r="D342" s="252"/>
      <c r="E342" s="251"/>
      <c r="F342" s="314"/>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5"/>
      <c r="B343" s="252"/>
      <c r="C343" s="251"/>
      <c r="D343" s="252"/>
      <c r="E343" s="251"/>
      <c r="F343" s="314"/>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5"/>
      <c r="B344" s="252"/>
      <c r="C344" s="251"/>
      <c r="D344" s="252"/>
      <c r="E344" s="251"/>
      <c r="F344" s="314"/>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5"/>
      <c r="B345" s="252"/>
      <c r="C345" s="251"/>
      <c r="D345" s="252"/>
      <c r="E345" s="251"/>
      <c r="F345" s="314"/>
      <c r="G345" s="235"/>
      <c r="H345" s="163"/>
      <c r="I345" s="163"/>
      <c r="J345" s="163"/>
      <c r="K345" s="163"/>
      <c r="L345" s="163"/>
      <c r="M345" s="163"/>
      <c r="N345" s="163"/>
      <c r="O345" s="163"/>
      <c r="P345" s="236"/>
      <c r="Q345" s="1018"/>
      <c r="R345" s="1019"/>
      <c r="S345" s="1019"/>
      <c r="T345" s="1019"/>
      <c r="U345" s="1019"/>
      <c r="V345" s="1019"/>
      <c r="W345" s="1019"/>
      <c r="X345" s="1019"/>
      <c r="Y345" s="1019"/>
      <c r="Z345" s="1019"/>
      <c r="AA345" s="1020"/>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5"/>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25"/>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5"/>
      <c r="B348" s="252"/>
      <c r="C348" s="251"/>
      <c r="D348" s="252"/>
      <c r="E348" s="251"/>
      <c r="F348" s="314"/>
      <c r="G348" s="230"/>
      <c r="H348" s="160"/>
      <c r="I348" s="160"/>
      <c r="J348" s="160"/>
      <c r="K348" s="160"/>
      <c r="L348" s="160"/>
      <c r="M348" s="160"/>
      <c r="N348" s="160"/>
      <c r="O348" s="160"/>
      <c r="P348" s="231"/>
      <c r="Q348" s="1012"/>
      <c r="R348" s="1013"/>
      <c r="S348" s="1013"/>
      <c r="T348" s="1013"/>
      <c r="U348" s="1013"/>
      <c r="V348" s="1013"/>
      <c r="W348" s="1013"/>
      <c r="X348" s="1013"/>
      <c r="Y348" s="1013"/>
      <c r="Z348" s="1013"/>
      <c r="AA348" s="10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5"/>
      <c r="B349" s="252"/>
      <c r="C349" s="251"/>
      <c r="D349" s="252"/>
      <c r="E349" s="251"/>
      <c r="F349" s="314"/>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5"/>
      <c r="B350" s="252"/>
      <c r="C350" s="251"/>
      <c r="D350" s="252"/>
      <c r="E350" s="251"/>
      <c r="F350" s="314"/>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5"/>
      <c r="B351" s="252"/>
      <c r="C351" s="251"/>
      <c r="D351" s="252"/>
      <c r="E351" s="251"/>
      <c r="F351" s="314"/>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5"/>
      <c r="B352" s="252"/>
      <c r="C352" s="251"/>
      <c r="D352" s="252"/>
      <c r="E352" s="251"/>
      <c r="F352" s="314"/>
      <c r="G352" s="235"/>
      <c r="H352" s="163"/>
      <c r="I352" s="163"/>
      <c r="J352" s="163"/>
      <c r="K352" s="163"/>
      <c r="L352" s="163"/>
      <c r="M352" s="163"/>
      <c r="N352" s="163"/>
      <c r="O352" s="163"/>
      <c r="P352" s="236"/>
      <c r="Q352" s="1018"/>
      <c r="R352" s="1019"/>
      <c r="S352" s="1019"/>
      <c r="T352" s="1019"/>
      <c r="U352" s="1019"/>
      <c r="V352" s="1019"/>
      <c r="W352" s="1019"/>
      <c r="X352" s="1019"/>
      <c r="Y352" s="1019"/>
      <c r="Z352" s="1019"/>
      <c r="AA352" s="1020"/>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5"/>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25"/>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5"/>
      <c r="B355" s="252"/>
      <c r="C355" s="251"/>
      <c r="D355" s="252"/>
      <c r="E355" s="251"/>
      <c r="F355" s="314"/>
      <c r="G355" s="230"/>
      <c r="H355" s="160"/>
      <c r="I355" s="160"/>
      <c r="J355" s="160"/>
      <c r="K355" s="160"/>
      <c r="L355" s="160"/>
      <c r="M355" s="160"/>
      <c r="N355" s="160"/>
      <c r="O355" s="160"/>
      <c r="P355" s="231"/>
      <c r="Q355" s="1012"/>
      <c r="R355" s="1013"/>
      <c r="S355" s="1013"/>
      <c r="T355" s="1013"/>
      <c r="U355" s="1013"/>
      <c r="V355" s="1013"/>
      <c r="W355" s="1013"/>
      <c r="X355" s="1013"/>
      <c r="Y355" s="1013"/>
      <c r="Z355" s="1013"/>
      <c r="AA355" s="10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5"/>
      <c r="B356" s="252"/>
      <c r="C356" s="251"/>
      <c r="D356" s="252"/>
      <c r="E356" s="251"/>
      <c r="F356" s="314"/>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5"/>
      <c r="B357" s="252"/>
      <c r="C357" s="251"/>
      <c r="D357" s="252"/>
      <c r="E357" s="251"/>
      <c r="F357" s="314"/>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5"/>
      <c r="B358" s="252"/>
      <c r="C358" s="251"/>
      <c r="D358" s="252"/>
      <c r="E358" s="251"/>
      <c r="F358" s="314"/>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5"/>
      <c r="B359" s="252"/>
      <c r="C359" s="251"/>
      <c r="D359" s="252"/>
      <c r="E359" s="251"/>
      <c r="F359" s="314"/>
      <c r="G359" s="235"/>
      <c r="H359" s="163"/>
      <c r="I359" s="163"/>
      <c r="J359" s="163"/>
      <c r="K359" s="163"/>
      <c r="L359" s="163"/>
      <c r="M359" s="163"/>
      <c r="N359" s="163"/>
      <c r="O359" s="163"/>
      <c r="P359" s="236"/>
      <c r="Q359" s="1018"/>
      <c r="R359" s="1019"/>
      <c r="S359" s="1019"/>
      <c r="T359" s="1019"/>
      <c r="U359" s="1019"/>
      <c r="V359" s="1019"/>
      <c r="W359" s="1019"/>
      <c r="X359" s="1019"/>
      <c r="Y359" s="1019"/>
      <c r="Z359" s="1019"/>
      <c r="AA359" s="1020"/>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5"/>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25"/>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5"/>
      <c r="B362" s="252"/>
      <c r="C362" s="251"/>
      <c r="D362" s="252"/>
      <c r="E362" s="251"/>
      <c r="F362" s="314"/>
      <c r="G362" s="230"/>
      <c r="H362" s="160"/>
      <c r="I362" s="160"/>
      <c r="J362" s="160"/>
      <c r="K362" s="160"/>
      <c r="L362" s="160"/>
      <c r="M362" s="160"/>
      <c r="N362" s="160"/>
      <c r="O362" s="160"/>
      <c r="P362" s="231"/>
      <c r="Q362" s="1012"/>
      <c r="R362" s="1013"/>
      <c r="S362" s="1013"/>
      <c r="T362" s="1013"/>
      <c r="U362" s="1013"/>
      <c r="V362" s="1013"/>
      <c r="W362" s="1013"/>
      <c r="X362" s="1013"/>
      <c r="Y362" s="1013"/>
      <c r="Z362" s="1013"/>
      <c r="AA362" s="10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5"/>
      <c r="B363" s="252"/>
      <c r="C363" s="251"/>
      <c r="D363" s="252"/>
      <c r="E363" s="251"/>
      <c r="F363" s="314"/>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5"/>
      <c r="B364" s="252"/>
      <c r="C364" s="251"/>
      <c r="D364" s="252"/>
      <c r="E364" s="251"/>
      <c r="F364" s="314"/>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5"/>
      <c r="B365" s="252"/>
      <c r="C365" s="251"/>
      <c r="D365" s="252"/>
      <c r="E365" s="251"/>
      <c r="F365" s="314"/>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5"/>
      <c r="B366" s="252"/>
      <c r="C366" s="251"/>
      <c r="D366" s="252"/>
      <c r="E366" s="315"/>
      <c r="F366" s="316"/>
      <c r="G366" s="235"/>
      <c r="H366" s="163"/>
      <c r="I366" s="163"/>
      <c r="J366" s="163"/>
      <c r="K366" s="163"/>
      <c r="L366" s="163"/>
      <c r="M366" s="163"/>
      <c r="N366" s="163"/>
      <c r="O366" s="163"/>
      <c r="P366" s="236"/>
      <c r="Q366" s="1018"/>
      <c r="R366" s="1019"/>
      <c r="S366" s="1019"/>
      <c r="T366" s="1019"/>
      <c r="U366" s="1019"/>
      <c r="V366" s="1019"/>
      <c r="W366" s="1019"/>
      <c r="X366" s="1019"/>
      <c r="Y366" s="1019"/>
      <c r="Z366" s="1019"/>
      <c r="AA366" s="1020"/>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5"/>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5"/>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5"/>
      <c r="B369" s="252"/>
      <c r="C369" s="251"/>
      <c r="D369" s="252"/>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25"/>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5"/>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5"/>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25"/>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25"/>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2"/>
      <c r="AG374" s="102"/>
      <c r="AH374" s="102"/>
      <c r="AI374" s="266"/>
      <c r="AJ374" s="102"/>
      <c r="AK374" s="102"/>
      <c r="AL374" s="102"/>
      <c r="AM374" s="266"/>
      <c r="AN374" s="102"/>
      <c r="AO374" s="102"/>
      <c r="AP374" s="102"/>
      <c r="AQ374" s="266"/>
      <c r="AR374" s="102"/>
      <c r="AS374" s="102"/>
      <c r="AT374" s="102"/>
      <c r="AU374" s="266"/>
      <c r="AV374" s="102"/>
      <c r="AW374" s="102"/>
      <c r="AX374" s="222"/>
    </row>
    <row r="375" spans="1:50" ht="39.75" hidden="1" customHeight="1" x14ac:dyDescent="0.15">
      <c r="A375" s="1025"/>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8"/>
      <c r="AA375" s="119"/>
      <c r="AB375" s="286"/>
      <c r="AC375" s="132"/>
      <c r="AD375" s="132"/>
      <c r="AE375" s="266"/>
      <c r="AF375" s="102"/>
      <c r="AG375" s="102"/>
      <c r="AH375" s="102"/>
      <c r="AI375" s="266"/>
      <c r="AJ375" s="102"/>
      <c r="AK375" s="102"/>
      <c r="AL375" s="102"/>
      <c r="AM375" s="266"/>
      <c r="AN375" s="102"/>
      <c r="AO375" s="102"/>
      <c r="AP375" s="102"/>
      <c r="AQ375" s="266"/>
      <c r="AR375" s="102"/>
      <c r="AS375" s="102"/>
      <c r="AT375" s="102"/>
      <c r="AU375" s="266"/>
      <c r="AV375" s="102"/>
      <c r="AW375" s="102"/>
      <c r="AX375" s="222"/>
    </row>
    <row r="376" spans="1:50" ht="18.75" hidden="1" customHeight="1" x14ac:dyDescent="0.15">
      <c r="A376" s="1025"/>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25"/>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25"/>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2"/>
      <c r="AG378" s="102"/>
      <c r="AH378" s="102"/>
      <c r="AI378" s="266"/>
      <c r="AJ378" s="102"/>
      <c r="AK378" s="102"/>
      <c r="AL378" s="102"/>
      <c r="AM378" s="266"/>
      <c r="AN378" s="102"/>
      <c r="AO378" s="102"/>
      <c r="AP378" s="102"/>
      <c r="AQ378" s="266"/>
      <c r="AR378" s="102"/>
      <c r="AS378" s="102"/>
      <c r="AT378" s="102"/>
      <c r="AU378" s="266"/>
      <c r="AV378" s="102"/>
      <c r="AW378" s="102"/>
      <c r="AX378" s="222"/>
    </row>
    <row r="379" spans="1:50" ht="39.75" hidden="1" customHeight="1" x14ac:dyDescent="0.15">
      <c r="A379" s="1025"/>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8"/>
      <c r="AA379" s="119"/>
      <c r="AB379" s="286"/>
      <c r="AC379" s="132"/>
      <c r="AD379" s="132"/>
      <c r="AE379" s="266"/>
      <c r="AF379" s="102"/>
      <c r="AG379" s="102"/>
      <c r="AH379" s="102"/>
      <c r="AI379" s="266"/>
      <c r="AJ379" s="102"/>
      <c r="AK379" s="102"/>
      <c r="AL379" s="102"/>
      <c r="AM379" s="266"/>
      <c r="AN379" s="102"/>
      <c r="AO379" s="102"/>
      <c r="AP379" s="102"/>
      <c r="AQ379" s="266"/>
      <c r="AR379" s="102"/>
      <c r="AS379" s="102"/>
      <c r="AT379" s="102"/>
      <c r="AU379" s="266"/>
      <c r="AV379" s="102"/>
      <c r="AW379" s="102"/>
      <c r="AX379" s="222"/>
    </row>
    <row r="380" spans="1:50" ht="18.75" hidden="1" customHeight="1" x14ac:dyDescent="0.15">
      <c r="A380" s="1025"/>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25"/>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25"/>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2"/>
      <c r="AG382" s="102"/>
      <c r="AH382" s="102"/>
      <c r="AI382" s="266"/>
      <c r="AJ382" s="102"/>
      <c r="AK382" s="102"/>
      <c r="AL382" s="102"/>
      <c r="AM382" s="266"/>
      <c r="AN382" s="102"/>
      <c r="AO382" s="102"/>
      <c r="AP382" s="102"/>
      <c r="AQ382" s="266"/>
      <c r="AR382" s="102"/>
      <c r="AS382" s="102"/>
      <c r="AT382" s="102"/>
      <c r="AU382" s="266"/>
      <c r="AV382" s="102"/>
      <c r="AW382" s="102"/>
      <c r="AX382" s="222"/>
    </row>
    <row r="383" spans="1:50" ht="39.75" hidden="1" customHeight="1" x14ac:dyDescent="0.15">
      <c r="A383" s="1025"/>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8"/>
      <c r="AA383" s="119"/>
      <c r="AB383" s="286"/>
      <c r="AC383" s="132"/>
      <c r="AD383" s="132"/>
      <c r="AE383" s="266"/>
      <c r="AF383" s="102"/>
      <c r="AG383" s="102"/>
      <c r="AH383" s="102"/>
      <c r="AI383" s="266"/>
      <c r="AJ383" s="102"/>
      <c r="AK383" s="102"/>
      <c r="AL383" s="102"/>
      <c r="AM383" s="266"/>
      <c r="AN383" s="102"/>
      <c r="AO383" s="102"/>
      <c r="AP383" s="102"/>
      <c r="AQ383" s="266"/>
      <c r="AR383" s="102"/>
      <c r="AS383" s="102"/>
      <c r="AT383" s="102"/>
      <c r="AU383" s="266"/>
      <c r="AV383" s="102"/>
      <c r="AW383" s="102"/>
      <c r="AX383" s="222"/>
    </row>
    <row r="384" spans="1:50" ht="18.75" hidden="1" customHeight="1" x14ac:dyDescent="0.15">
      <c r="A384" s="1025"/>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25"/>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25"/>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2"/>
      <c r="AG386" s="102"/>
      <c r="AH386" s="102"/>
      <c r="AI386" s="266"/>
      <c r="AJ386" s="102"/>
      <c r="AK386" s="102"/>
      <c r="AL386" s="102"/>
      <c r="AM386" s="266"/>
      <c r="AN386" s="102"/>
      <c r="AO386" s="102"/>
      <c r="AP386" s="102"/>
      <c r="AQ386" s="266"/>
      <c r="AR386" s="102"/>
      <c r="AS386" s="102"/>
      <c r="AT386" s="102"/>
      <c r="AU386" s="266"/>
      <c r="AV386" s="102"/>
      <c r="AW386" s="102"/>
      <c r="AX386" s="222"/>
    </row>
    <row r="387" spans="1:50" ht="39.75" hidden="1" customHeight="1" x14ac:dyDescent="0.15">
      <c r="A387" s="1025"/>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8"/>
      <c r="AA387" s="119"/>
      <c r="AB387" s="286"/>
      <c r="AC387" s="132"/>
      <c r="AD387" s="132"/>
      <c r="AE387" s="266"/>
      <c r="AF387" s="102"/>
      <c r="AG387" s="102"/>
      <c r="AH387" s="102"/>
      <c r="AI387" s="266"/>
      <c r="AJ387" s="102"/>
      <c r="AK387" s="102"/>
      <c r="AL387" s="102"/>
      <c r="AM387" s="266"/>
      <c r="AN387" s="102"/>
      <c r="AO387" s="102"/>
      <c r="AP387" s="102"/>
      <c r="AQ387" s="266"/>
      <c r="AR387" s="102"/>
      <c r="AS387" s="102"/>
      <c r="AT387" s="102"/>
      <c r="AU387" s="266"/>
      <c r="AV387" s="102"/>
      <c r="AW387" s="102"/>
      <c r="AX387" s="222"/>
    </row>
    <row r="388" spans="1:50" ht="18.75" hidden="1" customHeight="1" x14ac:dyDescent="0.15">
      <c r="A388" s="1025"/>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25"/>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25"/>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2"/>
      <c r="AG390" s="102"/>
      <c r="AH390" s="102"/>
      <c r="AI390" s="266"/>
      <c r="AJ390" s="102"/>
      <c r="AK390" s="102"/>
      <c r="AL390" s="102"/>
      <c r="AM390" s="266"/>
      <c r="AN390" s="102"/>
      <c r="AO390" s="102"/>
      <c r="AP390" s="102"/>
      <c r="AQ390" s="266"/>
      <c r="AR390" s="102"/>
      <c r="AS390" s="102"/>
      <c r="AT390" s="102"/>
      <c r="AU390" s="266"/>
      <c r="AV390" s="102"/>
      <c r="AW390" s="102"/>
      <c r="AX390" s="222"/>
    </row>
    <row r="391" spans="1:50" ht="39.75" hidden="1" customHeight="1" x14ac:dyDescent="0.15">
      <c r="A391" s="1025"/>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8"/>
      <c r="AA391" s="119"/>
      <c r="AB391" s="286"/>
      <c r="AC391" s="132"/>
      <c r="AD391" s="132"/>
      <c r="AE391" s="266"/>
      <c r="AF391" s="102"/>
      <c r="AG391" s="102"/>
      <c r="AH391" s="102"/>
      <c r="AI391" s="266"/>
      <c r="AJ391" s="102"/>
      <c r="AK391" s="102"/>
      <c r="AL391" s="102"/>
      <c r="AM391" s="266"/>
      <c r="AN391" s="102"/>
      <c r="AO391" s="102"/>
      <c r="AP391" s="102"/>
      <c r="AQ391" s="266"/>
      <c r="AR391" s="102"/>
      <c r="AS391" s="102"/>
      <c r="AT391" s="102"/>
      <c r="AU391" s="266"/>
      <c r="AV391" s="102"/>
      <c r="AW391" s="102"/>
      <c r="AX391" s="222"/>
    </row>
    <row r="392" spans="1:50" ht="22.5" hidden="1" customHeight="1" x14ac:dyDescent="0.15">
      <c r="A392" s="1025"/>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601"/>
    </row>
    <row r="393" spans="1:50" ht="22.5" hidden="1" customHeight="1" x14ac:dyDescent="0.15">
      <c r="A393" s="1025"/>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25"/>
      <c r="B394" s="252"/>
      <c r="C394" s="251"/>
      <c r="D394" s="252"/>
      <c r="E394" s="251"/>
      <c r="F394" s="314"/>
      <c r="G394" s="230"/>
      <c r="H394" s="160"/>
      <c r="I394" s="160"/>
      <c r="J394" s="160"/>
      <c r="K394" s="160"/>
      <c r="L394" s="160"/>
      <c r="M394" s="160"/>
      <c r="N394" s="160"/>
      <c r="O394" s="160"/>
      <c r="P394" s="231"/>
      <c r="Q394" s="1012"/>
      <c r="R394" s="1013"/>
      <c r="S394" s="1013"/>
      <c r="T394" s="1013"/>
      <c r="U394" s="1013"/>
      <c r="V394" s="1013"/>
      <c r="W394" s="1013"/>
      <c r="X394" s="1013"/>
      <c r="Y394" s="1013"/>
      <c r="Z394" s="1013"/>
      <c r="AA394" s="10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5"/>
      <c r="B395" s="252"/>
      <c r="C395" s="251"/>
      <c r="D395" s="252"/>
      <c r="E395" s="251"/>
      <c r="F395" s="314"/>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5"/>
      <c r="B396" s="252"/>
      <c r="C396" s="251"/>
      <c r="D396" s="252"/>
      <c r="E396" s="251"/>
      <c r="F396" s="314"/>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5"/>
      <c r="B397" s="252"/>
      <c r="C397" s="251"/>
      <c r="D397" s="252"/>
      <c r="E397" s="251"/>
      <c r="F397" s="314"/>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5"/>
      <c r="B398" s="252"/>
      <c r="C398" s="251"/>
      <c r="D398" s="252"/>
      <c r="E398" s="251"/>
      <c r="F398" s="314"/>
      <c r="G398" s="235"/>
      <c r="H398" s="163"/>
      <c r="I398" s="163"/>
      <c r="J398" s="163"/>
      <c r="K398" s="163"/>
      <c r="L398" s="163"/>
      <c r="M398" s="163"/>
      <c r="N398" s="163"/>
      <c r="O398" s="163"/>
      <c r="P398" s="236"/>
      <c r="Q398" s="1018"/>
      <c r="R398" s="1019"/>
      <c r="S398" s="1019"/>
      <c r="T398" s="1019"/>
      <c r="U398" s="1019"/>
      <c r="V398" s="1019"/>
      <c r="W398" s="1019"/>
      <c r="X398" s="1019"/>
      <c r="Y398" s="1019"/>
      <c r="Z398" s="1019"/>
      <c r="AA398" s="1020"/>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5"/>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25"/>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5"/>
      <c r="B401" s="252"/>
      <c r="C401" s="251"/>
      <c r="D401" s="252"/>
      <c r="E401" s="251"/>
      <c r="F401" s="314"/>
      <c r="G401" s="230"/>
      <c r="H401" s="160"/>
      <c r="I401" s="160"/>
      <c r="J401" s="160"/>
      <c r="K401" s="160"/>
      <c r="L401" s="160"/>
      <c r="M401" s="160"/>
      <c r="N401" s="160"/>
      <c r="O401" s="160"/>
      <c r="P401" s="231"/>
      <c r="Q401" s="1012"/>
      <c r="R401" s="1013"/>
      <c r="S401" s="1013"/>
      <c r="T401" s="1013"/>
      <c r="U401" s="1013"/>
      <c r="V401" s="1013"/>
      <c r="W401" s="1013"/>
      <c r="X401" s="1013"/>
      <c r="Y401" s="1013"/>
      <c r="Z401" s="1013"/>
      <c r="AA401" s="10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5"/>
      <c r="B402" s="252"/>
      <c r="C402" s="251"/>
      <c r="D402" s="252"/>
      <c r="E402" s="251"/>
      <c r="F402" s="314"/>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5"/>
      <c r="B403" s="252"/>
      <c r="C403" s="251"/>
      <c r="D403" s="252"/>
      <c r="E403" s="251"/>
      <c r="F403" s="314"/>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5"/>
      <c r="B404" s="252"/>
      <c r="C404" s="251"/>
      <c r="D404" s="252"/>
      <c r="E404" s="251"/>
      <c r="F404" s="314"/>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5"/>
      <c r="B405" s="252"/>
      <c r="C405" s="251"/>
      <c r="D405" s="252"/>
      <c r="E405" s="251"/>
      <c r="F405" s="314"/>
      <c r="G405" s="235"/>
      <c r="H405" s="163"/>
      <c r="I405" s="163"/>
      <c r="J405" s="163"/>
      <c r="K405" s="163"/>
      <c r="L405" s="163"/>
      <c r="M405" s="163"/>
      <c r="N405" s="163"/>
      <c r="O405" s="163"/>
      <c r="P405" s="236"/>
      <c r="Q405" s="1018"/>
      <c r="R405" s="1019"/>
      <c r="S405" s="1019"/>
      <c r="T405" s="1019"/>
      <c r="U405" s="1019"/>
      <c r="V405" s="1019"/>
      <c r="W405" s="1019"/>
      <c r="X405" s="1019"/>
      <c r="Y405" s="1019"/>
      <c r="Z405" s="1019"/>
      <c r="AA405" s="1020"/>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5"/>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25"/>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5"/>
      <c r="B408" s="252"/>
      <c r="C408" s="251"/>
      <c r="D408" s="252"/>
      <c r="E408" s="251"/>
      <c r="F408" s="314"/>
      <c r="G408" s="230"/>
      <c r="H408" s="160"/>
      <c r="I408" s="160"/>
      <c r="J408" s="160"/>
      <c r="K408" s="160"/>
      <c r="L408" s="160"/>
      <c r="M408" s="160"/>
      <c r="N408" s="160"/>
      <c r="O408" s="160"/>
      <c r="P408" s="231"/>
      <c r="Q408" s="1012"/>
      <c r="R408" s="1013"/>
      <c r="S408" s="1013"/>
      <c r="T408" s="1013"/>
      <c r="U408" s="1013"/>
      <c r="V408" s="1013"/>
      <c r="W408" s="1013"/>
      <c r="X408" s="1013"/>
      <c r="Y408" s="1013"/>
      <c r="Z408" s="1013"/>
      <c r="AA408" s="10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5"/>
      <c r="B409" s="252"/>
      <c r="C409" s="251"/>
      <c r="D409" s="252"/>
      <c r="E409" s="251"/>
      <c r="F409" s="314"/>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5"/>
      <c r="B410" s="252"/>
      <c r="C410" s="251"/>
      <c r="D410" s="252"/>
      <c r="E410" s="251"/>
      <c r="F410" s="314"/>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5"/>
      <c r="B411" s="252"/>
      <c r="C411" s="251"/>
      <c r="D411" s="252"/>
      <c r="E411" s="251"/>
      <c r="F411" s="314"/>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5"/>
      <c r="B412" s="252"/>
      <c r="C412" s="251"/>
      <c r="D412" s="252"/>
      <c r="E412" s="251"/>
      <c r="F412" s="314"/>
      <c r="G412" s="235"/>
      <c r="H412" s="163"/>
      <c r="I412" s="163"/>
      <c r="J412" s="163"/>
      <c r="K412" s="163"/>
      <c r="L412" s="163"/>
      <c r="M412" s="163"/>
      <c r="N412" s="163"/>
      <c r="O412" s="163"/>
      <c r="P412" s="236"/>
      <c r="Q412" s="1018"/>
      <c r="R412" s="1019"/>
      <c r="S412" s="1019"/>
      <c r="T412" s="1019"/>
      <c r="U412" s="1019"/>
      <c r="V412" s="1019"/>
      <c r="W412" s="1019"/>
      <c r="X412" s="1019"/>
      <c r="Y412" s="1019"/>
      <c r="Z412" s="1019"/>
      <c r="AA412" s="1020"/>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5"/>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25"/>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5"/>
      <c r="B415" s="252"/>
      <c r="C415" s="251"/>
      <c r="D415" s="252"/>
      <c r="E415" s="251"/>
      <c r="F415" s="314"/>
      <c r="G415" s="230"/>
      <c r="H415" s="160"/>
      <c r="I415" s="160"/>
      <c r="J415" s="160"/>
      <c r="K415" s="160"/>
      <c r="L415" s="160"/>
      <c r="M415" s="160"/>
      <c r="N415" s="160"/>
      <c r="O415" s="160"/>
      <c r="P415" s="231"/>
      <c r="Q415" s="1012"/>
      <c r="R415" s="1013"/>
      <c r="S415" s="1013"/>
      <c r="T415" s="1013"/>
      <c r="U415" s="1013"/>
      <c r="V415" s="1013"/>
      <c r="W415" s="1013"/>
      <c r="X415" s="1013"/>
      <c r="Y415" s="1013"/>
      <c r="Z415" s="1013"/>
      <c r="AA415" s="10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5"/>
      <c r="B416" s="252"/>
      <c r="C416" s="251"/>
      <c r="D416" s="252"/>
      <c r="E416" s="251"/>
      <c r="F416" s="314"/>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5"/>
      <c r="B417" s="252"/>
      <c r="C417" s="251"/>
      <c r="D417" s="252"/>
      <c r="E417" s="251"/>
      <c r="F417" s="314"/>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5"/>
      <c r="B418" s="252"/>
      <c r="C418" s="251"/>
      <c r="D418" s="252"/>
      <c r="E418" s="251"/>
      <c r="F418" s="314"/>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5"/>
      <c r="B419" s="252"/>
      <c r="C419" s="251"/>
      <c r="D419" s="252"/>
      <c r="E419" s="251"/>
      <c r="F419" s="314"/>
      <c r="G419" s="235"/>
      <c r="H419" s="163"/>
      <c r="I419" s="163"/>
      <c r="J419" s="163"/>
      <c r="K419" s="163"/>
      <c r="L419" s="163"/>
      <c r="M419" s="163"/>
      <c r="N419" s="163"/>
      <c r="O419" s="163"/>
      <c r="P419" s="236"/>
      <c r="Q419" s="1018"/>
      <c r="R419" s="1019"/>
      <c r="S419" s="1019"/>
      <c r="T419" s="1019"/>
      <c r="U419" s="1019"/>
      <c r="V419" s="1019"/>
      <c r="W419" s="1019"/>
      <c r="X419" s="1019"/>
      <c r="Y419" s="1019"/>
      <c r="Z419" s="1019"/>
      <c r="AA419" s="1020"/>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5"/>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25"/>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5"/>
      <c r="B422" s="252"/>
      <c r="C422" s="251"/>
      <c r="D422" s="252"/>
      <c r="E422" s="251"/>
      <c r="F422" s="314"/>
      <c r="G422" s="230"/>
      <c r="H422" s="160"/>
      <c r="I422" s="160"/>
      <c r="J422" s="160"/>
      <c r="K422" s="160"/>
      <c r="L422" s="160"/>
      <c r="M422" s="160"/>
      <c r="N422" s="160"/>
      <c r="O422" s="160"/>
      <c r="P422" s="231"/>
      <c r="Q422" s="1012"/>
      <c r="R422" s="1013"/>
      <c r="S422" s="1013"/>
      <c r="T422" s="1013"/>
      <c r="U422" s="1013"/>
      <c r="V422" s="1013"/>
      <c r="W422" s="1013"/>
      <c r="X422" s="1013"/>
      <c r="Y422" s="1013"/>
      <c r="Z422" s="1013"/>
      <c r="AA422" s="10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5"/>
      <c r="B423" s="252"/>
      <c r="C423" s="251"/>
      <c r="D423" s="252"/>
      <c r="E423" s="251"/>
      <c r="F423" s="314"/>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5"/>
      <c r="B424" s="252"/>
      <c r="C424" s="251"/>
      <c r="D424" s="252"/>
      <c r="E424" s="251"/>
      <c r="F424" s="314"/>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5"/>
      <c r="B425" s="252"/>
      <c r="C425" s="251"/>
      <c r="D425" s="252"/>
      <c r="E425" s="251"/>
      <c r="F425" s="314"/>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5"/>
      <c r="B426" s="252"/>
      <c r="C426" s="251"/>
      <c r="D426" s="252"/>
      <c r="E426" s="315"/>
      <c r="F426" s="316"/>
      <c r="G426" s="235"/>
      <c r="H426" s="163"/>
      <c r="I426" s="163"/>
      <c r="J426" s="163"/>
      <c r="K426" s="163"/>
      <c r="L426" s="163"/>
      <c r="M426" s="163"/>
      <c r="N426" s="163"/>
      <c r="O426" s="163"/>
      <c r="P426" s="236"/>
      <c r="Q426" s="1018"/>
      <c r="R426" s="1019"/>
      <c r="S426" s="1019"/>
      <c r="T426" s="1019"/>
      <c r="U426" s="1019"/>
      <c r="V426" s="1019"/>
      <c r="W426" s="1019"/>
      <c r="X426" s="1019"/>
      <c r="Y426" s="1019"/>
      <c r="Z426" s="1019"/>
      <c r="AA426" s="1020"/>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5"/>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5"/>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5"/>
      <c r="B429" s="252"/>
      <c r="C429" s="315"/>
      <c r="D429" s="102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5"/>
      <c r="B430" s="252"/>
      <c r="C430" s="249" t="s">
        <v>368</v>
      </c>
      <c r="D430" s="250"/>
      <c r="E430" s="238" t="s">
        <v>388</v>
      </c>
      <c r="F430" s="239"/>
      <c r="G430" s="240" t="s">
        <v>384</v>
      </c>
      <c r="H430" s="157"/>
      <c r="I430" s="157"/>
      <c r="J430" s="241" t="s">
        <v>557</v>
      </c>
      <c r="K430" s="242"/>
      <c r="L430" s="242"/>
      <c r="M430" s="242"/>
      <c r="N430" s="242"/>
      <c r="O430" s="242"/>
      <c r="P430" s="242"/>
      <c r="Q430" s="242"/>
      <c r="R430" s="242"/>
      <c r="S430" s="242"/>
      <c r="T430" s="243"/>
      <c r="U430" s="244" t="s">
        <v>620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5"/>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1025"/>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601</v>
      </c>
      <c r="AF432" s="135"/>
      <c r="AG432" s="136" t="s">
        <v>356</v>
      </c>
      <c r="AH432" s="171"/>
      <c r="AI432" s="181"/>
      <c r="AJ432" s="181"/>
      <c r="AK432" s="181"/>
      <c r="AL432" s="176"/>
      <c r="AM432" s="181"/>
      <c r="AN432" s="181"/>
      <c r="AO432" s="181"/>
      <c r="AP432" s="176"/>
      <c r="AQ432" s="217" t="s">
        <v>601</v>
      </c>
      <c r="AR432" s="135"/>
      <c r="AS432" s="136" t="s">
        <v>356</v>
      </c>
      <c r="AT432" s="171"/>
      <c r="AU432" s="135" t="s">
        <v>601</v>
      </c>
      <c r="AV432" s="135"/>
      <c r="AW432" s="136" t="s">
        <v>300</v>
      </c>
      <c r="AX432" s="137"/>
    </row>
    <row r="433" spans="1:50" ht="23.25" customHeight="1" x14ac:dyDescent="0.15">
      <c r="A433" s="1025"/>
      <c r="B433" s="252"/>
      <c r="C433" s="251"/>
      <c r="D433" s="252"/>
      <c r="E433" s="165"/>
      <c r="F433" s="166"/>
      <c r="G433" s="230" t="s">
        <v>611</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613</v>
      </c>
      <c r="AC433" s="132"/>
      <c r="AD433" s="132"/>
      <c r="AE433" s="101" t="s">
        <v>614</v>
      </c>
      <c r="AF433" s="102"/>
      <c r="AG433" s="102"/>
      <c r="AH433" s="102"/>
      <c r="AI433" s="101" t="s">
        <v>613</v>
      </c>
      <c r="AJ433" s="102"/>
      <c r="AK433" s="102"/>
      <c r="AL433" s="102"/>
      <c r="AM433" s="101" t="s">
        <v>611</v>
      </c>
      <c r="AN433" s="102"/>
      <c r="AO433" s="102"/>
      <c r="AP433" s="103"/>
      <c r="AQ433" s="101" t="s">
        <v>603</v>
      </c>
      <c r="AR433" s="102"/>
      <c r="AS433" s="102"/>
      <c r="AT433" s="103"/>
      <c r="AU433" s="102" t="s">
        <v>613</v>
      </c>
      <c r="AV433" s="102"/>
      <c r="AW433" s="102"/>
      <c r="AX433" s="222"/>
    </row>
    <row r="434" spans="1:50" ht="23.25" customHeight="1" x14ac:dyDescent="0.15">
      <c r="A434" s="1025"/>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8"/>
      <c r="AA434" s="119"/>
      <c r="AB434" s="221" t="s">
        <v>614</v>
      </c>
      <c r="AC434" s="221"/>
      <c r="AD434" s="221"/>
      <c r="AE434" s="101" t="s">
        <v>603</v>
      </c>
      <c r="AF434" s="102"/>
      <c r="AG434" s="102"/>
      <c r="AH434" s="103"/>
      <c r="AI434" s="101" t="s">
        <v>614</v>
      </c>
      <c r="AJ434" s="102"/>
      <c r="AK434" s="102"/>
      <c r="AL434" s="102"/>
      <c r="AM434" s="101" t="s">
        <v>603</v>
      </c>
      <c r="AN434" s="102"/>
      <c r="AO434" s="102"/>
      <c r="AP434" s="103"/>
      <c r="AQ434" s="101" t="s">
        <v>603</v>
      </c>
      <c r="AR434" s="102"/>
      <c r="AS434" s="102"/>
      <c r="AT434" s="103"/>
      <c r="AU434" s="102" t="s">
        <v>603</v>
      </c>
      <c r="AV434" s="102"/>
      <c r="AW434" s="102"/>
      <c r="AX434" s="222"/>
    </row>
    <row r="435" spans="1:50" ht="23.25" customHeight="1" x14ac:dyDescent="0.15">
      <c r="A435" s="1025"/>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8"/>
      <c r="AA435" s="119"/>
      <c r="AB435" s="237" t="s">
        <v>301</v>
      </c>
      <c r="AC435" s="237"/>
      <c r="AD435" s="237"/>
      <c r="AE435" s="101" t="s">
        <v>613</v>
      </c>
      <c r="AF435" s="102"/>
      <c r="AG435" s="102"/>
      <c r="AH435" s="103"/>
      <c r="AI435" s="101" t="s">
        <v>615</v>
      </c>
      <c r="AJ435" s="102"/>
      <c r="AK435" s="102"/>
      <c r="AL435" s="102"/>
      <c r="AM435" s="101" t="s">
        <v>613</v>
      </c>
      <c r="AN435" s="102"/>
      <c r="AO435" s="102"/>
      <c r="AP435" s="103"/>
      <c r="AQ435" s="101" t="s">
        <v>601</v>
      </c>
      <c r="AR435" s="102"/>
      <c r="AS435" s="102"/>
      <c r="AT435" s="103"/>
      <c r="AU435" s="102" t="s">
        <v>601</v>
      </c>
      <c r="AV435" s="102"/>
      <c r="AW435" s="102"/>
      <c r="AX435" s="222"/>
    </row>
    <row r="436" spans="1:50" ht="18.75" hidden="1" customHeight="1" x14ac:dyDescent="0.15">
      <c r="A436" s="1025"/>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1025"/>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25"/>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1"/>
      <c r="AF438" s="102"/>
      <c r="AG438" s="102"/>
      <c r="AH438" s="102"/>
      <c r="AI438" s="101"/>
      <c r="AJ438" s="102"/>
      <c r="AK438" s="102"/>
      <c r="AL438" s="102"/>
      <c r="AM438" s="101"/>
      <c r="AN438" s="102"/>
      <c r="AO438" s="102"/>
      <c r="AP438" s="103"/>
      <c r="AQ438" s="101"/>
      <c r="AR438" s="102"/>
      <c r="AS438" s="102"/>
      <c r="AT438" s="103"/>
      <c r="AU438" s="102"/>
      <c r="AV438" s="102"/>
      <c r="AW438" s="102"/>
      <c r="AX438" s="222"/>
    </row>
    <row r="439" spans="1:50" ht="23.25" hidden="1" customHeight="1" x14ac:dyDescent="0.15">
      <c r="A439" s="1025"/>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8"/>
      <c r="AA439" s="119"/>
      <c r="AB439" s="221"/>
      <c r="AC439" s="221"/>
      <c r="AD439" s="221"/>
      <c r="AE439" s="101"/>
      <c r="AF439" s="102"/>
      <c r="AG439" s="102"/>
      <c r="AH439" s="103"/>
      <c r="AI439" s="101"/>
      <c r="AJ439" s="102"/>
      <c r="AK439" s="102"/>
      <c r="AL439" s="102"/>
      <c r="AM439" s="101"/>
      <c r="AN439" s="102"/>
      <c r="AO439" s="102"/>
      <c r="AP439" s="103"/>
      <c r="AQ439" s="101"/>
      <c r="AR439" s="102"/>
      <c r="AS439" s="102"/>
      <c r="AT439" s="103"/>
      <c r="AU439" s="102"/>
      <c r="AV439" s="102"/>
      <c r="AW439" s="102"/>
      <c r="AX439" s="222"/>
    </row>
    <row r="440" spans="1:50" ht="23.25" hidden="1" customHeight="1" x14ac:dyDescent="0.15">
      <c r="A440" s="1025"/>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8"/>
      <c r="AA440" s="119"/>
      <c r="AB440" s="237" t="s">
        <v>301</v>
      </c>
      <c r="AC440" s="237"/>
      <c r="AD440" s="237"/>
      <c r="AE440" s="101"/>
      <c r="AF440" s="102"/>
      <c r="AG440" s="102"/>
      <c r="AH440" s="103"/>
      <c r="AI440" s="101"/>
      <c r="AJ440" s="102"/>
      <c r="AK440" s="102"/>
      <c r="AL440" s="102"/>
      <c r="AM440" s="101"/>
      <c r="AN440" s="102"/>
      <c r="AO440" s="102"/>
      <c r="AP440" s="103"/>
      <c r="AQ440" s="101"/>
      <c r="AR440" s="102"/>
      <c r="AS440" s="102"/>
      <c r="AT440" s="103"/>
      <c r="AU440" s="102"/>
      <c r="AV440" s="102"/>
      <c r="AW440" s="102"/>
      <c r="AX440" s="222"/>
    </row>
    <row r="441" spans="1:50" ht="18.75" hidden="1" customHeight="1" x14ac:dyDescent="0.15">
      <c r="A441" s="1025"/>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1025"/>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25"/>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2"/>
    </row>
    <row r="444" spans="1:50" ht="23.25" hidden="1" customHeight="1" x14ac:dyDescent="0.15">
      <c r="A444" s="1025"/>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8"/>
      <c r="AA444" s="119"/>
      <c r="AB444" s="221"/>
      <c r="AC444" s="221"/>
      <c r="AD444" s="221"/>
      <c r="AE444" s="101"/>
      <c r="AF444" s="102"/>
      <c r="AG444" s="102"/>
      <c r="AH444" s="103"/>
      <c r="AI444" s="101"/>
      <c r="AJ444" s="102"/>
      <c r="AK444" s="102"/>
      <c r="AL444" s="102"/>
      <c r="AM444" s="101"/>
      <c r="AN444" s="102"/>
      <c r="AO444" s="102"/>
      <c r="AP444" s="103"/>
      <c r="AQ444" s="101"/>
      <c r="AR444" s="102"/>
      <c r="AS444" s="102"/>
      <c r="AT444" s="103"/>
      <c r="AU444" s="102"/>
      <c r="AV444" s="102"/>
      <c r="AW444" s="102"/>
      <c r="AX444" s="222"/>
    </row>
    <row r="445" spans="1:50" ht="23.25" hidden="1" customHeight="1" x14ac:dyDescent="0.15">
      <c r="A445" s="1025"/>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8"/>
      <c r="AA445" s="119"/>
      <c r="AB445" s="237" t="s">
        <v>301</v>
      </c>
      <c r="AC445" s="237"/>
      <c r="AD445" s="237"/>
      <c r="AE445" s="101"/>
      <c r="AF445" s="102"/>
      <c r="AG445" s="102"/>
      <c r="AH445" s="103"/>
      <c r="AI445" s="101"/>
      <c r="AJ445" s="102"/>
      <c r="AK445" s="102"/>
      <c r="AL445" s="102"/>
      <c r="AM445" s="101"/>
      <c r="AN445" s="102"/>
      <c r="AO445" s="102"/>
      <c r="AP445" s="103"/>
      <c r="AQ445" s="101"/>
      <c r="AR445" s="102"/>
      <c r="AS445" s="102"/>
      <c r="AT445" s="103"/>
      <c r="AU445" s="102"/>
      <c r="AV445" s="102"/>
      <c r="AW445" s="102"/>
      <c r="AX445" s="222"/>
    </row>
    <row r="446" spans="1:50" ht="18.75" hidden="1" customHeight="1" x14ac:dyDescent="0.15">
      <c r="A446" s="1025"/>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1025"/>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25"/>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2"/>
    </row>
    <row r="449" spans="1:50" ht="23.25" hidden="1" customHeight="1" x14ac:dyDescent="0.15">
      <c r="A449" s="1025"/>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8"/>
      <c r="AA449" s="119"/>
      <c r="AB449" s="221"/>
      <c r="AC449" s="221"/>
      <c r="AD449" s="221"/>
      <c r="AE449" s="101"/>
      <c r="AF449" s="102"/>
      <c r="AG449" s="102"/>
      <c r="AH449" s="103"/>
      <c r="AI449" s="101"/>
      <c r="AJ449" s="102"/>
      <c r="AK449" s="102"/>
      <c r="AL449" s="102"/>
      <c r="AM449" s="101"/>
      <c r="AN449" s="102"/>
      <c r="AO449" s="102"/>
      <c r="AP449" s="103"/>
      <c r="AQ449" s="101"/>
      <c r="AR449" s="102"/>
      <c r="AS449" s="102"/>
      <c r="AT449" s="103"/>
      <c r="AU449" s="102"/>
      <c r="AV449" s="102"/>
      <c r="AW449" s="102"/>
      <c r="AX449" s="222"/>
    </row>
    <row r="450" spans="1:50" ht="23.25" hidden="1" customHeight="1" x14ac:dyDescent="0.15">
      <c r="A450" s="1025"/>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8"/>
      <c r="AA450" s="119"/>
      <c r="AB450" s="237" t="s">
        <v>301</v>
      </c>
      <c r="AC450" s="237"/>
      <c r="AD450" s="237"/>
      <c r="AE450" s="101"/>
      <c r="AF450" s="102"/>
      <c r="AG450" s="102"/>
      <c r="AH450" s="103"/>
      <c r="AI450" s="101"/>
      <c r="AJ450" s="102"/>
      <c r="AK450" s="102"/>
      <c r="AL450" s="102"/>
      <c r="AM450" s="101"/>
      <c r="AN450" s="102"/>
      <c r="AO450" s="102"/>
      <c r="AP450" s="103"/>
      <c r="AQ450" s="101"/>
      <c r="AR450" s="102"/>
      <c r="AS450" s="102"/>
      <c r="AT450" s="103"/>
      <c r="AU450" s="102"/>
      <c r="AV450" s="102"/>
      <c r="AW450" s="102"/>
      <c r="AX450" s="222"/>
    </row>
    <row r="451" spans="1:50" ht="18.75" hidden="1" customHeight="1" x14ac:dyDescent="0.15">
      <c r="A451" s="1025"/>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1025"/>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25"/>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2"/>
    </row>
    <row r="454" spans="1:50" ht="23.25" hidden="1" customHeight="1" x14ac:dyDescent="0.15">
      <c r="A454" s="1025"/>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8"/>
      <c r="AA454" s="119"/>
      <c r="AB454" s="221"/>
      <c r="AC454" s="221"/>
      <c r="AD454" s="221"/>
      <c r="AE454" s="101"/>
      <c r="AF454" s="102"/>
      <c r="AG454" s="102"/>
      <c r="AH454" s="103"/>
      <c r="AI454" s="101"/>
      <c r="AJ454" s="102"/>
      <c r="AK454" s="102"/>
      <c r="AL454" s="102"/>
      <c r="AM454" s="101"/>
      <c r="AN454" s="102"/>
      <c r="AO454" s="102"/>
      <c r="AP454" s="103"/>
      <c r="AQ454" s="101"/>
      <c r="AR454" s="102"/>
      <c r="AS454" s="102"/>
      <c r="AT454" s="103"/>
      <c r="AU454" s="102"/>
      <c r="AV454" s="102"/>
      <c r="AW454" s="102"/>
      <c r="AX454" s="222"/>
    </row>
    <row r="455" spans="1:50" ht="23.25" hidden="1" customHeight="1" x14ac:dyDescent="0.15">
      <c r="A455" s="1025"/>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8"/>
      <c r="AA455" s="119"/>
      <c r="AB455" s="237" t="s">
        <v>301</v>
      </c>
      <c r="AC455" s="237"/>
      <c r="AD455" s="237"/>
      <c r="AE455" s="101"/>
      <c r="AF455" s="102"/>
      <c r="AG455" s="102"/>
      <c r="AH455" s="103"/>
      <c r="AI455" s="101"/>
      <c r="AJ455" s="102"/>
      <c r="AK455" s="102"/>
      <c r="AL455" s="102"/>
      <c r="AM455" s="101"/>
      <c r="AN455" s="102"/>
      <c r="AO455" s="102"/>
      <c r="AP455" s="103"/>
      <c r="AQ455" s="101"/>
      <c r="AR455" s="102"/>
      <c r="AS455" s="102"/>
      <c r="AT455" s="103"/>
      <c r="AU455" s="102"/>
      <c r="AV455" s="102"/>
      <c r="AW455" s="102"/>
      <c r="AX455" s="222"/>
    </row>
    <row r="456" spans="1:50" ht="18.75" customHeight="1" x14ac:dyDescent="0.15">
      <c r="A456" s="1025"/>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1025"/>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601</v>
      </c>
      <c r="AF457" s="135"/>
      <c r="AG457" s="136" t="s">
        <v>356</v>
      </c>
      <c r="AH457" s="171"/>
      <c r="AI457" s="181"/>
      <c r="AJ457" s="181"/>
      <c r="AK457" s="181"/>
      <c r="AL457" s="176"/>
      <c r="AM457" s="181"/>
      <c r="AN457" s="181"/>
      <c r="AO457" s="181"/>
      <c r="AP457" s="176"/>
      <c r="AQ457" s="217" t="s">
        <v>601</v>
      </c>
      <c r="AR457" s="135"/>
      <c r="AS457" s="136" t="s">
        <v>356</v>
      </c>
      <c r="AT457" s="171"/>
      <c r="AU457" s="135" t="s">
        <v>601</v>
      </c>
      <c r="AV457" s="135"/>
      <c r="AW457" s="136" t="s">
        <v>300</v>
      </c>
      <c r="AX457" s="137"/>
    </row>
    <row r="458" spans="1:50" ht="23.25" customHeight="1" x14ac:dyDescent="0.15">
      <c r="A458" s="1025"/>
      <c r="B458" s="252"/>
      <c r="C458" s="251"/>
      <c r="D458" s="252"/>
      <c r="E458" s="165"/>
      <c r="F458" s="166"/>
      <c r="G458" s="230" t="s">
        <v>611</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613</v>
      </c>
      <c r="AC458" s="132"/>
      <c r="AD458" s="132"/>
      <c r="AE458" s="101" t="s">
        <v>603</v>
      </c>
      <c r="AF458" s="102"/>
      <c r="AG458" s="102"/>
      <c r="AH458" s="102"/>
      <c r="AI458" s="101" t="s">
        <v>613</v>
      </c>
      <c r="AJ458" s="102"/>
      <c r="AK458" s="102"/>
      <c r="AL458" s="102"/>
      <c r="AM458" s="101" t="s">
        <v>613</v>
      </c>
      <c r="AN458" s="102"/>
      <c r="AO458" s="102"/>
      <c r="AP458" s="103"/>
      <c r="AQ458" s="101" t="s">
        <v>613</v>
      </c>
      <c r="AR458" s="102"/>
      <c r="AS458" s="102"/>
      <c r="AT458" s="103"/>
      <c r="AU458" s="102" t="s">
        <v>613</v>
      </c>
      <c r="AV458" s="102"/>
      <c r="AW458" s="102"/>
      <c r="AX458" s="222"/>
    </row>
    <row r="459" spans="1:50" ht="23.25" customHeight="1" x14ac:dyDescent="0.15">
      <c r="A459" s="1025"/>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8"/>
      <c r="AA459" s="119"/>
      <c r="AB459" s="221" t="s">
        <v>601</v>
      </c>
      <c r="AC459" s="221"/>
      <c r="AD459" s="221"/>
      <c r="AE459" s="101" t="s">
        <v>613</v>
      </c>
      <c r="AF459" s="102"/>
      <c r="AG459" s="102"/>
      <c r="AH459" s="103"/>
      <c r="AI459" s="101" t="s">
        <v>613</v>
      </c>
      <c r="AJ459" s="102"/>
      <c r="AK459" s="102"/>
      <c r="AL459" s="102"/>
      <c r="AM459" s="101" t="s">
        <v>613</v>
      </c>
      <c r="AN459" s="102"/>
      <c r="AO459" s="102"/>
      <c r="AP459" s="103"/>
      <c r="AQ459" s="101" t="s">
        <v>613</v>
      </c>
      <c r="AR459" s="102"/>
      <c r="AS459" s="102"/>
      <c r="AT459" s="103"/>
      <c r="AU459" s="102" t="s">
        <v>613</v>
      </c>
      <c r="AV459" s="102"/>
      <c r="AW459" s="102"/>
      <c r="AX459" s="222"/>
    </row>
    <row r="460" spans="1:50" ht="23.25" customHeight="1" x14ac:dyDescent="0.15">
      <c r="A460" s="1025"/>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8"/>
      <c r="AA460" s="119"/>
      <c r="AB460" s="237" t="s">
        <v>14</v>
      </c>
      <c r="AC460" s="237"/>
      <c r="AD460" s="237"/>
      <c r="AE460" s="101" t="s">
        <v>601</v>
      </c>
      <c r="AF460" s="102"/>
      <c r="AG460" s="102"/>
      <c r="AH460" s="103"/>
      <c r="AI460" s="101" t="s">
        <v>604</v>
      </c>
      <c r="AJ460" s="102"/>
      <c r="AK460" s="102"/>
      <c r="AL460" s="102"/>
      <c r="AM460" s="101" t="s">
        <v>601</v>
      </c>
      <c r="AN460" s="102"/>
      <c r="AO460" s="102"/>
      <c r="AP460" s="103"/>
      <c r="AQ460" s="101" t="s">
        <v>601</v>
      </c>
      <c r="AR460" s="102"/>
      <c r="AS460" s="102"/>
      <c r="AT460" s="103"/>
      <c r="AU460" s="102" t="s">
        <v>604</v>
      </c>
      <c r="AV460" s="102"/>
      <c r="AW460" s="102"/>
      <c r="AX460" s="222"/>
    </row>
    <row r="461" spans="1:50" ht="18.75" hidden="1" customHeight="1" x14ac:dyDescent="0.15">
      <c r="A461" s="1025"/>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1025"/>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25"/>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2"/>
    </row>
    <row r="464" spans="1:50" ht="23.25" hidden="1" customHeight="1" x14ac:dyDescent="0.15">
      <c r="A464" s="1025"/>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8"/>
      <c r="AA464" s="119"/>
      <c r="AB464" s="221"/>
      <c r="AC464" s="221"/>
      <c r="AD464" s="221"/>
      <c r="AE464" s="101"/>
      <c r="AF464" s="102"/>
      <c r="AG464" s="102"/>
      <c r="AH464" s="103"/>
      <c r="AI464" s="101"/>
      <c r="AJ464" s="102"/>
      <c r="AK464" s="102"/>
      <c r="AL464" s="102"/>
      <c r="AM464" s="101"/>
      <c r="AN464" s="102"/>
      <c r="AO464" s="102"/>
      <c r="AP464" s="103"/>
      <c r="AQ464" s="101"/>
      <c r="AR464" s="102"/>
      <c r="AS464" s="102"/>
      <c r="AT464" s="103"/>
      <c r="AU464" s="102"/>
      <c r="AV464" s="102"/>
      <c r="AW464" s="102"/>
      <c r="AX464" s="222"/>
    </row>
    <row r="465" spans="1:50" ht="23.25" hidden="1" customHeight="1" x14ac:dyDescent="0.15">
      <c r="A465" s="1025"/>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8"/>
      <c r="AA465" s="119"/>
      <c r="AB465" s="237" t="s">
        <v>14</v>
      </c>
      <c r="AC465" s="237"/>
      <c r="AD465" s="237"/>
      <c r="AE465" s="101"/>
      <c r="AF465" s="102"/>
      <c r="AG465" s="102"/>
      <c r="AH465" s="103"/>
      <c r="AI465" s="101"/>
      <c r="AJ465" s="102"/>
      <c r="AK465" s="102"/>
      <c r="AL465" s="102"/>
      <c r="AM465" s="101"/>
      <c r="AN465" s="102"/>
      <c r="AO465" s="102"/>
      <c r="AP465" s="103"/>
      <c r="AQ465" s="101"/>
      <c r="AR465" s="102"/>
      <c r="AS465" s="102"/>
      <c r="AT465" s="103"/>
      <c r="AU465" s="102"/>
      <c r="AV465" s="102"/>
      <c r="AW465" s="102"/>
      <c r="AX465" s="222"/>
    </row>
    <row r="466" spans="1:50" ht="18.75" hidden="1" customHeight="1" x14ac:dyDescent="0.15">
      <c r="A466" s="1025"/>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1025"/>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25"/>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2"/>
    </row>
    <row r="469" spans="1:50" ht="23.25" hidden="1" customHeight="1" x14ac:dyDescent="0.15">
      <c r="A469" s="1025"/>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8"/>
      <c r="AA469" s="119"/>
      <c r="AB469" s="221"/>
      <c r="AC469" s="221"/>
      <c r="AD469" s="221"/>
      <c r="AE469" s="101"/>
      <c r="AF469" s="102"/>
      <c r="AG469" s="102"/>
      <c r="AH469" s="103"/>
      <c r="AI469" s="101"/>
      <c r="AJ469" s="102"/>
      <c r="AK469" s="102"/>
      <c r="AL469" s="102"/>
      <c r="AM469" s="101"/>
      <c r="AN469" s="102"/>
      <c r="AO469" s="102"/>
      <c r="AP469" s="103"/>
      <c r="AQ469" s="101"/>
      <c r="AR469" s="102"/>
      <c r="AS469" s="102"/>
      <c r="AT469" s="103"/>
      <c r="AU469" s="102"/>
      <c r="AV469" s="102"/>
      <c r="AW469" s="102"/>
      <c r="AX469" s="222"/>
    </row>
    <row r="470" spans="1:50" ht="23.25" hidden="1" customHeight="1" x14ac:dyDescent="0.15">
      <c r="A470" s="1025"/>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8"/>
      <c r="AA470" s="119"/>
      <c r="AB470" s="237" t="s">
        <v>14</v>
      </c>
      <c r="AC470" s="237"/>
      <c r="AD470" s="237"/>
      <c r="AE470" s="101"/>
      <c r="AF470" s="102"/>
      <c r="AG470" s="102"/>
      <c r="AH470" s="103"/>
      <c r="AI470" s="101"/>
      <c r="AJ470" s="102"/>
      <c r="AK470" s="102"/>
      <c r="AL470" s="102"/>
      <c r="AM470" s="101"/>
      <c r="AN470" s="102"/>
      <c r="AO470" s="102"/>
      <c r="AP470" s="103"/>
      <c r="AQ470" s="101"/>
      <c r="AR470" s="102"/>
      <c r="AS470" s="102"/>
      <c r="AT470" s="103"/>
      <c r="AU470" s="102"/>
      <c r="AV470" s="102"/>
      <c r="AW470" s="102"/>
      <c r="AX470" s="222"/>
    </row>
    <row r="471" spans="1:50" ht="18.75" hidden="1" customHeight="1" x14ac:dyDescent="0.15">
      <c r="A471" s="1025"/>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1025"/>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25"/>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2"/>
    </row>
    <row r="474" spans="1:50" ht="23.25" hidden="1" customHeight="1" x14ac:dyDescent="0.15">
      <c r="A474" s="1025"/>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8"/>
      <c r="AA474" s="119"/>
      <c r="AB474" s="221"/>
      <c r="AC474" s="221"/>
      <c r="AD474" s="221"/>
      <c r="AE474" s="101"/>
      <c r="AF474" s="102"/>
      <c r="AG474" s="102"/>
      <c r="AH474" s="103"/>
      <c r="AI474" s="101"/>
      <c r="AJ474" s="102"/>
      <c r="AK474" s="102"/>
      <c r="AL474" s="102"/>
      <c r="AM474" s="101"/>
      <c r="AN474" s="102"/>
      <c r="AO474" s="102"/>
      <c r="AP474" s="103"/>
      <c r="AQ474" s="101"/>
      <c r="AR474" s="102"/>
      <c r="AS474" s="102"/>
      <c r="AT474" s="103"/>
      <c r="AU474" s="102"/>
      <c r="AV474" s="102"/>
      <c r="AW474" s="102"/>
      <c r="AX474" s="222"/>
    </row>
    <row r="475" spans="1:50" ht="23.25" hidden="1" customHeight="1" x14ac:dyDescent="0.15">
      <c r="A475" s="1025"/>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8"/>
      <c r="AA475" s="119"/>
      <c r="AB475" s="237" t="s">
        <v>14</v>
      </c>
      <c r="AC475" s="237"/>
      <c r="AD475" s="237"/>
      <c r="AE475" s="101"/>
      <c r="AF475" s="102"/>
      <c r="AG475" s="102"/>
      <c r="AH475" s="103"/>
      <c r="AI475" s="101"/>
      <c r="AJ475" s="102"/>
      <c r="AK475" s="102"/>
      <c r="AL475" s="102"/>
      <c r="AM475" s="101"/>
      <c r="AN475" s="102"/>
      <c r="AO475" s="102"/>
      <c r="AP475" s="103"/>
      <c r="AQ475" s="101"/>
      <c r="AR475" s="102"/>
      <c r="AS475" s="102"/>
      <c r="AT475" s="103"/>
      <c r="AU475" s="102"/>
      <c r="AV475" s="102"/>
      <c r="AW475" s="102"/>
      <c r="AX475" s="222"/>
    </row>
    <row r="476" spans="1:50" ht="18.75" hidden="1" customHeight="1" x14ac:dyDescent="0.15">
      <c r="A476" s="1025"/>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1025"/>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25"/>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2"/>
    </row>
    <row r="479" spans="1:50" ht="23.25" hidden="1" customHeight="1" x14ac:dyDescent="0.15">
      <c r="A479" s="1025"/>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8"/>
      <c r="AA479" s="119"/>
      <c r="AB479" s="221"/>
      <c r="AC479" s="221"/>
      <c r="AD479" s="221"/>
      <c r="AE479" s="101"/>
      <c r="AF479" s="102"/>
      <c r="AG479" s="102"/>
      <c r="AH479" s="103"/>
      <c r="AI479" s="101"/>
      <c r="AJ479" s="102"/>
      <c r="AK479" s="102"/>
      <c r="AL479" s="102"/>
      <c r="AM479" s="101"/>
      <c r="AN479" s="102"/>
      <c r="AO479" s="102"/>
      <c r="AP479" s="103"/>
      <c r="AQ479" s="101"/>
      <c r="AR479" s="102"/>
      <c r="AS479" s="102"/>
      <c r="AT479" s="103"/>
      <c r="AU479" s="102"/>
      <c r="AV479" s="102"/>
      <c r="AW479" s="102"/>
      <c r="AX479" s="222"/>
    </row>
    <row r="480" spans="1:50" ht="23.25" hidden="1" customHeight="1" x14ac:dyDescent="0.15">
      <c r="A480" s="1025"/>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8"/>
      <c r="AA480" s="119"/>
      <c r="AB480" s="237" t="s">
        <v>14</v>
      </c>
      <c r="AC480" s="237"/>
      <c r="AD480" s="237"/>
      <c r="AE480" s="101"/>
      <c r="AF480" s="102"/>
      <c r="AG480" s="102"/>
      <c r="AH480" s="103"/>
      <c r="AI480" s="101"/>
      <c r="AJ480" s="102"/>
      <c r="AK480" s="102"/>
      <c r="AL480" s="102"/>
      <c r="AM480" s="101"/>
      <c r="AN480" s="102"/>
      <c r="AO480" s="102"/>
      <c r="AP480" s="103"/>
      <c r="AQ480" s="101"/>
      <c r="AR480" s="102"/>
      <c r="AS480" s="102"/>
      <c r="AT480" s="103"/>
      <c r="AU480" s="102"/>
      <c r="AV480" s="102"/>
      <c r="AW480" s="102"/>
      <c r="AX480" s="222"/>
    </row>
    <row r="481" spans="1:50" ht="23.85" customHeight="1" x14ac:dyDescent="0.15">
      <c r="A481" s="1025"/>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5"/>
      <c r="B482" s="252"/>
      <c r="C482" s="251"/>
      <c r="D482" s="252"/>
      <c r="E482" s="159" t="s">
        <v>611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5"/>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5"/>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5"/>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1025"/>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25"/>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2"/>
    </row>
    <row r="488" spans="1:50" ht="23.25" hidden="1" customHeight="1" x14ac:dyDescent="0.15">
      <c r="A488" s="1025"/>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8"/>
      <c r="AA488" s="119"/>
      <c r="AB488" s="221"/>
      <c r="AC488" s="221"/>
      <c r="AD488" s="221"/>
      <c r="AE488" s="101"/>
      <c r="AF488" s="102"/>
      <c r="AG488" s="102"/>
      <c r="AH488" s="103"/>
      <c r="AI488" s="101"/>
      <c r="AJ488" s="102"/>
      <c r="AK488" s="102"/>
      <c r="AL488" s="102"/>
      <c r="AM488" s="101"/>
      <c r="AN488" s="102"/>
      <c r="AO488" s="102"/>
      <c r="AP488" s="103"/>
      <c r="AQ488" s="101"/>
      <c r="AR488" s="102"/>
      <c r="AS488" s="102"/>
      <c r="AT488" s="103"/>
      <c r="AU488" s="102"/>
      <c r="AV488" s="102"/>
      <c r="AW488" s="102"/>
      <c r="AX488" s="222"/>
    </row>
    <row r="489" spans="1:50" ht="23.25" hidden="1" customHeight="1" x14ac:dyDescent="0.15">
      <c r="A489" s="1025"/>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8"/>
      <c r="AA489" s="119"/>
      <c r="AB489" s="237" t="s">
        <v>301</v>
      </c>
      <c r="AC489" s="237"/>
      <c r="AD489" s="237"/>
      <c r="AE489" s="101"/>
      <c r="AF489" s="102"/>
      <c r="AG489" s="102"/>
      <c r="AH489" s="103"/>
      <c r="AI489" s="101"/>
      <c r="AJ489" s="102"/>
      <c r="AK489" s="102"/>
      <c r="AL489" s="102"/>
      <c r="AM489" s="101"/>
      <c r="AN489" s="102"/>
      <c r="AO489" s="102"/>
      <c r="AP489" s="103"/>
      <c r="AQ489" s="101"/>
      <c r="AR489" s="102"/>
      <c r="AS489" s="102"/>
      <c r="AT489" s="103"/>
      <c r="AU489" s="102"/>
      <c r="AV489" s="102"/>
      <c r="AW489" s="102"/>
      <c r="AX489" s="222"/>
    </row>
    <row r="490" spans="1:50" ht="18.75" hidden="1" customHeight="1" x14ac:dyDescent="0.15">
      <c r="A490" s="1025"/>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1025"/>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25"/>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2"/>
    </row>
    <row r="493" spans="1:50" ht="23.25" hidden="1" customHeight="1" x14ac:dyDescent="0.15">
      <c r="A493" s="1025"/>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8"/>
      <c r="AA493" s="119"/>
      <c r="AB493" s="221"/>
      <c r="AC493" s="221"/>
      <c r="AD493" s="221"/>
      <c r="AE493" s="101"/>
      <c r="AF493" s="102"/>
      <c r="AG493" s="102"/>
      <c r="AH493" s="103"/>
      <c r="AI493" s="101"/>
      <c r="AJ493" s="102"/>
      <c r="AK493" s="102"/>
      <c r="AL493" s="102"/>
      <c r="AM493" s="101"/>
      <c r="AN493" s="102"/>
      <c r="AO493" s="102"/>
      <c r="AP493" s="103"/>
      <c r="AQ493" s="101"/>
      <c r="AR493" s="102"/>
      <c r="AS493" s="102"/>
      <c r="AT493" s="103"/>
      <c r="AU493" s="102"/>
      <c r="AV493" s="102"/>
      <c r="AW493" s="102"/>
      <c r="AX493" s="222"/>
    </row>
    <row r="494" spans="1:50" ht="23.25" hidden="1" customHeight="1" x14ac:dyDescent="0.15">
      <c r="A494" s="1025"/>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8"/>
      <c r="AA494" s="119"/>
      <c r="AB494" s="237" t="s">
        <v>301</v>
      </c>
      <c r="AC494" s="237"/>
      <c r="AD494" s="237"/>
      <c r="AE494" s="101"/>
      <c r="AF494" s="102"/>
      <c r="AG494" s="102"/>
      <c r="AH494" s="103"/>
      <c r="AI494" s="101"/>
      <c r="AJ494" s="102"/>
      <c r="AK494" s="102"/>
      <c r="AL494" s="102"/>
      <c r="AM494" s="101"/>
      <c r="AN494" s="102"/>
      <c r="AO494" s="102"/>
      <c r="AP494" s="103"/>
      <c r="AQ494" s="101"/>
      <c r="AR494" s="102"/>
      <c r="AS494" s="102"/>
      <c r="AT494" s="103"/>
      <c r="AU494" s="102"/>
      <c r="AV494" s="102"/>
      <c r="AW494" s="102"/>
      <c r="AX494" s="222"/>
    </row>
    <row r="495" spans="1:50" ht="18.75" hidden="1" customHeight="1" x14ac:dyDescent="0.15">
      <c r="A495" s="1025"/>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1025"/>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25"/>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2"/>
    </row>
    <row r="498" spans="1:50" ht="23.25" hidden="1" customHeight="1" x14ac:dyDescent="0.15">
      <c r="A498" s="1025"/>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8"/>
      <c r="AA498" s="119"/>
      <c r="AB498" s="221"/>
      <c r="AC498" s="221"/>
      <c r="AD498" s="221"/>
      <c r="AE498" s="101"/>
      <c r="AF498" s="102"/>
      <c r="AG498" s="102"/>
      <c r="AH498" s="103"/>
      <c r="AI498" s="101"/>
      <c r="AJ498" s="102"/>
      <c r="AK498" s="102"/>
      <c r="AL498" s="102"/>
      <c r="AM498" s="101"/>
      <c r="AN498" s="102"/>
      <c r="AO498" s="102"/>
      <c r="AP498" s="103"/>
      <c r="AQ498" s="101"/>
      <c r="AR498" s="102"/>
      <c r="AS498" s="102"/>
      <c r="AT498" s="103"/>
      <c r="AU498" s="102"/>
      <c r="AV498" s="102"/>
      <c r="AW498" s="102"/>
      <c r="AX498" s="222"/>
    </row>
    <row r="499" spans="1:50" ht="23.25" hidden="1" customHeight="1" x14ac:dyDescent="0.15">
      <c r="A499" s="1025"/>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8"/>
      <c r="AA499" s="119"/>
      <c r="AB499" s="237" t="s">
        <v>301</v>
      </c>
      <c r="AC499" s="237"/>
      <c r="AD499" s="237"/>
      <c r="AE499" s="101"/>
      <c r="AF499" s="102"/>
      <c r="AG499" s="102"/>
      <c r="AH499" s="103"/>
      <c r="AI499" s="101"/>
      <c r="AJ499" s="102"/>
      <c r="AK499" s="102"/>
      <c r="AL499" s="102"/>
      <c r="AM499" s="101"/>
      <c r="AN499" s="102"/>
      <c r="AO499" s="102"/>
      <c r="AP499" s="103"/>
      <c r="AQ499" s="101"/>
      <c r="AR499" s="102"/>
      <c r="AS499" s="102"/>
      <c r="AT499" s="103"/>
      <c r="AU499" s="102"/>
      <c r="AV499" s="102"/>
      <c r="AW499" s="102"/>
      <c r="AX499" s="222"/>
    </row>
    <row r="500" spans="1:50" ht="18.75" hidden="1" customHeight="1" x14ac:dyDescent="0.15">
      <c r="A500" s="1025"/>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1025"/>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25"/>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2"/>
    </row>
    <row r="503" spans="1:50" ht="23.25" hidden="1" customHeight="1" x14ac:dyDescent="0.15">
      <c r="A503" s="1025"/>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8"/>
      <c r="AA503" s="119"/>
      <c r="AB503" s="221"/>
      <c r="AC503" s="221"/>
      <c r="AD503" s="221"/>
      <c r="AE503" s="101"/>
      <c r="AF503" s="102"/>
      <c r="AG503" s="102"/>
      <c r="AH503" s="103"/>
      <c r="AI503" s="101"/>
      <c r="AJ503" s="102"/>
      <c r="AK503" s="102"/>
      <c r="AL503" s="102"/>
      <c r="AM503" s="101"/>
      <c r="AN503" s="102"/>
      <c r="AO503" s="102"/>
      <c r="AP503" s="103"/>
      <c r="AQ503" s="101"/>
      <c r="AR503" s="102"/>
      <c r="AS503" s="102"/>
      <c r="AT503" s="103"/>
      <c r="AU503" s="102"/>
      <c r="AV503" s="102"/>
      <c r="AW503" s="102"/>
      <c r="AX503" s="222"/>
    </row>
    <row r="504" spans="1:50" ht="23.25" hidden="1" customHeight="1" x14ac:dyDescent="0.15">
      <c r="A504" s="1025"/>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8"/>
      <c r="AA504" s="119"/>
      <c r="AB504" s="237" t="s">
        <v>301</v>
      </c>
      <c r="AC504" s="237"/>
      <c r="AD504" s="237"/>
      <c r="AE504" s="101"/>
      <c r="AF504" s="102"/>
      <c r="AG504" s="102"/>
      <c r="AH504" s="103"/>
      <c r="AI504" s="101"/>
      <c r="AJ504" s="102"/>
      <c r="AK504" s="102"/>
      <c r="AL504" s="102"/>
      <c r="AM504" s="101"/>
      <c r="AN504" s="102"/>
      <c r="AO504" s="102"/>
      <c r="AP504" s="103"/>
      <c r="AQ504" s="101"/>
      <c r="AR504" s="102"/>
      <c r="AS504" s="102"/>
      <c r="AT504" s="103"/>
      <c r="AU504" s="102"/>
      <c r="AV504" s="102"/>
      <c r="AW504" s="102"/>
      <c r="AX504" s="222"/>
    </row>
    <row r="505" spans="1:50" ht="18.75" hidden="1" customHeight="1" x14ac:dyDescent="0.15">
      <c r="A505" s="1025"/>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1025"/>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25"/>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2"/>
    </row>
    <row r="508" spans="1:50" ht="23.25" hidden="1" customHeight="1" x14ac:dyDescent="0.15">
      <c r="A508" s="1025"/>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8"/>
      <c r="AA508" s="119"/>
      <c r="AB508" s="221"/>
      <c r="AC508" s="221"/>
      <c r="AD508" s="221"/>
      <c r="AE508" s="101"/>
      <c r="AF508" s="102"/>
      <c r="AG508" s="102"/>
      <c r="AH508" s="103"/>
      <c r="AI508" s="101"/>
      <c r="AJ508" s="102"/>
      <c r="AK508" s="102"/>
      <c r="AL508" s="102"/>
      <c r="AM508" s="101"/>
      <c r="AN508" s="102"/>
      <c r="AO508" s="102"/>
      <c r="AP508" s="103"/>
      <c r="AQ508" s="101"/>
      <c r="AR508" s="102"/>
      <c r="AS508" s="102"/>
      <c r="AT508" s="103"/>
      <c r="AU508" s="102"/>
      <c r="AV508" s="102"/>
      <c r="AW508" s="102"/>
      <c r="AX508" s="222"/>
    </row>
    <row r="509" spans="1:50" ht="23.25" hidden="1" customHeight="1" x14ac:dyDescent="0.15">
      <c r="A509" s="1025"/>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8"/>
      <c r="AA509" s="119"/>
      <c r="AB509" s="237" t="s">
        <v>301</v>
      </c>
      <c r="AC509" s="237"/>
      <c r="AD509" s="237"/>
      <c r="AE509" s="101"/>
      <c r="AF509" s="102"/>
      <c r="AG509" s="102"/>
      <c r="AH509" s="103"/>
      <c r="AI509" s="101"/>
      <c r="AJ509" s="102"/>
      <c r="AK509" s="102"/>
      <c r="AL509" s="102"/>
      <c r="AM509" s="101"/>
      <c r="AN509" s="102"/>
      <c r="AO509" s="102"/>
      <c r="AP509" s="103"/>
      <c r="AQ509" s="101"/>
      <c r="AR509" s="102"/>
      <c r="AS509" s="102"/>
      <c r="AT509" s="103"/>
      <c r="AU509" s="102"/>
      <c r="AV509" s="102"/>
      <c r="AW509" s="102"/>
      <c r="AX509" s="222"/>
    </row>
    <row r="510" spans="1:50" ht="18.75" hidden="1" customHeight="1" x14ac:dyDescent="0.15">
      <c r="A510" s="1025"/>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1025"/>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25"/>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2"/>
    </row>
    <row r="513" spans="1:50" ht="23.25" hidden="1" customHeight="1" x14ac:dyDescent="0.15">
      <c r="A513" s="1025"/>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8"/>
      <c r="AA513" s="119"/>
      <c r="AB513" s="221"/>
      <c r="AC513" s="221"/>
      <c r="AD513" s="221"/>
      <c r="AE513" s="101"/>
      <c r="AF513" s="102"/>
      <c r="AG513" s="102"/>
      <c r="AH513" s="103"/>
      <c r="AI513" s="101"/>
      <c r="AJ513" s="102"/>
      <c r="AK513" s="102"/>
      <c r="AL513" s="102"/>
      <c r="AM513" s="101"/>
      <c r="AN513" s="102"/>
      <c r="AO513" s="102"/>
      <c r="AP513" s="103"/>
      <c r="AQ513" s="101"/>
      <c r="AR513" s="102"/>
      <c r="AS513" s="102"/>
      <c r="AT513" s="103"/>
      <c r="AU513" s="102"/>
      <c r="AV513" s="102"/>
      <c r="AW513" s="102"/>
      <c r="AX513" s="222"/>
    </row>
    <row r="514" spans="1:50" ht="23.25" hidden="1" customHeight="1" x14ac:dyDescent="0.15">
      <c r="A514" s="1025"/>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8"/>
      <c r="AA514" s="119"/>
      <c r="AB514" s="237" t="s">
        <v>14</v>
      </c>
      <c r="AC514" s="237"/>
      <c r="AD514" s="237"/>
      <c r="AE514" s="101"/>
      <c r="AF514" s="102"/>
      <c r="AG514" s="102"/>
      <c r="AH514" s="103"/>
      <c r="AI514" s="101"/>
      <c r="AJ514" s="102"/>
      <c r="AK514" s="102"/>
      <c r="AL514" s="102"/>
      <c r="AM514" s="101"/>
      <c r="AN514" s="102"/>
      <c r="AO514" s="102"/>
      <c r="AP514" s="103"/>
      <c r="AQ514" s="101"/>
      <c r="AR514" s="102"/>
      <c r="AS514" s="102"/>
      <c r="AT514" s="103"/>
      <c r="AU514" s="102"/>
      <c r="AV514" s="102"/>
      <c r="AW514" s="102"/>
      <c r="AX514" s="222"/>
    </row>
    <row r="515" spans="1:50" ht="18.75" hidden="1" customHeight="1" x14ac:dyDescent="0.15">
      <c r="A515" s="1025"/>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1025"/>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25"/>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2"/>
    </row>
    <row r="518" spans="1:50" ht="23.25" hidden="1" customHeight="1" x14ac:dyDescent="0.15">
      <c r="A518" s="1025"/>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8"/>
      <c r="AA518" s="119"/>
      <c r="AB518" s="221"/>
      <c r="AC518" s="221"/>
      <c r="AD518" s="221"/>
      <c r="AE518" s="101"/>
      <c r="AF518" s="102"/>
      <c r="AG518" s="102"/>
      <c r="AH518" s="103"/>
      <c r="AI518" s="101"/>
      <c r="AJ518" s="102"/>
      <c r="AK518" s="102"/>
      <c r="AL518" s="102"/>
      <c r="AM518" s="101"/>
      <c r="AN518" s="102"/>
      <c r="AO518" s="102"/>
      <c r="AP518" s="103"/>
      <c r="AQ518" s="101"/>
      <c r="AR518" s="102"/>
      <c r="AS518" s="102"/>
      <c r="AT518" s="103"/>
      <c r="AU518" s="102"/>
      <c r="AV518" s="102"/>
      <c r="AW518" s="102"/>
      <c r="AX518" s="222"/>
    </row>
    <row r="519" spans="1:50" ht="23.25" hidden="1" customHeight="1" x14ac:dyDescent="0.15">
      <c r="A519" s="1025"/>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8"/>
      <c r="AA519" s="119"/>
      <c r="AB519" s="237" t="s">
        <v>14</v>
      </c>
      <c r="AC519" s="237"/>
      <c r="AD519" s="237"/>
      <c r="AE519" s="101"/>
      <c r="AF519" s="102"/>
      <c r="AG519" s="102"/>
      <c r="AH519" s="103"/>
      <c r="AI519" s="101"/>
      <c r="AJ519" s="102"/>
      <c r="AK519" s="102"/>
      <c r="AL519" s="102"/>
      <c r="AM519" s="101"/>
      <c r="AN519" s="102"/>
      <c r="AO519" s="102"/>
      <c r="AP519" s="103"/>
      <c r="AQ519" s="101"/>
      <c r="AR519" s="102"/>
      <c r="AS519" s="102"/>
      <c r="AT519" s="103"/>
      <c r="AU519" s="102"/>
      <c r="AV519" s="102"/>
      <c r="AW519" s="102"/>
      <c r="AX519" s="222"/>
    </row>
    <row r="520" spans="1:50" ht="18.75" hidden="1" customHeight="1" x14ac:dyDescent="0.15">
      <c r="A520" s="1025"/>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1025"/>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25"/>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2"/>
    </row>
    <row r="523" spans="1:50" ht="23.25" hidden="1" customHeight="1" x14ac:dyDescent="0.15">
      <c r="A523" s="1025"/>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8"/>
      <c r="AA523" s="119"/>
      <c r="AB523" s="221"/>
      <c r="AC523" s="221"/>
      <c r="AD523" s="221"/>
      <c r="AE523" s="101"/>
      <c r="AF523" s="102"/>
      <c r="AG523" s="102"/>
      <c r="AH523" s="103"/>
      <c r="AI523" s="101"/>
      <c r="AJ523" s="102"/>
      <c r="AK523" s="102"/>
      <c r="AL523" s="102"/>
      <c r="AM523" s="101"/>
      <c r="AN523" s="102"/>
      <c r="AO523" s="102"/>
      <c r="AP523" s="103"/>
      <c r="AQ523" s="101"/>
      <c r="AR523" s="102"/>
      <c r="AS523" s="102"/>
      <c r="AT523" s="103"/>
      <c r="AU523" s="102"/>
      <c r="AV523" s="102"/>
      <c r="AW523" s="102"/>
      <c r="AX523" s="222"/>
    </row>
    <row r="524" spans="1:50" ht="23.25" hidden="1" customHeight="1" x14ac:dyDescent="0.15">
      <c r="A524" s="1025"/>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8"/>
      <c r="AA524" s="119"/>
      <c r="AB524" s="237" t="s">
        <v>14</v>
      </c>
      <c r="AC524" s="237"/>
      <c r="AD524" s="237"/>
      <c r="AE524" s="101"/>
      <c r="AF524" s="102"/>
      <c r="AG524" s="102"/>
      <c r="AH524" s="103"/>
      <c r="AI524" s="101"/>
      <c r="AJ524" s="102"/>
      <c r="AK524" s="102"/>
      <c r="AL524" s="102"/>
      <c r="AM524" s="101"/>
      <c r="AN524" s="102"/>
      <c r="AO524" s="102"/>
      <c r="AP524" s="103"/>
      <c r="AQ524" s="101"/>
      <c r="AR524" s="102"/>
      <c r="AS524" s="102"/>
      <c r="AT524" s="103"/>
      <c r="AU524" s="102"/>
      <c r="AV524" s="102"/>
      <c r="AW524" s="102"/>
      <c r="AX524" s="222"/>
    </row>
    <row r="525" spans="1:50" ht="18.75" hidden="1" customHeight="1" x14ac:dyDescent="0.15">
      <c r="A525" s="1025"/>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1025"/>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25"/>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2"/>
    </row>
    <row r="528" spans="1:50" ht="23.25" hidden="1" customHeight="1" x14ac:dyDescent="0.15">
      <c r="A528" s="1025"/>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8"/>
      <c r="AA528" s="119"/>
      <c r="AB528" s="221"/>
      <c r="AC528" s="221"/>
      <c r="AD528" s="221"/>
      <c r="AE528" s="101"/>
      <c r="AF528" s="102"/>
      <c r="AG528" s="102"/>
      <c r="AH528" s="103"/>
      <c r="AI528" s="101"/>
      <c r="AJ528" s="102"/>
      <c r="AK528" s="102"/>
      <c r="AL528" s="102"/>
      <c r="AM528" s="101"/>
      <c r="AN528" s="102"/>
      <c r="AO528" s="102"/>
      <c r="AP528" s="103"/>
      <c r="AQ528" s="101"/>
      <c r="AR528" s="102"/>
      <c r="AS528" s="102"/>
      <c r="AT528" s="103"/>
      <c r="AU528" s="102"/>
      <c r="AV528" s="102"/>
      <c r="AW528" s="102"/>
      <c r="AX528" s="222"/>
    </row>
    <row r="529" spans="1:50" ht="23.25" hidden="1" customHeight="1" x14ac:dyDescent="0.15">
      <c r="A529" s="1025"/>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8"/>
      <c r="AA529" s="119"/>
      <c r="AB529" s="237" t="s">
        <v>14</v>
      </c>
      <c r="AC529" s="237"/>
      <c r="AD529" s="237"/>
      <c r="AE529" s="101"/>
      <c r="AF529" s="102"/>
      <c r="AG529" s="102"/>
      <c r="AH529" s="103"/>
      <c r="AI529" s="101"/>
      <c r="AJ529" s="102"/>
      <c r="AK529" s="102"/>
      <c r="AL529" s="102"/>
      <c r="AM529" s="101"/>
      <c r="AN529" s="102"/>
      <c r="AO529" s="102"/>
      <c r="AP529" s="103"/>
      <c r="AQ529" s="101"/>
      <c r="AR529" s="102"/>
      <c r="AS529" s="102"/>
      <c r="AT529" s="103"/>
      <c r="AU529" s="102"/>
      <c r="AV529" s="102"/>
      <c r="AW529" s="102"/>
      <c r="AX529" s="222"/>
    </row>
    <row r="530" spans="1:50" ht="18.75" hidden="1" customHeight="1" x14ac:dyDescent="0.15">
      <c r="A530" s="1025"/>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1025"/>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25"/>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2"/>
    </row>
    <row r="533" spans="1:50" ht="23.25" hidden="1" customHeight="1" x14ac:dyDescent="0.15">
      <c r="A533" s="1025"/>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8"/>
      <c r="AA533" s="119"/>
      <c r="AB533" s="221"/>
      <c r="AC533" s="221"/>
      <c r="AD533" s="221"/>
      <c r="AE533" s="101"/>
      <c r="AF533" s="102"/>
      <c r="AG533" s="102"/>
      <c r="AH533" s="103"/>
      <c r="AI533" s="101"/>
      <c r="AJ533" s="102"/>
      <c r="AK533" s="102"/>
      <c r="AL533" s="102"/>
      <c r="AM533" s="101"/>
      <c r="AN533" s="102"/>
      <c r="AO533" s="102"/>
      <c r="AP533" s="103"/>
      <c r="AQ533" s="101"/>
      <c r="AR533" s="102"/>
      <c r="AS533" s="102"/>
      <c r="AT533" s="103"/>
      <c r="AU533" s="102"/>
      <c r="AV533" s="102"/>
      <c r="AW533" s="102"/>
      <c r="AX533" s="222"/>
    </row>
    <row r="534" spans="1:50" ht="23.25" hidden="1" customHeight="1" x14ac:dyDescent="0.15">
      <c r="A534" s="1025"/>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8"/>
      <c r="AA534" s="119"/>
      <c r="AB534" s="237" t="s">
        <v>14</v>
      </c>
      <c r="AC534" s="237"/>
      <c r="AD534" s="237"/>
      <c r="AE534" s="101"/>
      <c r="AF534" s="102"/>
      <c r="AG534" s="102"/>
      <c r="AH534" s="103"/>
      <c r="AI534" s="101"/>
      <c r="AJ534" s="102"/>
      <c r="AK534" s="102"/>
      <c r="AL534" s="102"/>
      <c r="AM534" s="101"/>
      <c r="AN534" s="102"/>
      <c r="AO534" s="102"/>
      <c r="AP534" s="103"/>
      <c r="AQ534" s="101"/>
      <c r="AR534" s="102"/>
      <c r="AS534" s="102"/>
      <c r="AT534" s="103"/>
      <c r="AU534" s="102"/>
      <c r="AV534" s="102"/>
      <c r="AW534" s="102"/>
      <c r="AX534" s="222"/>
    </row>
    <row r="535" spans="1:50" ht="23.85" hidden="1" customHeight="1" x14ac:dyDescent="0.15">
      <c r="A535" s="1025"/>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5"/>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5"/>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5"/>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5"/>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1025"/>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25"/>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2"/>
    </row>
    <row r="542" spans="1:50" ht="23.25" hidden="1" customHeight="1" x14ac:dyDescent="0.15">
      <c r="A542" s="1025"/>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8"/>
      <c r="AA542" s="119"/>
      <c r="AB542" s="221"/>
      <c r="AC542" s="221"/>
      <c r="AD542" s="221"/>
      <c r="AE542" s="101"/>
      <c r="AF542" s="102"/>
      <c r="AG542" s="102"/>
      <c r="AH542" s="103"/>
      <c r="AI542" s="101"/>
      <c r="AJ542" s="102"/>
      <c r="AK542" s="102"/>
      <c r="AL542" s="102"/>
      <c r="AM542" s="101"/>
      <c r="AN542" s="102"/>
      <c r="AO542" s="102"/>
      <c r="AP542" s="103"/>
      <c r="AQ542" s="101"/>
      <c r="AR542" s="102"/>
      <c r="AS542" s="102"/>
      <c r="AT542" s="103"/>
      <c r="AU542" s="102"/>
      <c r="AV542" s="102"/>
      <c r="AW542" s="102"/>
      <c r="AX542" s="222"/>
    </row>
    <row r="543" spans="1:50" ht="23.25" hidden="1" customHeight="1" x14ac:dyDescent="0.15">
      <c r="A543" s="1025"/>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8"/>
      <c r="AA543" s="119"/>
      <c r="AB543" s="237" t="s">
        <v>301</v>
      </c>
      <c r="AC543" s="237"/>
      <c r="AD543" s="237"/>
      <c r="AE543" s="101"/>
      <c r="AF543" s="102"/>
      <c r="AG543" s="102"/>
      <c r="AH543" s="103"/>
      <c r="AI543" s="101"/>
      <c r="AJ543" s="102"/>
      <c r="AK543" s="102"/>
      <c r="AL543" s="102"/>
      <c r="AM543" s="101"/>
      <c r="AN543" s="102"/>
      <c r="AO543" s="102"/>
      <c r="AP543" s="103"/>
      <c r="AQ543" s="101"/>
      <c r="AR543" s="102"/>
      <c r="AS543" s="102"/>
      <c r="AT543" s="103"/>
      <c r="AU543" s="102"/>
      <c r="AV543" s="102"/>
      <c r="AW543" s="102"/>
      <c r="AX543" s="222"/>
    </row>
    <row r="544" spans="1:50" ht="18.75" hidden="1" customHeight="1" x14ac:dyDescent="0.15">
      <c r="A544" s="1025"/>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1025"/>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25"/>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2"/>
    </row>
    <row r="547" spans="1:50" ht="23.25" hidden="1" customHeight="1" x14ac:dyDescent="0.15">
      <c r="A547" s="1025"/>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8"/>
      <c r="AA547" s="119"/>
      <c r="AB547" s="221"/>
      <c r="AC547" s="221"/>
      <c r="AD547" s="221"/>
      <c r="AE547" s="101"/>
      <c r="AF547" s="102"/>
      <c r="AG547" s="102"/>
      <c r="AH547" s="103"/>
      <c r="AI547" s="101"/>
      <c r="AJ547" s="102"/>
      <c r="AK547" s="102"/>
      <c r="AL547" s="102"/>
      <c r="AM547" s="101"/>
      <c r="AN547" s="102"/>
      <c r="AO547" s="102"/>
      <c r="AP547" s="103"/>
      <c r="AQ547" s="101"/>
      <c r="AR547" s="102"/>
      <c r="AS547" s="102"/>
      <c r="AT547" s="103"/>
      <c r="AU547" s="102"/>
      <c r="AV547" s="102"/>
      <c r="AW547" s="102"/>
      <c r="AX547" s="222"/>
    </row>
    <row r="548" spans="1:50" ht="23.25" hidden="1" customHeight="1" x14ac:dyDescent="0.15">
      <c r="A548" s="1025"/>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8"/>
      <c r="AA548" s="119"/>
      <c r="AB548" s="237" t="s">
        <v>301</v>
      </c>
      <c r="AC548" s="237"/>
      <c r="AD548" s="237"/>
      <c r="AE548" s="101"/>
      <c r="AF548" s="102"/>
      <c r="AG548" s="102"/>
      <c r="AH548" s="103"/>
      <c r="AI548" s="101"/>
      <c r="AJ548" s="102"/>
      <c r="AK548" s="102"/>
      <c r="AL548" s="102"/>
      <c r="AM548" s="101"/>
      <c r="AN548" s="102"/>
      <c r="AO548" s="102"/>
      <c r="AP548" s="103"/>
      <c r="AQ548" s="101"/>
      <c r="AR548" s="102"/>
      <c r="AS548" s="102"/>
      <c r="AT548" s="103"/>
      <c r="AU548" s="102"/>
      <c r="AV548" s="102"/>
      <c r="AW548" s="102"/>
      <c r="AX548" s="222"/>
    </row>
    <row r="549" spans="1:50" ht="18.75" hidden="1" customHeight="1" x14ac:dyDescent="0.15">
      <c r="A549" s="1025"/>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1025"/>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25"/>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2"/>
    </row>
    <row r="552" spans="1:50" ht="23.25" hidden="1" customHeight="1" x14ac:dyDescent="0.15">
      <c r="A552" s="1025"/>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8"/>
      <c r="AA552" s="119"/>
      <c r="AB552" s="221"/>
      <c r="AC552" s="221"/>
      <c r="AD552" s="221"/>
      <c r="AE552" s="101"/>
      <c r="AF552" s="102"/>
      <c r="AG552" s="102"/>
      <c r="AH552" s="103"/>
      <c r="AI552" s="101"/>
      <c r="AJ552" s="102"/>
      <c r="AK552" s="102"/>
      <c r="AL552" s="102"/>
      <c r="AM552" s="101"/>
      <c r="AN552" s="102"/>
      <c r="AO552" s="102"/>
      <c r="AP552" s="103"/>
      <c r="AQ552" s="101"/>
      <c r="AR552" s="102"/>
      <c r="AS552" s="102"/>
      <c r="AT552" s="103"/>
      <c r="AU552" s="102"/>
      <c r="AV552" s="102"/>
      <c r="AW552" s="102"/>
      <c r="AX552" s="222"/>
    </row>
    <row r="553" spans="1:50" ht="23.25" hidden="1" customHeight="1" x14ac:dyDescent="0.15">
      <c r="A553" s="1025"/>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8"/>
      <c r="AA553" s="119"/>
      <c r="AB553" s="237" t="s">
        <v>301</v>
      </c>
      <c r="AC553" s="237"/>
      <c r="AD553" s="237"/>
      <c r="AE553" s="101"/>
      <c r="AF553" s="102"/>
      <c r="AG553" s="102"/>
      <c r="AH553" s="103"/>
      <c r="AI553" s="101"/>
      <c r="AJ553" s="102"/>
      <c r="AK553" s="102"/>
      <c r="AL553" s="102"/>
      <c r="AM553" s="101"/>
      <c r="AN553" s="102"/>
      <c r="AO553" s="102"/>
      <c r="AP553" s="103"/>
      <c r="AQ553" s="101"/>
      <c r="AR553" s="102"/>
      <c r="AS553" s="102"/>
      <c r="AT553" s="103"/>
      <c r="AU553" s="102"/>
      <c r="AV553" s="102"/>
      <c r="AW553" s="102"/>
      <c r="AX553" s="222"/>
    </row>
    <row r="554" spans="1:50" ht="18.75" hidden="1" customHeight="1" x14ac:dyDescent="0.15">
      <c r="A554" s="1025"/>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1025"/>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25"/>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2"/>
    </row>
    <row r="557" spans="1:50" ht="23.25" hidden="1" customHeight="1" x14ac:dyDescent="0.15">
      <c r="A557" s="1025"/>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8"/>
      <c r="AA557" s="119"/>
      <c r="AB557" s="221"/>
      <c r="AC557" s="221"/>
      <c r="AD557" s="221"/>
      <c r="AE557" s="101"/>
      <c r="AF557" s="102"/>
      <c r="AG557" s="102"/>
      <c r="AH557" s="103"/>
      <c r="AI557" s="101"/>
      <c r="AJ557" s="102"/>
      <c r="AK557" s="102"/>
      <c r="AL557" s="102"/>
      <c r="AM557" s="101"/>
      <c r="AN557" s="102"/>
      <c r="AO557" s="102"/>
      <c r="AP557" s="103"/>
      <c r="AQ557" s="101"/>
      <c r="AR557" s="102"/>
      <c r="AS557" s="102"/>
      <c r="AT557" s="103"/>
      <c r="AU557" s="102"/>
      <c r="AV557" s="102"/>
      <c r="AW557" s="102"/>
      <c r="AX557" s="222"/>
    </row>
    <row r="558" spans="1:50" ht="23.25" hidden="1" customHeight="1" x14ac:dyDescent="0.15">
      <c r="A558" s="1025"/>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8"/>
      <c r="AA558" s="119"/>
      <c r="AB558" s="237" t="s">
        <v>301</v>
      </c>
      <c r="AC558" s="237"/>
      <c r="AD558" s="237"/>
      <c r="AE558" s="101"/>
      <c r="AF558" s="102"/>
      <c r="AG558" s="102"/>
      <c r="AH558" s="103"/>
      <c r="AI558" s="101"/>
      <c r="AJ558" s="102"/>
      <c r="AK558" s="102"/>
      <c r="AL558" s="102"/>
      <c r="AM558" s="101"/>
      <c r="AN558" s="102"/>
      <c r="AO558" s="102"/>
      <c r="AP558" s="103"/>
      <c r="AQ558" s="101"/>
      <c r="AR558" s="102"/>
      <c r="AS558" s="102"/>
      <c r="AT558" s="103"/>
      <c r="AU558" s="102"/>
      <c r="AV558" s="102"/>
      <c r="AW558" s="102"/>
      <c r="AX558" s="222"/>
    </row>
    <row r="559" spans="1:50" ht="18.75" hidden="1" customHeight="1" x14ac:dyDescent="0.15">
      <c r="A559" s="1025"/>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1025"/>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25"/>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2"/>
    </row>
    <row r="562" spans="1:50" ht="23.25" hidden="1" customHeight="1" x14ac:dyDescent="0.15">
      <c r="A562" s="1025"/>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8"/>
      <c r="AA562" s="119"/>
      <c r="AB562" s="221"/>
      <c r="AC562" s="221"/>
      <c r="AD562" s="221"/>
      <c r="AE562" s="101"/>
      <c r="AF562" s="102"/>
      <c r="AG562" s="102"/>
      <c r="AH562" s="103"/>
      <c r="AI562" s="101"/>
      <c r="AJ562" s="102"/>
      <c r="AK562" s="102"/>
      <c r="AL562" s="102"/>
      <c r="AM562" s="101"/>
      <c r="AN562" s="102"/>
      <c r="AO562" s="102"/>
      <c r="AP562" s="103"/>
      <c r="AQ562" s="101"/>
      <c r="AR562" s="102"/>
      <c r="AS562" s="102"/>
      <c r="AT562" s="103"/>
      <c r="AU562" s="102"/>
      <c r="AV562" s="102"/>
      <c r="AW562" s="102"/>
      <c r="AX562" s="222"/>
    </row>
    <row r="563" spans="1:50" ht="23.25" hidden="1" customHeight="1" x14ac:dyDescent="0.15">
      <c r="A563" s="1025"/>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8"/>
      <c r="AA563" s="119"/>
      <c r="AB563" s="237" t="s">
        <v>301</v>
      </c>
      <c r="AC563" s="237"/>
      <c r="AD563" s="237"/>
      <c r="AE563" s="101"/>
      <c r="AF563" s="102"/>
      <c r="AG563" s="102"/>
      <c r="AH563" s="103"/>
      <c r="AI563" s="101"/>
      <c r="AJ563" s="102"/>
      <c r="AK563" s="102"/>
      <c r="AL563" s="102"/>
      <c r="AM563" s="101"/>
      <c r="AN563" s="102"/>
      <c r="AO563" s="102"/>
      <c r="AP563" s="103"/>
      <c r="AQ563" s="101"/>
      <c r="AR563" s="102"/>
      <c r="AS563" s="102"/>
      <c r="AT563" s="103"/>
      <c r="AU563" s="102"/>
      <c r="AV563" s="102"/>
      <c r="AW563" s="102"/>
      <c r="AX563" s="222"/>
    </row>
    <row r="564" spans="1:50" ht="18.75" hidden="1" customHeight="1" x14ac:dyDescent="0.15">
      <c r="A564" s="1025"/>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1025"/>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25"/>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2"/>
    </row>
    <row r="567" spans="1:50" ht="23.25" hidden="1" customHeight="1" x14ac:dyDescent="0.15">
      <c r="A567" s="1025"/>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8"/>
      <c r="AA567" s="119"/>
      <c r="AB567" s="221"/>
      <c r="AC567" s="221"/>
      <c r="AD567" s="221"/>
      <c r="AE567" s="101"/>
      <c r="AF567" s="102"/>
      <c r="AG567" s="102"/>
      <c r="AH567" s="103"/>
      <c r="AI567" s="101"/>
      <c r="AJ567" s="102"/>
      <c r="AK567" s="102"/>
      <c r="AL567" s="102"/>
      <c r="AM567" s="101"/>
      <c r="AN567" s="102"/>
      <c r="AO567" s="102"/>
      <c r="AP567" s="103"/>
      <c r="AQ567" s="101"/>
      <c r="AR567" s="102"/>
      <c r="AS567" s="102"/>
      <c r="AT567" s="103"/>
      <c r="AU567" s="102"/>
      <c r="AV567" s="102"/>
      <c r="AW567" s="102"/>
      <c r="AX567" s="222"/>
    </row>
    <row r="568" spans="1:50" ht="23.25" hidden="1" customHeight="1" x14ac:dyDescent="0.15">
      <c r="A568" s="1025"/>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8"/>
      <c r="AA568" s="119"/>
      <c r="AB568" s="237" t="s">
        <v>14</v>
      </c>
      <c r="AC568" s="237"/>
      <c r="AD568" s="237"/>
      <c r="AE568" s="101"/>
      <c r="AF568" s="102"/>
      <c r="AG568" s="102"/>
      <c r="AH568" s="103"/>
      <c r="AI568" s="101"/>
      <c r="AJ568" s="102"/>
      <c r="AK568" s="102"/>
      <c r="AL568" s="102"/>
      <c r="AM568" s="101"/>
      <c r="AN568" s="102"/>
      <c r="AO568" s="102"/>
      <c r="AP568" s="103"/>
      <c r="AQ568" s="101"/>
      <c r="AR568" s="102"/>
      <c r="AS568" s="102"/>
      <c r="AT568" s="103"/>
      <c r="AU568" s="102"/>
      <c r="AV568" s="102"/>
      <c r="AW568" s="102"/>
      <c r="AX568" s="222"/>
    </row>
    <row r="569" spans="1:50" ht="18.75" hidden="1" customHeight="1" x14ac:dyDescent="0.15">
      <c r="A569" s="1025"/>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1025"/>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25"/>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2"/>
    </row>
    <row r="572" spans="1:50" ht="23.25" hidden="1" customHeight="1" x14ac:dyDescent="0.15">
      <c r="A572" s="1025"/>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8"/>
      <c r="AA572" s="119"/>
      <c r="AB572" s="221"/>
      <c r="AC572" s="221"/>
      <c r="AD572" s="221"/>
      <c r="AE572" s="101"/>
      <c r="AF572" s="102"/>
      <c r="AG572" s="102"/>
      <c r="AH572" s="103"/>
      <c r="AI572" s="101"/>
      <c r="AJ572" s="102"/>
      <c r="AK572" s="102"/>
      <c r="AL572" s="102"/>
      <c r="AM572" s="101"/>
      <c r="AN572" s="102"/>
      <c r="AO572" s="102"/>
      <c r="AP572" s="103"/>
      <c r="AQ572" s="101"/>
      <c r="AR572" s="102"/>
      <c r="AS572" s="102"/>
      <c r="AT572" s="103"/>
      <c r="AU572" s="102"/>
      <c r="AV572" s="102"/>
      <c r="AW572" s="102"/>
      <c r="AX572" s="222"/>
    </row>
    <row r="573" spans="1:50" ht="23.25" hidden="1" customHeight="1" x14ac:dyDescent="0.15">
      <c r="A573" s="1025"/>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8"/>
      <c r="AA573" s="119"/>
      <c r="AB573" s="237" t="s">
        <v>14</v>
      </c>
      <c r="AC573" s="237"/>
      <c r="AD573" s="237"/>
      <c r="AE573" s="101"/>
      <c r="AF573" s="102"/>
      <c r="AG573" s="102"/>
      <c r="AH573" s="103"/>
      <c r="AI573" s="101"/>
      <c r="AJ573" s="102"/>
      <c r="AK573" s="102"/>
      <c r="AL573" s="102"/>
      <c r="AM573" s="101"/>
      <c r="AN573" s="102"/>
      <c r="AO573" s="102"/>
      <c r="AP573" s="103"/>
      <c r="AQ573" s="101"/>
      <c r="AR573" s="102"/>
      <c r="AS573" s="102"/>
      <c r="AT573" s="103"/>
      <c r="AU573" s="102"/>
      <c r="AV573" s="102"/>
      <c r="AW573" s="102"/>
      <c r="AX573" s="222"/>
    </row>
    <row r="574" spans="1:50" ht="18.75" hidden="1" customHeight="1" x14ac:dyDescent="0.15">
      <c r="A574" s="1025"/>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1025"/>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25"/>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2"/>
    </row>
    <row r="577" spans="1:50" ht="23.25" hidden="1" customHeight="1" x14ac:dyDescent="0.15">
      <c r="A577" s="1025"/>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8"/>
      <c r="AA577" s="119"/>
      <c r="AB577" s="221"/>
      <c r="AC577" s="221"/>
      <c r="AD577" s="221"/>
      <c r="AE577" s="101"/>
      <c r="AF577" s="102"/>
      <c r="AG577" s="102"/>
      <c r="AH577" s="103"/>
      <c r="AI577" s="101"/>
      <c r="AJ577" s="102"/>
      <c r="AK577" s="102"/>
      <c r="AL577" s="102"/>
      <c r="AM577" s="101"/>
      <c r="AN577" s="102"/>
      <c r="AO577" s="102"/>
      <c r="AP577" s="103"/>
      <c r="AQ577" s="101"/>
      <c r="AR577" s="102"/>
      <c r="AS577" s="102"/>
      <c r="AT577" s="103"/>
      <c r="AU577" s="102"/>
      <c r="AV577" s="102"/>
      <c r="AW577" s="102"/>
      <c r="AX577" s="222"/>
    </row>
    <row r="578" spans="1:50" ht="23.25" hidden="1" customHeight="1" x14ac:dyDescent="0.15">
      <c r="A578" s="1025"/>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8"/>
      <c r="AA578" s="119"/>
      <c r="AB578" s="237" t="s">
        <v>14</v>
      </c>
      <c r="AC578" s="237"/>
      <c r="AD578" s="237"/>
      <c r="AE578" s="101"/>
      <c r="AF578" s="102"/>
      <c r="AG578" s="102"/>
      <c r="AH578" s="103"/>
      <c r="AI578" s="101"/>
      <c r="AJ578" s="102"/>
      <c r="AK578" s="102"/>
      <c r="AL578" s="102"/>
      <c r="AM578" s="101"/>
      <c r="AN578" s="102"/>
      <c r="AO578" s="102"/>
      <c r="AP578" s="103"/>
      <c r="AQ578" s="101"/>
      <c r="AR578" s="102"/>
      <c r="AS578" s="102"/>
      <c r="AT578" s="103"/>
      <c r="AU578" s="102"/>
      <c r="AV578" s="102"/>
      <c r="AW578" s="102"/>
      <c r="AX578" s="222"/>
    </row>
    <row r="579" spans="1:50" ht="18.75" hidden="1" customHeight="1" x14ac:dyDescent="0.15">
      <c r="A579" s="1025"/>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1025"/>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25"/>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2"/>
    </row>
    <row r="582" spans="1:50" ht="23.25" hidden="1" customHeight="1" x14ac:dyDescent="0.15">
      <c r="A582" s="1025"/>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8"/>
      <c r="AA582" s="119"/>
      <c r="AB582" s="221"/>
      <c r="AC582" s="221"/>
      <c r="AD582" s="221"/>
      <c r="AE582" s="101"/>
      <c r="AF582" s="102"/>
      <c r="AG582" s="102"/>
      <c r="AH582" s="103"/>
      <c r="AI582" s="101"/>
      <c r="AJ582" s="102"/>
      <c r="AK582" s="102"/>
      <c r="AL582" s="102"/>
      <c r="AM582" s="101"/>
      <c r="AN582" s="102"/>
      <c r="AO582" s="102"/>
      <c r="AP582" s="103"/>
      <c r="AQ582" s="101"/>
      <c r="AR582" s="102"/>
      <c r="AS582" s="102"/>
      <c r="AT582" s="103"/>
      <c r="AU582" s="102"/>
      <c r="AV582" s="102"/>
      <c r="AW582" s="102"/>
      <c r="AX582" s="222"/>
    </row>
    <row r="583" spans="1:50" ht="23.25" hidden="1" customHeight="1" x14ac:dyDescent="0.15">
      <c r="A583" s="1025"/>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8"/>
      <c r="AA583" s="119"/>
      <c r="AB583" s="237" t="s">
        <v>14</v>
      </c>
      <c r="AC583" s="237"/>
      <c r="AD583" s="237"/>
      <c r="AE583" s="101"/>
      <c r="AF583" s="102"/>
      <c r="AG583" s="102"/>
      <c r="AH583" s="103"/>
      <c r="AI583" s="101"/>
      <c r="AJ583" s="102"/>
      <c r="AK583" s="102"/>
      <c r="AL583" s="102"/>
      <c r="AM583" s="101"/>
      <c r="AN583" s="102"/>
      <c r="AO583" s="102"/>
      <c r="AP583" s="103"/>
      <c r="AQ583" s="101"/>
      <c r="AR583" s="102"/>
      <c r="AS583" s="102"/>
      <c r="AT583" s="103"/>
      <c r="AU583" s="102"/>
      <c r="AV583" s="102"/>
      <c r="AW583" s="102"/>
      <c r="AX583" s="222"/>
    </row>
    <row r="584" spans="1:50" ht="18.75" hidden="1" customHeight="1" x14ac:dyDescent="0.15">
      <c r="A584" s="1025"/>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1025"/>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25"/>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2"/>
    </row>
    <row r="587" spans="1:50" ht="23.25" hidden="1" customHeight="1" x14ac:dyDescent="0.15">
      <c r="A587" s="1025"/>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8"/>
      <c r="AA587" s="119"/>
      <c r="AB587" s="221"/>
      <c r="AC587" s="221"/>
      <c r="AD587" s="221"/>
      <c r="AE587" s="101"/>
      <c r="AF587" s="102"/>
      <c r="AG587" s="102"/>
      <c r="AH587" s="103"/>
      <c r="AI587" s="101"/>
      <c r="AJ587" s="102"/>
      <c r="AK587" s="102"/>
      <c r="AL587" s="102"/>
      <c r="AM587" s="101"/>
      <c r="AN587" s="102"/>
      <c r="AO587" s="102"/>
      <c r="AP587" s="103"/>
      <c r="AQ587" s="101"/>
      <c r="AR587" s="102"/>
      <c r="AS587" s="102"/>
      <c r="AT587" s="103"/>
      <c r="AU587" s="102"/>
      <c r="AV587" s="102"/>
      <c r="AW587" s="102"/>
      <c r="AX587" s="222"/>
    </row>
    <row r="588" spans="1:50" ht="23.25" hidden="1" customHeight="1" x14ac:dyDescent="0.15">
      <c r="A588" s="1025"/>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8"/>
      <c r="AA588" s="119"/>
      <c r="AB588" s="237" t="s">
        <v>14</v>
      </c>
      <c r="AC588" s="237"/>
      <c r="AD588" s="237"/>
      <c r="AE588" s="101"/>
      <c r="AF588" s="102"/>
      <c r="AG588" s="102"/>
      <c r="AH588" s="103"/>
      <c r="AI588" s="101"/>
      <c r="AJ588" s="102"/>
      <c r="AK588" s="102"/>
      <c r="AL588" s="102"/>
      <c r="AM588" s="101"/>
      <c r="AN588" s="102"/>
      <c r="AO588" s="102"/>
      <c r="AP588" s="103"/>
      <c r="AQ588" s="101"/>
      <c r="AR588" s="102"/>
      <c r="AS588" s="102"/>
      <c r="AT588" s="103"/>
      <c r="AU588" s="102"/>
      <c r="AV588" s="102"/>
      <c r="AW588" s="102"/>
      <c r="AX588" s="222"/>
    </row>
    <row r="589" spans="1:50" ht="23.85" hidden="1" customHeight="1" x14ac:dyDescent="0.15">
      <c r="A589" s="1025"/>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5"/>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thickBot="1" x14ac:dyDescent="0.2">
      <c r="A591" s="1025"/>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5"/>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5"/>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1025"/>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25"/>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2"/>
    </row>
    <row r="596" spans="1:50" ht="23.25" hidden="1" customHeight="1" x14ac:dyDescent="0.15">
      <c r="A596" s="1025"/>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8"/>
      <c r="AA596" s="119"/>
      <c r="AB596" s="221"/>
      <c r="AC596" s="221"/>
      <c r="AD596" s="221"/>
      <c r="AE596" s="101"/>
      <c r="AF596" s="102"/>
      <c r="AG596" s="102"/>
      <c r="AH596" s="103"/>
      <c r="AI596" s="101"/>
      <c r="AJ596" s="102"/>
      <c r="AK596" s="102"/>
      <c r="AL596" s="102"/>
      <c r="AM596" s="101"/>
      <c r="AN596" s="102"/>
      <c r="AO596" s="102"/>
      <c r="AP596" s="103"/>
      <c r="AQ596" s="101"/>
      <c r="AR596" s="102"/>
      <c r="AS596" s="102"/>
      <c r="AT596" s="103"/>
      <c r="AU596" s="102"/>
      <c r="AV596" s="102"/>
      <c r="AW596" s="102"/>
      <c r="AX596" s="222"/>
    </row>
    <row r="597" spans="1:50" ht="23.25" hidden="1" customHeight="1" x14ac:dyDescent="0.15">
      <c r="A597" s="1025"/>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8"/>
      <c r="AA597" s="119"/>
      <c r="AB597" s="237" t="s">
        <v>301</v>
      </c>
      <c r="AC597" s="237"/>
      <c r="AD597" s="237"/>
      <c r="AE597" s="101"/>
      <c r="AF597" s="102"/>
      <c r="AG597" s="102"/>
      <c r="AH597" s="103"/>
      <c r="AI597" s="101"/>
      <c r="AJ597" s="102"/>
      <c r="AK597" s="102"/>
      <c r="AL597" s="102"/>
      <c r="AM597" s="101"/>
      <c r="AN597" s="102"/>
      <c r="AO597" s="102"/>
      <c r="AP597" s="103"/>
      <c r="AQ597" s="101"/>
      <c r="AR597" s="102"/>
      <c r="AS597" s="102"/>
      <c r="AT597" s="103"/>
      <c r="AU597" s="102"/>
      <c r="AV597" s="102"/>
      <c r="AW597" s="102"/>
      <c r="AX597" s="222"/>
    </row>
    <row r="598" spans="1:50" ht="18.75" hidden="1" customHeight="1" x14ac:dyDescent="0.15">
      <c r="A598" s="1025"/>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1025"/>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25"/>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2"/>
    </row>
    <row r="601" spans="1:50" ht="23.25" hidden="1" customHeight="1" x14ac:dyDescent="0.15">
      <c r="A601" s="1025"/>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8"/>
      <c r="AA601" s="119"/>
      <c r="AB601" s="221"/>
      <c r="AC601" s="221"/>
      <c r="AD601" s="221"/>
      <c r="AE601" s="101"/>
      <c r="AF601" s="102"/>
      <c r="AG601" s="102"/>
      <c r="AH601" s="103"/>
      <c r="AI601" s="101"/>
      <c r="AJ601" s="102"/>
      <c r="AK601" s="102"/>
      <c r="AL601" s="102"/>
      <c r="AM601" s="101"/>
      <c r="AN601" s="102"/>
      <c r="AO601" s="102"/>
      <c r="AP601" s="103"/>
      <c r="AQ601" s="101"/>
      <c r="AR601" s="102"/>
      <c r="AS601" s="102"/>
      <c r="AT601" s="103"/>
      <c r="AU601" s="102"/>
      <c r="AV601" s="102"/>
      <c r="AW601" s="102"/>
      <c r="AX601" s="222"/>
    </row>
    <row r="602" spans="1:50" ht="23.25" hidden="1" customHeight="1" x14ac:dyDescent="0.15">
      <c r="A602" s="1025"/>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8"/>
      <c r="AA602" s="119"/>
      <c r="AB602" s="237" t="s">
        <v>301</v>
      </c>
      <c r="AC602" s="237"/>
      <c r="AD602" s="237"/>
      <c r="AE602" s="101"/>
      <c r="AF602" s="102"/>
      <c r="AG602" s="102"/>
      <c r="AH602" s="103"/>
      <c r="AI602" s="101"/>
      <c r="AJ602" s="102"/>
      <c r="AK602" s="102"/>
      <c r="AL602" s="102"/>
      <c r="AM602" s="101"/>
      <c r="AN602" s="102"/>
      <c r="AO602" s="102"/>
      <c r="AP602" s="103"/>
      <c r="AQ602" s="101"/>
      <c r="AR602" s="102"/>
      <c r="AS602" s="102"/>
      <c r="AT602" s="103"/>
      <c r="AU602" s="102"/>
      <c r="AV602" s="102"/>
      <c r="AW602" s="102"/>
      <c r="AX602" s="222"/>
    </row>
    <row r="603" spans="1:50" ht="18.75" hidden="1" customHeight="1" x14ac:dyDescent="0.15">
      <c r="A603" s="1025"/>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1025"/>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25"/>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2"/>
    </row>
    <row r="606" spans="1:50" ht="23.25" hidden="1" customHeight="1" x14ac:dyDescent="0.15">
      <c r="A606" s="1025"/>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8"/>
      <c r="AA606" s="119"/>
      <c r="AB606" s="221"/>
      <c r="AC606" s="221"/>
      <c r="AD606" s="221"/>
      <c r="AE606" s="101"/>
      <c r="AF606" s="102"/>
      <c r="AG606" s="102"/>
      <c r="AH606" s="103"/>
      <c r="AI606" s="101"/>
      <c r="AJ606" s="102"/>
      <c r="AK606" s="102"/>
      <c r="AL606" s="102"/>
      <c r="AM606" s="101"/>
      <c r="AN606" s="102"/>
      <c r="AO606" s="102"/>
      <c r="AP606" s="103"/>
      <c r="AQ606" s="101"/>
      <c r="AR606" s="102"/>
      <c r="AS606" s="102"/>
      <c r="AT606" s="103"/>
      <c r="AU606" s="102"/>
      <c r="AV606" s="102"/>
      <c r="AW606" s="102"/>
      <c r="AX606" s="222"/>
    </row>
    <row r="607" spans="1:50" ht="23.25" hidden="1" customHeight="1" x14ac:dyDescent="0.15">
      <c r="A607" s="1025"/>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8"/>
      <c r="AA607" s="119"/>
      <c r="AB607" s="237" t="s">
        <v>301</v>
      </c>
      <c r="AC607" s="237"/>
      <c r="AD607" s="237"/>
      <c r="AE607" s="101"/>
      <c r="AF607" s="102"/>
      <c r="AG607" s="102"/>
      <c r="AH607" s="103"/>
      <c r="AI607" s="101"/>
      <c r="AJ607" s="102"/>
      <c r="AK607" s="102"/>
      <c r="AL607" s="102"/>
      <c r="AM607" s="101"/>
      <c r="AN607" s="102"/>
      <c r="AO607" s="102"/>
      <c r="AP607" s="103"/>
      <c r="AQ607" s="101"/>
      <c r="AR607" s="102"/>
      <c r="AS607" s="102"/>
      <c r="AT607" s="103"/>
      <c r="AU607" s="102"/>
      <c r="AV607" s="102"/>
      <c r="AW607" s="102"/>
      <c r="AX607" s="222"/>
    </row>
    <row r="608" spans="1:50" ht="18.75" hidden="1" customHeight="1" x14ac:dyDescent="0.15">
      <c r="A608" s="1025"/>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1025"/>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25"/>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2"/>
    </row>
    <row r="611" spans="1:50" ht="23.25" hidden="1" customHeight="1" x14ac:dyDescent="0.15">
      <c r="A611" s="1025"/>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8"/>
      <c r="AA611" s="119"/>
      <c r="AB611" s="221"/>
      <c r="AC611" s="221"/>
      <c r="AD611" s="221"/>
      <c r="AE611" s="101"/>
      <c r="AF611" s="102"/>
      <c r="AG611" s="102"/>
      <c r="AH611" s="103"/>
      <c r="AI611" s="101"/>
      <c r="AJ611" s="102"/>
      <c r="AK611" s="102"/>
      <c r="AL611" s="102"/>
      <c r="AM611" s="101"/>
      <c r="AN611" s="102"/>
      <c r="AO611" s="102"/>
      <c r="AP611" s="103"/>
      <c r="AQ611" s="101"/>
      <c r="AR611" s="102"/>
      <c r="AS611" s="102"/>
      <c r="AT611" s="103"/>
      <c r="AU611" s="102"/>
      <c r="AV611" s="102"/>
      <c r="AW611" s="102"/>
      <c r="AX611" s="222"/>
    </row>
    <row r="612" spans="1:50" ht="23.25" hidden="1" customHeight="1" x14ac:dyDescent="0.15">
      <c r="A612" s="1025"/>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8"/>
      <c r="AA612" s="119"/>
      <c r="AB612" s="237" t="s">
        <v>301</v>
      </c>
      <c r="AC612" s="237"/>
      <c r="AD612" s="237"/>
      <c r="AE612" s="101"/>
      <c r="AF612" s="102"/>
      <c r="AG612" s="102"/>
      <c r="AH612" s="103"/>
      <c r="AI612" s="101"/>
      <c r="AJ612" s="102"/>
      <c r="AK612" s="102"/>
      <c r="AL612" s="102"/>
      <c r="AM612" s="101"/>
      <c r="AN612" s="102"/>
      <c r="AO612" s="102"/>
      <c r="AP612" s="103"/>
      <c r="AQ612" s="101"/>
      <c r="AR612" s="102"/>
      <c r="AS612" s="102"/>
      <c r="AT612" s="103"/>
      <c r="AU612" s="102"/>
      <c r="AV612" s="102"/>
      <c r="AW612" s="102"/>
      <c r="AX612" s="222"/>
    </row>
    <row r="613" spans="1:50" ht="18.75" hidden="1" customHeight="1" x14ac:dyDescent="0.15">
      <c r="A613" s="1025"/>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1025"/>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25"/>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2"/>
    </row>
    <row r="616" spans="1:50" ht="23.25" hidden="1" customHeight="1" x14ac:dyDescent="0.15">
      <c r="A616" s="1025"/>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8"/>
      <c r="AA616" s="119"/>
      <c r="AB616" s="221"/>
      <c r="AC616" s="221"/>
      <c r="AD616" s="221"/>
      <c r="AE616" s="101"/>
      <c r="AF616" s="102"/>
      <c r="AG616" s="102"/>
      <c r="AH616" s="103"/>
      <c r="AI616" s="101"/>
      <c r="AJ616" s="102"/>
      <c r="AK616" s="102"/>
      <c r="AL616" s="102"/>
      <c r="AM616" s="101"/>
      <c r="AN616" s="102"/>
      <c r="AO616" s="102"/>
      <c r="AP616" s="103"/>
      <c r="AQ616" s="101"/>
      <c r="AR616" s="102"/>
      <c r="AS616" s="102"/>
      <c r="AT616" s="103"/>
      <c r="AU616" s="102"/>
      <c r="AV616" s="102"/>
      <c r="AW616" s="102"/>
      <c r="AX616" s="222"/>
    </row>
    <row r="617" spans="1:50" ht="23.25" hidden="1" customHeight="1" x14ac:dyDescent="0.15">
      <c r="A617" s="1025"/>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8"/>
      <c r="AA617" s="119"/>
      <c r="AB617" s="237" t="s">
        <v>301</v>
      </c>
      <c r="AC617" s="237"/>
      <c r="AD617" s="237"/>
      <c r="AE617" s="101"/>
      <c r="AF617" s="102"/>
      <c r="AG617" s="102"/>
      <c r="AH617" s="103"/>
      <c r="AI617" s="101"/>
      <c r="AJ617" s="102"/>
      <c r="AK617" s="102"/>
      <c r="AL617" s="102"/>
      <c r="AM617" s="101"/>
      <c r="AN617" s="102"/>
      <c r="AO617" s="102"/>
      <c r="AP617" s="103"/>
      <c r="AQ617" s="101"/>
      <c r="AR617" s="102"/>
      <c r="AS617" s="102"/>
      <c r="AT617" s="103"/>
      <c r="AU617" s="102"/>
      <c r="AV617" s="102"/>
      <c r="AW617" s="102"/>
      <c r="AX617" s="222"/>
    </row>
    <row r="618" spans="1:50" ht="18.75" hidden="1" customHeight="1" x14ac:dyDescent="0.15">
      <c r="A618" s="1025"/>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1025"/>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25"/>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2"/>
    </row>
    <row r="621" spans="1:50" ht="23.25" hidden="1" customHeight="1" x14ac:dyDescent="0.15">
      <c r="A621" s="1025"/>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8"/>
      <c r="AA621" s="119"/>
      <c r="AB621" s="221"/>
      <c r="AC621" s="221"/>
      <c r="AD621" s="221"/>
      <c r="AE621" s="101"/>
      <c r="AF621" s="102"/>
      <c r="AG621" s="102"/>
      <c r="AH621" s="103"/>
      <c r="AI621" s="101"/>
      <c r="AJ621" s="102"/>
      <c r="AK621" s="102"/>
      <c r="AL621" s="102"/>
      <c r="AM621" s="101"/>
      <c r="AN621" s="102"/>
      <c r="AO621" s="102"/>
      <c r="AP621" s="103"/>
      <c r="AQ621" s="101"/>
      <c r="AR621" s="102"/>
      <c r="AS621" s="102"/>
      <c r="AT621" s="103"/>
      <c r="AU621" s="102"/>
      <c r="AV621" s="102"/>
      <c r="AW621" s="102"/>
      <c r="AX621" s="222"/>
    </row>
    <row r="622" spans="1:50" ht="23.25" hidden="1" customHeight="1" x14ac:dyDescent="0.15">
      <c r="A622" s="1025"/>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8"/>
      <c r="AA622" s="119"/>
      <c r="AB622" s="237" t="s">
        <v>14</v>
      </c>
      <c r="AC622" s="237"/>
      <c r="AD622" s="237"/>
      <c r="AE622" s="101"/>
      <c r="AF622" s="102"/>
      <c r="AG622" s="102"/>
      <c r="AH622" s="103"/>
      <c r="AI622" s="101"/>
      <c r="AJ622" s="102"/>
      <c r="AK622" s="102"/>
      <c r="AL622" s="102"/>
      <c r="AM622" s="101"/>
      <c r="AN622" s="102"/>
      <c r="AO622" s="102"/>
      <c r="AP622" s="103"/>
      <c r="AQ622" s="101"/>
      <c r="AR622" s="102"/>
      <c r="AS622" s="102"/>
      <c r="AT622" s="103"/>
      <c r="AU622" s="102"/>
      <c r="AV622" s="102"/>
      <c r="AW622" s="102"/>
      <c r="AX622" s="222"/>
    </row>
    <row r="623" spans="1:50" ht="18.75" hidden="1" customHeight="1" x14ac:dyDescent="0.15">
      <c r="A623" s="1025"/>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1025"/>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25"/>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2"/>
    </row>
    <row r="626" spans="1:50" ht="23.25" hidden="1" customHeight="1" x14ac:dyDescent="0.15">
      <c r="A626" s="1025"/>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8"/>
      <c r="AA626" s="119"/>
      <c r="AB626" s="221"/>
      <c r="AC626" s="221"/>
      <c r="AD626" s="221"/>
      <c r="AE626" s="101"/>
      <c r="AF626" s="102"/>
      <c r="AG626" s="102"/>
      <c r="AH626" s="103"/>
      <c r="AI626" s="101"/>
      <c r="AJ626" s="102"/>
      <c r="AK626" s="102"/>
      <c r="AL626" s="102"/>
      <c r="AM626" s="101"/>
      <c r="AN626" s="102"/>
      <c r="AO626" s="102"/>
      <c r="AP626" s="103"/>
      <c r="AQ626" s="101"/>
      <c r="AR626" s="102"/>
      <c r="AS626" s="102"/>
      <c r="AT626" s="103"/>
      <c r="AU626" s="102"/>
      <c r="AV626" s="102"/>
      <c r="AW626" s="102"/>
      <c r="AX626" s="222"/>
    </row>
    <row r="627" spans="1:50" ht="23.25" hidden="1" customHeight="1" x14ac:dyDescent="0.15">
      <c r="A627" s="1025"/>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8"/>
      <c r="AA627" s="119"/>
      <c r="AB627" s="237" t="s">
        <v>14</v>
      </c>
      <c r="AC627" s="237"/>
      <c r="AD627" s="237"/>
      <c r="AE627" s="101"/>
      <c r="AF627" s="102"/>
      <c r="AG627" s="102"/>
      <c r="AH627" s="103"/>
      <c r="AI627" s="101"/>
      <c r="AJ627" s="102"/>
      <c r="AK627" s="102"/>
      <c r="AL627" s="102"/>
      <c r="AM627" s="101"/>
      <c r="AN627" s="102"/>
      <c r="AO627" s="102"/>
      <c r="AP627" s="103"/>
      <c r="AQ627" s="101"/>
      <c r="AR627" s="102"/>
      <c r="AS627" s="102"/>
      <c r="AT627" s="103"/>
      <c r="AU627" s="102"/>
      <c r="AV627" s="102"/>
      <c r="AW627" s="102"/>
      <c r="AX627" s="222"/>
    </row>
    <row r="628" spans="1:50" ht="18.75" hidden="1" customHeight="1" x14ac:dyDescent="0.15">
      <c r="A628" s="1025"/>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1025"/>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25"/>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2"/>
    </row>
    <row r="631" spans="1:50" ht="23.25" hidden="1" customHeight="1" x14ac:dyDescent="0.15">
      <c r="A631" s="1025"/>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8"/>
      <c r="AA631" s="119"/>
      <c r="AB631" s="221"/>
      <c r="AC631" s="221"/>
      <c r="AD631" s="221"/>
      <c r="AE631" s="101"/>
      <c r="AF631" s="102"/>
      <c r="AG631" s="102"/>
      <c r="AH631" s="103"/>
      <c r="AI631" s="101"/>
      <c r="AJ631" s="102"/>
      <c r="AK631" s="102"/>
      <c r="AL631" s="102"/>
      <c r="AM631" s="101"/>
      <c r="AN631" s="102"/>
      <c r="AO631" s="102"/>
      <c r="AP631" s="103"/>
      <c r="AQ631" s="101"/>
      <c r="AR631" s="102"/>
      <c r="AS631" s="102"/>
      <c r="AT631" s="103"/>
      <c r="AU631" s="102"/>
      <c r="AV631" s="102"/>
      <c r="AW631" s="102"/>
      <c r="AX631" s="222"/>
    </row>
    <row r="632" spans="1:50" ht="23.25" hidden="1" customHeight="1" x14ac:dyDescent="0.15">
      <c r="A632" s="1025"/>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8"/>
      <c r="AA632" s="119"/>
      <c r="AB632" s="237" t="s">
        <v>14</v>
      </c>
      <c r="AC632" s="237"/>
      <c r="AD632" s="237"/>
      <c r="AE632" s="101"/>
      <c r="AF632" s="102"/>
      <c r="AG632" s="102"/>
      <c r="AH632" s="103"/>
      <c r="AI632" s="101"/>
      <c r="AJ632" s="102"/>
      <c r="AK632" s="102"/>
      <c r="AL632" s="102"/>
      <c r="AM632" s="101"/>
      <c r="AN632" s="102"/>
      <c r="AO632" s="102"/>
      <c r="AP632" s="103"/>
      <c r="AQ632" s="101"/>
      <c r="AR632" s="102"/>
      <c r="AS632" s="102"/>
      <c r="AT632" s="103"/>
      <c r="AU632" s="102"/>
      <c r="AV632" s="102"/>
      <c r="AW632" s="102"/>
      <c r="AX632" s="222"/>
    </row>
    <row r="633" spans="1:50" ht="18.75" hidden="1" customHeight="1" x14ac:dyDescent="0.15">
      <c r="A633" s="1025"/>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1025"/>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25"/>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2"/>
    </row>
    <row r="636" spans="1:50" ht="23.25" hidden="1" customHeight="1" x14ac:dyDescent="0.15">
      <c r="A636" s="1025"/>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8"/>
      <c r="AA636" s="119"/>
      <c r="AB636" s="221"/>
      <c r="AC636" s="221"/>
      <c r="AD636" s="221"/>
      <c r="AE636" s="101"/>
      <c r="AF636" s="102"/>
      <c r="AG636" s="102"/>
      <c r="AH636" s="103"/>
      <c r="AI636" s="101"/>
      <c r="AJ636" s="102"/>
      <c r="AK636" s="102"/>
      <c r="AL636" s="102"/>
      <c r="AM636" s="101"/>
      <c r="AN636" s="102"/>
      <c r="AO636" s="102"/>
      <c r="AP636" s="103"/>
      <c r="AQ636" s="101"/>
      <c r="AR636" s="102"/>
      <c r="AS636" s="102"/>
      <c r="AT636" s="103"/>
      <c r="AU636" s="102"/>
      <c r="AV636" s="102"/>
      <c r="AW636" s="102"/>
      <c r="AX636" s="222"/>
    </row>
    <row r="637" spans="1:50" ht="23.25" hidden="1" customHeight="1" x14ac:dyDescent="0.15">
      <c r="A637" s="1025"/>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8"/>
      <c r="AA637" s="119"/>
      <c r="AB637" s="237" t="s">
        <v>14</v>
      </c>
      <c r="AC637" s="237"/>
      <c r="AD637" s="237"/>
      <c r="AE637" s="101"/>
      <c r="AF637" s="102"/>
      <c r="AG637" s="102"/>
      <c r="AH637" s="103"/>
      <c r="AI637" s="101"/>
      <c r="AJ637" s="102"/>
      <c r="AK637" s="102"/>
      <c r="AL637" s="102"/>
      <c r="AM637" s="101"/>
      <c r="AN637" s="102"/>
      <c r="AO637" s="102"/>
      <c r="AP637" s="103"/>
      <c r="AQ637" s="101"/>
      <c r="AR637" s="102"/>
      <c r="AS637" s="102"/>
      <c r="AT637" s="103"/>
      <c r="AU637" s="102"/>
      <c r="AV637" s="102"/>
      <c r="AW637" s="102"/>
      <c r="AX637" s="222"/>
    </row>
    <row r="638" spans="1:50" ht="18.75" hidden="1" customHeight="1" x14ac:dyDescent="0.15">
      <c r="A638" s="1025"/>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1025"/>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25"/>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2"/>
    </row>
    <row r="641" spans="1:50" ht="23.25" hidden="1" customHeight="1" x14ac:dyDescent="0.15">
      <c r="A641" s="1025"/>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8"/>
      <c r="AA641" s="119"/>
      <c r="AB641" s="221"/>
      <c r="AC641" s="221"/>
      <c r="AD641" s="221"/>
      <c r="AE641" s="101"/>
      <c r="AF641" s="102"/>
      <c r="AG641" s="102"/>
      <c r="AH641" s="103"/>
      <c r="AI641" s="101"/>
      <c r="AJ641" s="102"/>
      <c r="AK641" s="102"/>
      <c r="AL641" s="102"/>
      <c r="AM641" s="101"/>
      <c r="AN641" s="102"/>
      <c r="AO641" s="102"/>
      <c r="AP641" s="103"/>
      <c r="AQ641" s="101"/>
      <c r="AR641" s="102"/>
      <c r="AS641" s="102"/>
      <c r="AT641" s="103"/>
      <c r="AU641" s="102"/>
      <c r="AV641" s="102"/>
      <c r="AW641" s="102"/>
      <c r="AX641" s="222"/>
    </row>
    <row r="642" spans="1:50" ht="23.25" hidden="1" customHeight="1" x14ac:dyDescent="0.15">
      <c r="A642" s="1025"/>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8"/>
      <c r="AA642" s="119"/>
      <c r="AB642" s="237" t="s">
        <v>14</v>
      </c>
      <c r="AC642" s="237"/>
      <c r="AD642" s="237"/>
      <c r="AE642" s="101"/>
      <c r="AF642" s="102"/>
      <c r="AG642" s="102"/>
      <c r="AH642" s="103"/>
      <c r="AI642" s="101"/>
      <c r="AJ642" s="102"/>
      <c r="AK642" s="102"/>
      <c r="AL642" s="102"/>
      <c r="AM642" s="101"/>
      <c r="AN642" s="102"/>
      <c r="AO642" s="102"/>
      <c r="AP642" s="103"/>
      <c r="AQ642" s="101"/>
      <c r="AR642" s="102"/>
      <c r="AS642" s="102"/>
      <c r="AT642" s="103"/>
      <c r="AU642" s="102"/>
      <c r="AV642" s="102"/>
      <c r="AW642" s="102"/>
      <c r="AX642" s="222"/>
    </row>
    <row r="643" spans="1:50" ht="23.85" hidden="1" customHeight="1" x14ac:dyDescent="0.15">
      <c r="A643" s="1025"/>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5"/>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5"/>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5"/>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5"/>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1025"/>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25"/>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2"/>
    </row>
    <row r="650" spans="1:50" ht="23.25" hidden="1" customHeight="1" x14ac:dyDescent="0.15">
      <c r="A650" s="1025"/>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8"/>
      <c r="AA650" s="119"/>
      <c r="AB650" s="221"/>
      <c r="AC650" s="221"/>
      <c r="AD650" s="221"/>
      <c r="AE650" s="101"/>
      <c r="AF650" s="102"/>
      <c r="AG650" s="102"/>
      <c r="AH650" s="103"/>
      <c r="AI650" s="101"/>
      <c r="AJ650" s="102"/>
      <c r="AK650" s="102"/>
      <c r="AL650" s="102"/>
      <c r="AM650" s="101"/>
      <c r="AN650" s="102"/>
      <c r="AO650" s="102"/>
      <c r="AP650" s="103"/>
      <c r="AQ650" s="101"/>
      <c r="AR650" s="102"/>
      <c r="AS650" s="102"/>
      <c r="AT650" s="103"/>
      <c r="AU650" s="102"/>
      <c r="AV650" s="102"/>
      <c r="AW650" s="102"/>
      <c r="AX650" s="222"/>
    </row>
    <row r="651" spans="1:50" ht="23.25" hidden="1" customHeight="1" x14ac:dyDescent="0.15">
      <c r="A651" s="1025"/>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8"/>
      <c r="AA651" s="119"/>
      <c r="AB651" s="237" t="s">
        <v>301</v>
      </c>
      <c r="AC651" s="237"/>
      <c r="AD651" s="237"/>
      <c r="AE651" s="101"/>
      <c r="AF651" s="102"/>
      <c r="AG651" s="102"/>
      <c r="AH651" s="103"/>
      <c r="AI651" s="101"/>
      <c r="AJ651" s="102"/>
      <c r="AK651" s="102"/>
      <c r="AL651" s="102"/>
      <c r="AM651" s="101"/>
      <c r="AN651" s="102"/>
      <c r="AO651" s="102"/>
      <c r="AP651" s="103"/>
      <c r="AQ651" s="101"/>
      <c r="AR651" s="102"/>
      <c r="AS651" s="102"/>
      <c r="AT651" s="103"/>
      <c r="AU651" s="102"/>
      <c r="AV651" s="102"/>
      <c r="AW651" s="102"/>
      <c r="AX651" s="222"/>
    </row>
    <row r="652" spans="1:50" ht="18.75" hidden="1" customHeight="1" x14ac:dyDescent="0.15">
      <c r="A652" s="1025"/>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1025"/>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25"/>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2"/>
    </row>
    <row r="655" spans="1:50" ht="23.25" hidden="1" customHeight="1" x14ac:dyDescent="0.15">
      <c r="A655" s="1025"/>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8"/>
      <c r="AA655" s="119"/>
      <c r="AB655" s="221"/>
      <c r="AC655" s="221"/>
      <c r="AD655" s="221"/>
      <c r="AE655" s="101"/>
      <c r="AF655" s="102"/>
      <c r="AG655" s="102"/>
      <c r="AH655" s="103"/>
      <c r="AI655" s="101"/>
      <c r="AJ655" s="102"/>
      <c r="AK655" s="102"/>
      <c r="AL655" s="102"/>
      <c r="AM655" s="101"/>
      <c r="AN655" s="102"/>
      <c r="AO655" s="102"/>
      <c r="AP655" s="103"/>
      <c r="AQ655" s="101"/>
      <c r="AR655" s="102"/>
      <c r="AS655" s="102"/>
      <c r="AT655" s="103"/>
      <c r="AU655" s="102"/>
      <c r="AV655" s="102"/>
      <c r="AW655" s="102"/>
      <c r="AX655" s="222"/>
    </row>
    <row r="656" spans="1:50" ht="23.25" hidden="1" customHeight="1" x14ac:dyDescent="0.15">
      <c r="A656" s="1025"/>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8"/>
      <c r="AA656" s="119"/>
      <c r="AB656" s="237" t="s">
        <v>301</v>
      </c>
      <c r="AC656" s="237"/>
      <c r="AD656" s="237"/>
      <c r="AE656" s="101"/>
      <c r="AF656" s="102"/>
      <c r="AG656" s="102"/>
      <c r="AH656" s="103"/>
      <c r="AI656" s="101"/>
      <c r="AJ656" s="102"/>
      <c r="AK656" s="102"/>
      <c r="AL656" s="102"/>
      <c r="AM656" s="101"/>
      <c r="AN656" s="102"/>
      <c r="AO656" s="102"/>
      <c r="AP656" s="103"/>
      <c r="AQ656" s="101"/>
      <c r="AR656" s="102"/>
      <c r="AS656" s="102"/>
      <c r="AT656" s="103"/>
      <c r="AU656" s="102"/>
      <c r="AV656" s="102"/>
      <c r="AW656" s="102"/>
      <c r="AX656" s="222"/>
    </row>
    <row r="657" spans="1:50" ht="18.75" hidden="1" customHeight="1" x14ac:dyDescent="0.15">
      <c r="A657" s="1025"/>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1025"/>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25"/>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2"/>
    </row>
    <row r="660" spans="1:50" ht="23.25" hidden="1" customHeight="1" x14ac:dyDescent="0.15">
      <c r="A660" s="1025"/>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8"/>
      <c r="AA660" s="119"/>
      <c r="AB660" s="221"/>
      <c r="AC660" s="221"/>
      <c r="AD660" s="221"/>
      <c r="AE660" s="101"/>
      <c r="AF660" s="102"/>
      <c r="AG660" s="102"/>
      <c r="AH660" s="103"/>
      <c r="AI660" s="101"/>
      <c r="AJ660" s="102"/>
      <c r="AK660" s="102"/>
      <c r="AL660" s="102"/>
      <c r="AM660" s="101"/>
      <c r="AN660" s="102"/>
      <c r="AO660" s="102"/>
      <c r="AP660" s="103"/>
      <c r="AQ660" s="101"/>
      <c r="AR660" s="102"/>
      <c r="AS660" s="102"/>
      <c r="AT660" s="103"/>
      <c r="AU660" s="102"/>
      <c r="AV660" s="102"/>
      <c r="AW660" s="102"/>
      <c r="AX660" s="222"/>
    </row>
    <row r="661" spans="1:50" ht="23.25" hidden="1" customHeight="1" x14ac:dyDescent="0.15">
      <c r="A661" s="1025"/>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8"/>
      <c r="AA661" s="119"/>
      <c r="AB661" s="237" t="s">
        <v>301</v>
      </c>
      <c r="AC661" s="237"/>
      <c r="AD661" s="237"/>
      <c r="AE661" s="101"/>
      <c r="AF661" s="102"/>
      <c r="AG661" s="102"/>
      <c r="AH661" s="103"/>
      <c r="AI661" s="101"/>
      <c r="AJ661" s="102"/>
      <c r="AK661" s="102"/>
      <c r="AL661" s="102"/>
      <c r="AM661" s="101"/>
      <c r="AN661" s="102"/>
      <c r="AO661" s="102"/>
      <c r="AP661" s="103"/>
      <c r="AQ661" s="101"/>
      <c r="AR661" s="102"/>
      <c r="AS661" s="102"/>
      <c r="AT661" s="103"/>
      <c r="AU661" s="102"/>
      <c r="AV661" s="102"/>
      <c r="AW661" s="102"/>
      <c r="AX661" s="222"/>
    </row>
    <row r="662" spans="1:50" ht="18.75" hidden="1" customHeight="1" x14ac:dyDescent="0.15">
      <c r="A662" s="1025"/>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1025"/>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25"/>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2"/>
    </row>
    <row r="665" spans="1:50" ht="23.25" hidden="1" customHeight="1" x14ac:dyDescent="0.15">
      <c r="A665" s="1025"/>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8"/>
      <c r="AA665" s="119"/>
      <c r="AB665" s="221"/>
      <c r="AC665" s="221"/>
      <c r="AD665" s="221"/>
      <c r="AE665" s="101"/>
      <c r="AF665" s="102"/>
      <c r="AG665" s="102"/>
      <c r="AH665" s="103"/>
      <c r="AI665" s="101"/>
      <c r="AJ665" s="102"/>
      <c r="AK665" s="102"/>
      <c r="AL665" s="102"/>
      <c r="AM665" s="101"/>
      <c r="AN665" s="102"/>
      <c r="AO665" s="102"/>
      <c r="AP665" s="103"/>
      <c r="AQ665" s="101"/>
      <c r="AR665" s="102"/>
      <c r="AS665" s="102"/>
      <c r="AT665" s="103"/>
      <c r="AU665" s="102"/>
      <c r="AV665" s="102"/>
      <c r="AW665" s="102"/>
      <c r="AX665" s="222"/>
    </row>
    <row r="666" spans="1:50" ht="23.25" hidden="1" customHeight="1" x14ac:dyDescent="0.15">
      <c r="A666" s="1025"/>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8"/>
      <c r="AA666" s="119"/>
      <c r="AB666" s="237" t="s">
        <v>301</v>
      </c>
      <c r="AC666" s="237"/>
      <c r="AD666" s="237"/>
      <c r="AE666" s="101"/>
      <c r="AF666" s="102"/>
      <c r="AG666" s="102"/>
      <c r="AH666" s="103"/>
      <c r="AI666" s="101"/>
      <c r="AJ666" s="102"/>
      <c r="AK666" s="102"/>
      <c r="AL666" s="102"/>
      <c r="AM666" s="101"/>
      <c r="AN666" s="102"/>
      <c r="AO666" s="102"/>
      <c r="AP666" s="103"/>
      <c r="AQ666" s="101"/>
      <c r="AR666" s="102"/>
      <c r="AS666" s="102"/>
      <c r="AT666" s="103"/>
      <c r="AU666" s="102"/>
      <c r="AV666" s="102"/>
      <c r="AW666" s="102"/>
      <c r="AX666" s="222"/>
    </row>
    <row r="667" spans="1:50" ht="18.75" hidden="1" customHeight="1" x14ac:dyDescent="0.15">
      <c r="A667" s="1025"/>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1025"/>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25"/>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2"/>
    </row>
    <row r="670" spans="1:50" ht="23.25" hidden="1" customHeight="1" x14ac:dyDescent="0.15">
      <c r="A670" s="1025"/>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8"/>
      <c r="AA670" s="119"/>
      <c r="AB670" s="221"/>
      <c r="AC670" s="221"/>
      <c r="AD670" s="221"/>
      <c r="AE670" s="101"/>
      <c r="AF670" s="102"/>
      <c r="AG670" s="102"/>
      <c r="AH670" s="103"/>
      <c r="AI670" s="101"/>
      <c r="AJ670" s="102"/>
      <c r="AK670" s="102"/>
      <c r="AL670" s="102"/>
      <c r="AM670" s="101"/>
      <c r="AN670" s="102"/>
      <c r="AO670" s="102"/>
      <c r="AP670" s="103"/>
      <c r="AQ670" s="101"/>
      <c r="AR670" s="102"/>
      <c r="AS670" s="102"/>
      <c r="AT670" s="103"/>
      <c r="AU670" s="102"/>
      <c r="AV670" s="102"/>
      <c r="AW670" s="102"/>
      <c r="AX670" s="222"/>
    </row>
    <row r="671" spans="1:50" ht="23.25" hidden="1" customHeight="1" x14ac:dyDescent="0.15">
      <c r="A671" s="1025"/>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8"/>
      <c r="AA671" s="119"/>
      <c r="AB671" s="237" t="s">
        <v>301</v>
      </c>
      <c r="AC671" s="237"/>
      <c r="AD671" s="237"/>
      <c r="AE671" s="101"/>
      <c r="AF671" s="102"/>
      <c r="AG671" s="102"/>
      <c r="AH671" s="103"/>
      <c r="AI671" s="101"/>
      <c r="AJ671" s="102"/>
      <c r="AK671" s="102"/>
      <c r="AL671" s="102"/>
      <c r="AM671" s="101"/>
      <c r="AN671" s="102"/>
      <c r="AO671" s="102"/>
      <c r="AP671" s="103"/>
      <c r="AQ671" s="101"/>
      <c r="AR671" s="102"/>
      <c r="AS671" s="102"/>
      <c r="AT671" s="103"/>
      <c r="AU671" s="102"/>
      <c r="AV671" s="102"/>
      <c r="AW671" s="102"/>
      <c r="AX671" s="222"/>
    </row>
    <row r="672" spans="1:50" ht="18.75" hidden="1" customHeight="1" x14ac:dyDescent="0.15">
      <c r="A672" s="1025"/>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1025"/>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25"/>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2"/>
    </row>
    <row r="675" spans="1:50" ht="23.25" hidden="1" customHeight="1" x14ac:dyDescent="0.15">
      <c r="A675" s="1025"/>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8"/>
      <c r="AA675" s="119"/>
      <c r="AB675" s="221"/>
      <c r="AC675" s="221"/>
      <c r="AD675" s="221"/>
      <c r="AE675" s="101"/>
      <c r="AF675" s="102"/>
      <c r="AG675" s="102"/>
      <c r="AH675" s="103"/>
      <c r="AI675" s="101"/>
      <c r="AJ675" s="102"/>
      <c r="AK675" s="102"/>
      <c r="AL675" s="102"/>
      <c r="AM675" s="101"/>
      <c r="AN675" s="102"/>
      <c r="AO675" s="102"/>
      <c r="AP675" s="103"/>
      <c r="AQ675" s="101"/>
      <c r="AR675" s="102"/>
      <c r="AS675" s="102"/>
      <c r="AT675" s="103"/>
      <c r="AU675" s="102"/>
      <c r="AV675" s="102"/>
      <c r="AW675" s="102"/>
      <c r="AX675" s="222"/>
    </row>
    <row r="676" spans="1:50" ht="23.25" hidden="1" customHeight="1" x14ac:dyDescent="0.15">
      <c r="A676" s="1025"/>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8"/>
      <c r="AA676" s="119"/>
      <c r="AB676" s="237" t="s">
        <v>14</v>
      </c>
      <c r="AC676" s="237"/>
      <c r="AD676" s="237"/>
      <c r="AE676" s="101"/>
      <c r="AF676" s="102"/>
      <c r="AG676" s="102"/>
      <c r="AH676" s="103"/>
      <c r="AI676" s="101"/>
      <c r="AJ676" s="102"/>
      <c r="AK676" s="102"/>
      <c r="AL676" s="102"/>
      <c r="AM676" s="101"/>
      <c r="AN676" s="102"/>
      <c r="AO676" s="102"/>
      <c r="AP676" s="103"/>
      <c r="AQ676" s="101"/>
      <c r="AR676" s="102"/>
      <c r="AS676" s="102"/>
      <c r="AT676" s="103"/>
      <c r="AU676" s="102"/>
      <c r="AV676" s="102"/>
      <c r="AW676" s="102"/>
      <c r="AX676" s="222"/>
    </row>
    <row r="677" spans="1:50" ht="18.75" hidden="1" customHeight="1" x14ac:dyDescent="0.15">
      <c r="A677" s="1025"/>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1025"/>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25"/>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2"/>
    </row>
    <row r="680" spans="1:50" ht="23.25" hidden="1" customHeight="1" x14ac:dyDescent="0.15">
      <c r="A680" s="1025"/>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8"/>
      <c r="AA680" s="119"/>
      <c r="AB680" s="221"/>
      <c r="AC680" s="221"/>
      <c r="AD680" s="221"/>
      <c r="AE680" s="101"/>
      <c r="AF680" s="102"/>
      <c r="AG680" s="102"/>
      <c r="AH680" s="103"/>
      <c r="AI680" s="101"/>
      <c r="AJ680" s="102"/>
      <c r="AK680" s="102"/>
      <c r="AL680" s="102"/>
      <c r="AM680" s="101"/>
      <c r="AN680" s="102"/>
      <c r="AO680" s="102"/>
      <c r="AP680" s="103"/>
      <c r="AQ680" s="101"/>
      <c r="AR680" s="102"/>
      <c r="AS680" s="102"/>
      <c r="AT680" s="103"/>
      <c r="AU680" s="102"/>
      <c r="AV680" s="102"/>
      <c r="AW680" s="102"/>
      <c r="AX680" s="222"/>
    </row>
    <row r="681" spans="1:50" ht="23.25" hidden="1" customHeight="1" x14ac:dyDescent="0.15">
      <c r="A681" s="1025"/>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8"/>
      <c r="AA681" s="119"/>
      <c r="AB681" s="237" t="s">
        <v>14</v>
      </c>
      <c r="AC681" s="237"/>
      <c r="AD681" s="237"/>
      <c r="AE681" s="101"/>
      <c r="AF681" s="102"/>
      <c r="AG681" s="102"/>
      <c r="AH681" s="103"/>
      <c r="AI681" s="101"/>
      <c r="AJ681" s="102"/>
      <c r="AK681" s="102"/>
      <c r="AL681" s="102"/>
      <c r="AM681" s="101"/>
      <c r="AN681" s="102"/>
      <c r="AO681" s="102"/>
      <c r="AP681" s="103"/>
      <c r="AQ681" s="101"/>
      <c r="AR681" s="102"/>
      <c r="AS681" s="102"/>
      <c r="AT681" s="103"/>
      <c r="AU681" s="102"/>
      <c r="AV681" s="102"/>
      <c r="AW681" s="102"/>
      <c r="AX681" s="222"/>
    </row>
    <row r="682" spans="1:50" ht="18.75" hidden="1" customHeight="1" x14ac:dyDescent="0.15">
      <c r="A682" s="1025"/>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1025"/>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25"/>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2"/>
    </row>
    <row r="685" spans="1:50" ht="23.25" hidden="1" customHeight="1" x14ac:dyDescent="0.15">
      <c r="A685" s="1025"/>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8"/>
      <c r="AA685" s="119"/>
      <c r="AB685" s="221"/>
      <c r="AC685" s="221"/>
      <c r="AD685" s="221"/>
      <c r="AE685" s="101"/>
      <c r="AF685" s="102"/>
      <c r="AG685" s="102"/>
      <c r="AH685" s="103"/>
      <c r="AI685" s="101"/>
      <c r="AJ685" s="102"/>
      <c r="AK685" s="102"/>
      <c r="AL685" s="102"/>
      <c r="AM685" s="101"/>
      <c r="AN685" s="102"/>
      <c r="AO685" s="102"/>
      <c r="AP685" s="103"/>
      <c r="AQ685" s="101"/>
      <c r="AR685" s="102"/>
      <c r="AS685" s="102"/>
      <c r="AT685" s="103"/>
      <c r="AU685" s="102"/>
      <c r="AV685" s="102"/>
      <c r="AW685" s="102"/>
      <c r="AX685" s="222"/>
    </row>
    <row r="686" spans="1:50" ht="23.25" hidden="1" customHeight="1" x14ac:dyDescent="0.15">
      <c r="A686" s="1025"/>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8"/>
      <c r="AA686" s="119"/>
      <c r="AB686" s="237" t="s">
        <v>14</v>
      </c>
      <c r="AC686" s="237"/>
      <c r="AD686" s="237"/>
      <c r="AE686" s="101"/>
      <c r="AF686" s="102"/>
      <c r="AG686" s="102"/>
      <c r="AH686" s="103"/>
      <c r="AI686" s="101"/>
      <c r="AJ686" s="102"/>
      <c r="AK686" s="102"/>
      <c r="AL686" s="102"/>
      <c r="AM686" s="101"/>
      <c r="AN686" s="102"/>
      <c r="AO686" s="102"/>
      <c r="AP686" s="103"/>
      <c r="AQ686" s="101"/>
      <c r="AR686" s="102"/>
      <c r="AS686" s="102"/>
      <c r="AT686" s="103"/>
      <c r="AU686" s="102"/>
      <c r="AV686" s="102"/>
      <c r="AW686" s="102"/>
      <c r="AX686" s="222"/>
    </row>
    <row r="687" spans="1:50" ht="18.75" hidden="1" customHeight="1" x14ac:dyDescent="0.15">
      <c r="A687" s="1025"/>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1025"/>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25"/>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2"/>
    </row>
    <row r="690" spans="1:50" ht="23.25" hidden="1" customHeight="1" x14ac:dyDescent="0.15">
      <c r="A690" s="1025"/>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8"/>
      <c r="AA690" s="119"/>
      <c r="AB690" s="221"/>
      <c r="AC690" s="221"/>
      <c r="AD690" s="221"/>
      <c r="AE690" s="101"/>
      <c r="AF690" s="102"/>
      <c r="AG690" s="102"/>
      <c r="AH690" s="103"/>
      <c r="AI690" s="101"/>
      <c r="AJ690" s="102"/>
      <c r="AK690" s="102"/>
      <c r="AL690" s="102"/>
      <c r="AM690" s="101"/>
      <c r="AN690" s="102"/>
      <c r="AO690" s="102"/>
      <c r="AP690" s="103"/>
      <c r="AQ690" s="101"/>
      <c r="AR690" s="102"/>
      <c r="AS690" s="102"/>
      <c r="AT690" s="103"/>
      <c r="AU690" s="102"/>
      <c r="AV690" s="102"/>
      <c r="AW690" s="102"/>
      <c r="AX690" s="222"/>
    </row>
    <row r="691" spans="1:50" ht="23.25" hidden="1" customHeight="1" x14ac:dyDescent="0.15">
      <c r="A691" s="1025"/>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8"/>
      <c r="AA691" s="119"/>
      <c r="AB691" s="237" t="s">
        <v>14</v>
      </c>
      <c r="AC691" s="237"/>
      <c r="AD691" s="237"/>
      <c r="AE691" s="101"/>
      <c r="AF691" s="102"/>
      <c r="AG691" s="102"/>
      <c r="AH691" s="103"/>
      <c r="AI691" s="101"/>
      <c r="AJ691" s="102"/>
      <c r="AK691" s="102"/>
      <c r="AL691" s="102"/>
      <c r="AM691" s="101"/>
      <c r="AN691" s="102"/>
      <c r="AO691" s="102"/>
      <c r="AP691" s="103"/>
      <c r="AQ691" s="101"/>
      <c r="AR691" s="102"/>
      <c r="AS691" s="102"/>
      <c r="AT691" s="103"/>
      <c r="AU691" s="102"/>
      <c r="AV691" s="102"/>
      <c r="AW691" s="102"/>
      <c r="AX691" s="222"/>
    </row>
    <row r="692" spans="1:50" ht="18.75" hidden="1" customHeight="1" x14ac:dyDescent="0.15">
      <c r="A692" s="1025"/>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1025"/>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25"/>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2"/>
    </row>
    <row r="695" spans="1:50" ht="23.25" hidden="1" customHeight="1" x14ac:dyDescent="0.15">
      <c r="A695" s="1025"/>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8"/>
      <c r="AA695" s="119"/>
      <c r="AB695" s="221"/>
      <c r="AC695" s="221"/>
      <c r="AD695" s="221"/>
      <c r="AE695" s="101"/>
      <c r="AF695" s="102"/>
      <c r="AG695" s="102"/>
      <c r="AH695" s="103"/>
      <c r="AI695" s="101"/>
      <c r="AJ695" s="102"/>
      <c r="AK695" s="102"/>
      <c r="AL695" s="102"/>
      <c r="AM695" s="101"/>
      <c r="AN695" s="102"/>
      <c r="AO695" s="102"/>
      <c r="AP695" s="103"/>
      <c r="AQ695" s="101"/>
      <c r="AR695" s="102"/>
      <c r="AS695" s="102"/>
      <c r="AT695" s="103"/>
      <c r="AU695" s="102"/>
      <c r="AV695" s="102"/>
      <c r="AW695" s="102"/>
      <c r="AX695" s="222"/>
    </row>
    <row r="696" spans="1:50" ht="23.25" hidden="1" customHeight="1" x14ac:dyDescent="0.15">
      <c r="A696" s="1025"/>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8"/>
      <c r="AA696" s="119"/>
      <c r="AB696" s="237" t="s">
        <v>14</v>
      </c>
      <c r="AC696" s="237"/>
      <c r="AD696" s="237"/>
      <c r="AE696" s="101"/>
      <c r="AF696" s="102"/>
      <c r="AG696" s="102"/>
      <c r="AH696" s="103"/>
      <c r="AI696" s="101"/>
      <c r="AJ696" s="102"/>
      <c r="AK696" s="102"/>
      <c r="AL696" s="102"/>
      <c r="AM696" s="101"/>
      <c r="AN696" s="102"/>
      <c r="AO696" s="102"/>
      <c r="AP696" s="103"/>
      <c r="AQ696" s="101"/>
      <c r="AR696" s="102"/>
      <c r="AS696" s="102"/>
      <c r="AT696" s="103"/>
      <c r="AU696" s="102"/>
      <c r="AV696" s="102"/>
      <c r="AW696" s="102"/>
      <c r="AX696" s="222"/>
    </row>
    <row r="697" spans="1:50" ht="23.85" hidden="1" customHeight="1" x14ac:dyDescent="0.15">
      <c r="A697" s="1025"/>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5"/>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114.75" customHeight="1" x14ac:dyDescent="0.15">
      <c r="A702" s="541" t="s">
        <v>259</v>
      </c>
      <c r="B702" s="54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6" t="s">
        <v>551</v>
      </c>
      <c r="AE702" s="927"/>
      <c r="AF702" s="927"/>
      <c r="AG702" s="911" t="s">
        <v>584</v>
      </c>
      <c r="AH702" s="912"/>
      <c r="AI702" s="912"/>
      <c r="AJ702" s="912"/>
      <c r="AK702" s="912"/>
      <c r="AL702" s="912"/>
      <c r="AM702" s="912"/>
      <c r="AN702" s="912"/>
      <c r="AO702" s="912"/>
      <c r="AP702" s="912"/>
      <c r="AQ702" s="912"/>
      <c r="AR702" s="912"/>
      <c r="AS702" s="912"/>
      <c r="AT702" s="912"/>
      <c r="AU702" s="912"/>
      <c r="AV702" s="912"/>
      <c r="AW702" s="912"/>
      <c r="AX702" s="913"/>
    </row>
    <row r="703" spans="1:50" ht="63.75" customHeight="1" x14ac:dyDescent="0.15">
      <c r="A703" s="543"/>
      <c r="B703" s="544"/>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3" t="s">
        <v>551</v>
      </c>
      <c r="AE703" s="154"/>
      <c r="AF703" s="154"/>
      <c r="AG703" s="678" t="s">
        <v>585</v>
      </c>
      <c r="AH703" s="679"/>
      <c r="AI703" s="679"/>
      <c r="AJ703" s="679"/>
      <c r="AK703" s="679"/>
      <c r="AL703" s="679"/>
      <c r="AM703" s="679"/>
      <c r="AN703" s="679"/>
      <c r="AO703" s="679"/>
      <c r="AP703" s="679"/>
      <c r="AQ703" s="679"/>
      <c r="AR703" s="679"/>
      <c r="AS703" s="679"/>
      <c r="AT703" s="679"/>
      <c r="AU703" s="679"/>
      <c r="AV703" s="679"/>
      <c r="AW703" s="679"/>
      <c r="AX703" s="680"/>
    </row>
    <row r="704" spans="1:50" ht="55.5" customHeight="1" x14ac:dyDescent="0.15">
      <c r="A704" s="545"/>
      <c r="B704" s="546"/>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7" t="s">
        <v>551</v>
      </c>
      <c r="AE704" s="598"/>
      <c r="AF704" s="598"/>
      <c r="AG704" s="435" t="s">
        <v>586</v>
      </c>
      <c r="AH704" s="233"/>
      <c r="AI704" s="233"/>
      <c r="AJ704" s="233"/>
      <c r="AK704" s="233"/>
      <c r="AL704" s="233"/>
      <c r="AM704" s="233"/>
      <c r="AN704" s="233"/>
      <c r="AO704" s="233"/>
      <c r="AP704" s="233"/>
      <c r="AQ704" s="233"/>
      <c r="AR704" s="233"/>
      <c r="AS704" s="233"/>
      <c r="AT704" s="233"/>
      <c r="AU704" s="233"/>
      <c r="AV704" s="233"/>
      <c r="AW704" s="233"/>
      <c r="AX704" s="436"/>
    </row>
    <row r="705" spans="1:50" ht="27" customHeight="1" x14ac:dyDescent="0.15">
      <c r="A705" s="635" t="s">
        <v>39</v>
      </c>
      <c r="B705" s="791"/>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551</v>
      </c>
      <c r="AE705" s="749"/>
      <c r="AF705" s="749"/>
      <c r="AG705" s="159" t="s">
        <v>587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9"/>
      <c r="B706" s="792"/>
      <c r="C706" s="628"/>
      <c r="D706" s="629"/>
      <c r="E706" s="697" t="s">
        <v>529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3" t="s">
        <v>596</v>
      </c>
      <c r="AE706" s="154"/>
      <c r="AF706" s="155"/>
      <c r="AG706" s="435"/>
      <c r="AH706" s="233"/>
      <c r="AI706" s="233"/>
      <c r="AJ706" s="233"/>
      <c r="AK706" s="233"/>
      <c r="AL706" s="233"/>
      <c r="AM706" s="233"/>
      <c r="AN706" s="233"/>
      <c r="AO706" s="233"/>
      <c r="AP706" s="233"/>
      <c r="AQ706" s="233"/>
      <c r="AR706" s="233"/>
      <c r="AS706" s="233"/>
      <c r="AT706" s="233"/>
      <c r="AU706" s="233"/>
      <c r="AV706" s="233"/>
      <c r="AW706" s="233"/>
      <c r="AX706" s="436"/>
    </row>
    <row r="707" spans="1:50" ht="26.25" customHeight="1" x14ac:dyDescent="0.15">
      <c r="A707" s="669"/>
      <c r="B707" s="792"/>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5" t="s">
        <v>596</v>
      </c>
      <c r="AE707" s="596"/>
      <c r="AF707" s="596"/>
      <c r="AG707" s="435"/>
      <c r="AH707" s="233"/>
      <c r="AI707" s="233"/>
      <c r="AJ707" s="233"/>
      <c r="AK707" s="233"/>
      <c r="AL707" s="233"/>
      <c r="AM707" s="233"/>
      <c r="AN707" s="233"/>
      <c r="AO707" s="233"/>
      <c r="AP707" s="233"/>
      <c r="AQ707" s="233"/>
      <c r="AR707" s="233"/>
      <c r="AS707" s="233"/>
      <c r="AT707" s="233"/>
      <c r="AU707" s="233"/>
      <c r="AV707" s="233"/>
      <c r="AW707" s="233"/>
      <c r="AX707" s="436"/>
    </row>
    <row r="708" spans="1:50" ht="5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551</v>
      </c>
      <c r="AE708" s="682"/>
      <c r="AF708" s="682"/>
      <c r="AG708" s="538" t="s">
        <v>588</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3" t="s">
        <v>551</v>
      </c>
      <c r="AE709" s="154"/>
      <c r="AF709" s="154"/>
      <c r="AG709" s="678" t="s">
        <v>589</v>
      </c>
      <c r="AH709" s="679"/>
      <c r="AI709" s="679"/>
      <c r="AJ709" s="679"/>
      <c r="AK709" s="679"/>
      <c r="AL709" s="679"/>
      <c r="AM709" s="679"/>
      <c r="AN709" s="679"/>
      <c r="AO709" s="679"/>
      <c r="AP709" s="679"/>
      <c r="AQ709" s="679"/>
      <c r="AR709" s="679"/>
      <c r="AS709" s="679"/>
      <c r="AT709" s="679"/>
      <c r="AU709" s="679"/>
      <c r="AV709" s="679"/>
      <c r="AW709" s="679"/>
      <c r="AX709" s="680"/>
    </row>
    <row r="710" spans="1:50" ht="39.7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3" t="s">
        <v>551</v>
      </c>
      <c r="AE710" s="154"/>
      <c r="AF710" s="154"/>
      <c r="AG710" s="678" t="s">
        <v>590</v>
      </c>
      <c r="AH710" s="679"/>
      <c r="AI710" s="679"/>
      <c r="AJ710" s="679"/>
      <c r="AK710" s="679"/>
      <c r="AL710" s="679"/>
      <c r="AM710" s="679"/>
      <c r="AN710" s="679"/>
      <c r="AO710" s="679"/>
      <c r="AP710" s="679"/>
      <c r="AQ710" s="679"/>
      <c r="AR710" s="679"/>
      <c r="AS710" s="679"/>
      <c r="AT710" s="679"/>
      <c r="AU710" s="679"/>
      <c r="AV710" s="679"/>
      <c r="AW710" s="679"/>
      <c r="AX710" s="680"/>
    </row>
    <row r="711" spans="1:50" ht="44.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3" t="s">
        <v>551</v>
      </c>
      <c r="AE711" s="154"/>
      <c r="AF711" s="154"/>
      <c r="AG711" s="678" t="s">
        <v>646</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7" t="s">
        <v>597</v>
      </c>
      <c r="AE712" s="598"/>
      <c r="AF712" s="598"/>
      <c r="AG712" s="608" t="s">
        <v>616</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598</v>
      </c>
      <c r="AE713" s="154"/>
      <c r="AF713" s="155"/>
      <c r="AG713" s="678" t="s">
        <v>621</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93" t="s">
        <v>461</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5" t="s">
        <v>551</v>
      </c>
      <c r="AE714" s="606"/>
      <c r="AF714" s="607"/>
      <c r="AG714" s="703" t="s">
        <v>591</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551</v>
      </c>
      <c r="AE715" s="682"/>
      <c r="AF715" s="799"/>
      <c r="AG715" s="538" t="s">
        <v>592</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9"/>
      <c r="B716" s="67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551</v>
      </c>
      <c r="AE716" s="781"/>
      <c r="AF716" s="781"/>
      <c r="AG716" s="678" t="s">
        <v>593</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3" t="s">
        <v>551</v>
      </c>
      <c r="AE717" s="154"/>
      <c r="AF717" s="154"/>
      <c r="AG717" s="678" t="s">
        <v>594</v>
      </c>
      <c r="AH717" s="679"/>
      <c r="AI717" s="679"/>
      <c r="AJ717" s="679"/>
      <c r="AK717" s="679"/>
      <c r="AL717" s="679"/>
      <c r="AM717" s="679"/>
      <c r="AN717" s="679"/>
      <c r="AO717" s="679"/>
      <c r="AP717" s="679"/>
      <c r="AQ717" s="679"/>
      <c r="AR717" s="679"/>
      <c r="AS717" s="679"/>
      <c r="AT717" s="679"/>
      <c r="AU717" s="679"/>
      <c r="AV717" s="679"/>
      <c r="AW717" s="679"/>
      <c r="AX717" s="680"/>
    </row>
    <row r="718" spans="1:50" ht="43.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3" t="s">
        <v>551</v>
      </c>
      <c r="AE718" s="154"/>
      <c r="AF718" s="154"/>
      <c r="AG718" s="162" t="s">
        <v>595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62" t="s">
        <v>58</v>
      </c>
      <c r="B719" s="66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0"/>
      <c r="AD719" s="681" t="s">
        <v>597</v>
      </c>
      <c r="AE719" s="682"/>
      <c r="AF719" s="682"/>
      <c r="AG719" s="159" t="s">
        <v>620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4"/>
      <c r="B720" s="665"/>
      <c r="C720" s="966" t="s">
        <v>480</v>
      </c>
      <c r="D720" s="964"/>
      <c r="E720" s="964"/>
      <c r="F720" s="967"/>
      <c r="G720" s="963" t="s">
        <v>481</v>
      </c>
      <c r="H720" s="964"/>
      <c r="I720" s="964"/>
      <c r="J720" s="964"/>
      <c r="K720" s="964"/>
      <c r="L720" s="964"/>
      <c r="M720" s="964"/>
      <c r="N720" s="963" t="s">
        <v>485</v>
      </c>
      <c r="O720" s="964"/>
      <c r="P720" s="964"/>
      <c r="Q720" s="964"/>
      <c r="R720" s="964"/>
      <c r="S720" s="964"/>
      <c r="T720" s="964"/>
      <c r="U720" s="964"/>
      <c r="V720" s="964"/>
      <c r="W720" s="964"/>
      <c r="X720" s="964"/>
      <c r="Y720" s="964"/>
      <c r="Z720" s="964"/>
      <c r="AA720" s="964"/>
      <c r="AB720" s="964"/>
      <c r="AC720" s="964"/>
      <c r="AD720" s="964"/>
      <c r="AE720" s="964"/>
      <c r="AF720" s="965"/>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64"/>
      <c r="B721" s="665"/>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customHeight="1" x14ac:dyDescent="0.15">
      <c r="A722" s="664"/>
      <c r="B722" s="665"/>
      <c r="C722" s="948"/>
      <c r="D722" s="949"/>
      <c r="E722" s="949"/>
      <c r="F722" s="950"/>
      <c r="G722" s="968"/>
      <c r="H722" s="969"/>
      <c r="I722" s="83" t="str">
        <f t="shared" ref="I722:I725" si="6">IF(OR(G722="　", G722=""), "", "-")</f>
        <v/>
      </c>
      <c r="J722" s="947"/>
      <c r="K722" s="947"/>
      <c r="L722" s="83" t="str">
        <f t="shared" ref="L722:L725" si="7">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customHeight="1" x14ac:dyDescent="0.15">
      <c r="A723" s="664"/>
      <c r="B723" s="665"/>
      <c r="C723" s="948"/>
      <c r="D723" s="949"/>
      <c r="E723" s="949"/>
      <c r="F723" s="950"/>
      <c r="G723" s="968"/>
      <c r="H723" s="969"/>
      <c r="I723" s="83" t="str">
        <f t="shared" si="6"/>
        <v/>
      </c>
      <c r="J723" s="947"/>
      <c r="K723" s="947"/>
      <c r="L723" s="83" t="str">
        <f t="shared" si="7"/>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customHeight="1" x14ac:dyDescent="0.15">
      <c r="A724" s="664"/>
      <c r="B724" s="665"/>
      <c r="C724" s="948"/>
      <c r="D724" s="949"/>
      <c r="E724" s="949"/>
      <c r="F724" s="950"/>
      <c r="G724" s="968"/>
      <c r="H724" s="969"/>
      <c r="I724" s="83" t="str">
        <f t="shared" si="6"/>
        <v/>
      </c>
      <c r="J724" s="947"/>
      <c r="K724" s="947"/>
      <c r="L724" s="83" t="str">
        <f t="shared" si="7"/>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customHeight="1" x14ac:dyDescent="0.15">
      <c r="A725" s="666"/>
      <c r="B725" s="667"/>
      <c r="C725" s="951"/>
      <c r="D725" s="952"/>
      <c r="E725" s="952"/>
      <c r="F725" s="953"/>
      <c r="G725" s="990"/>
      <c r="H725" s="991"/>
      <c r="I725" s="85" t="str">
        <f t="shared" si="6"/>
        <v/>
      </c>
      <c r="J725" s="992"/>
      <c r="K725" s="992"/>
      <c r="L725" s="85" t="str">
        <f t="shared" si="7"/>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5" t="s">
        <v>48</v>
      </c>
      <c r="B726" s="636"/>
      <c r="C726" s="453" t="s">
        <v>53</v>
      </c>
      <c r="D726" s="593"/>
      <c r="E726" s="593"/>
      <c r="F726" s="594"/>
      <c r="G726" s="819" t="s">
        <v>599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37"/>
      <c r="B727" s="638"/>
      <c r="C727" s="711" t="s">
        <v>57</v>
      </c>
      <c r="D727" s="712"/>
      <c r="E727" s="712"/>
      <c r="F727" s="713"/>
      <c r="G727" s="817" t="s">
        <v>600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7"/>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256</v>
      </c>
      <c r="B731" s="633"/>
      <c r="C731" s="633"/>
      <c r="D731" s="633"/>
      <c r="E731" s="634"/>
      <c r="F731" s="694" t="s">
        <v>648</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71" t="s">
        <v>649</v>
      </c>
      <c r="B733" s="772"/>
      <c r="C733" s="772"/>
      <c r="D733" s="772"/>
      <c r="E733" s="773"/>
      <c r="F733" s="788" t="s">
        <v>650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6" t="s">
        <v>495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17" t="s">
        <v>431</v>
      </c>
      <c r="B737" s="118"/>
      <c r="C737" s="118"/>
      <c r="D737" s="119"/>
      <c r="E737" s="112" t="s">
        <v>561</v>
      </c>
      <c r="F737" s="112"/>
      <c r="G737" s="112"/>
      <c r="H737" s="112"/>
      <c r="I737" s="112"/>
      <c r="J737" s="112"/>
      <c r="K737" s="112"/>
      <c r="L737" s="112"/>
      <c r="M737" s="112"/>
      <c r="N737" s="113" t="s">
        <v>358</v>
      </c>
      <c r="O737" s="113"/>
      <c r="P737" s="113"/>
      <c r="Q737" s="113"/>
      <c r="R737" s="112" t="s">
        <v>562</v>
      </c>
      <c r="S737" s="112"/>
      <c r="T737" s="112"/>
      <c r="U737" s="112"/>
      <c r="V737" s="112"/>
      <c r="W737" s="112"/>
      <c r="X737" s="112"/>
      <c r="Y737" s="112"/>
      <c r="Z737" s="112"/>
      <c r="AA737" s="113" t="s">
        <v>359</v>
      </c>
      <c r="AB737" s="113"/>
      <c r="AC737" s="113"/>
      <c r="AD737" s="113"/>
      <c r="AE737" s="112" t="s">
        <v>563</v>
      </c>
      <c r="AF737" s="112"/>
      <c r="AG737" s="112"/>
      <c r="AH737" s="112"/>
      <c r="AI737" s="112"/>
      <c r="AJ737" s="112"/>
      <c r="AK737" s="112"/>
      <c r="AL737" s="112"/>
      <c r="AM737" s="112"/>
      <c r="AN737" s="113" t="s">
        <v>360</v>
      </c>
      <c r="AO737" s="113"/>
      <c r="AP737" s="113"/>
      <c r="AQ737" s="113"/>
      <c r="AR737" s="114" t="s">
        <v>564</v>
      </c>
      <c r="AS737" s="115"/>
      <c r="AT737" s="115"/>
      <c r="AU737" s="115"/>
      <c r="AV737" s="115"/>
      <c r="AW737" s="115"/>
      <c r="AX737" s="116"/>
      <c r="AY737" s="89"/>
      <c r="AZ737" s="89"/>
    </row>
    <row r="738" spans="1:52" ht="24.75" customHeight="1" x14ac:dyDescent="0.15">
      <c r="A738" s="117" t="s">
        <v>361</v>
      </c>
      <c r="B738" s="118"/>
      <c r="C738" s="118"/>
      <c r="D738" s="119"/>
      <c r="E738" s="120" t="s">
        <v>560</v>
      </c>
      <c r="F738" s="112"/>
      <c r="G738" s="112"/>
      <c r="H738" s="112"/>
      <c r="I738" s="112"/>
      <c r="J738" s="112"/>
      <c r="K738" s="112"/>
      <c r="L738" s="112"/>
      <c r="M738" s="112"/>
      <c r="N738" s="113" t="s">
        <v>362</v>
      </c>
      <c r="O738" s="113"/>
      <c r="P738" s="113"/>
      <c r="Q738" s="113"/>
      <c r="R738" s="112" t="s">
        <v>565</v>
      </c>
      <c r="S738" s="112"/>
      <c r="T738" s="112"/>
      <c r="U738" s="112"/>
      <c r="V738" s="112"/>
      <c r="W738" s="112"/>
      <c r="X738" s="112"/>
      <c r="Y738" s="112"/>
      <c r="Z738" s="112"/>
      <c r="AA738" s="113" t="s">
        <v>482</v>
      </c>
      <c r="AB738" s="113"/>
      <c r="AC738" s="113"/>
      <c r="AD738" s="113"/>
      <c r="AE738" s="112" t="s">
        <v>566</v>
      </c>
      <c r="AF738" s="112"/>
      <c r="AG738" s="112"/>
      <c r="AH738" s="112"/>
      <c r="AI738" s="112"/>
      <c r="AJ738" s="112"/>
      <c r="AK738" s="112"/>
      <c r="AL738" s="112"/>
      <c r="AM738" s="112"/>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550</v>
      </c>
      <c r="F739" s="128"/>
      <c r="G739" s="128"/>
      <c r="H739" s="91" t="str">
        <f>IF(E739="", "", "(")</f>
        <v>(</v>
      </c>
      <c r="I739" s="107"/>
      <c r="J739" s="107"/>
      <c r="K739" s="91" t="str">
        <f>IF(OR(I739="　", I739=""), "", "-")</f>
        <v/>
      </c>
      <c r="L739" s="108">
        <v>427</v>
      </c>
      <c r="M739" s="108"/>
      <c r="N739" s="92" t="str">
        <f>IF(O739="", "", "-")</f>
        <v/>
      </c>
      <c r="O739" s="93"/>
      <c r="P739" s="92" t="str">
        <f>IF(E739="", "", ")")</f>
        <v>)</v>
      </c>
      <c r="Q739" s="127"/>
      <c r="R739" s="128"/>
      <c r="S739" s="128"/>
      <c r="T739" s="91" t="str">
        <f>IF(Q739="", "", "(")</f>
        <v/>
      </c>
      <c r="U739" s="107"/>
      <c r="V739" s="107"/>
      <c r="W739" s="91" t="str">
        <f>IF(OR(U739="　", U739=""), "", "-")</f>
        <v/>
      </c>
      <c r="X739" s="108"/>
      <c r="Y739" s="108"/>
      <c r="Z739" s="92" t="str">
        <f>IF(AA739="", "", "-")</f>
        <v/>
      </c>
      <c r="AA739" s="93"/>
      <c r="AB739" s="92" t="str">
        <f>IF(Q739="", "", ")")</f>
        <v/>
      </c>
      <c r="AC739" s="127"/>
      <c r="AD739" s="128"/>
      <c r="AE739" s="128"/>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94"/>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534</v>
      </c>
      <c r="B779" s="783"/>
      <c r="C779" s="783"/>
      <c r="D779" s="783"/>
      <c r="E779" s="783"/>
      <c r="F779" s="784"/>
      <c r="G779" s="449" t="s">
        <v>622</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8"/>
      <c r="B780" s="785"/>
      <c r="C780" s="785"/>
      <c r="D780" s="785"/>
      <c r="E780" s="785"/>
      <c r="F780" s="786"/>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9.25" customHeight="1" x14ac:dyDescent="0.15">
      <c r="A781" s="568"/>
      <c r="B781" s="785"/>
      <c r="C781" s="785"/>
      <c r="D781" s="785"/>
      <c r="E781" s="785"/>
      <c r="F781" s="786"/>
      <c r="G781" s="461" t="s">
        <v>633</v>
      </c>
      <c r="H781" s="769"/>
      <c r="I781" s="769"/>
      <c r="J781" s="769"/>
      <c r="K781" s="770"/>
      <c r="L781" s="464" t="s">
        <v>634</v>
      </c>
      <c r="M781" s="599"/>
      <c r="N781" s="599"/>
      <c r="O781" s="599"/>
      <c r="P781" s="599"/>
      <c r="Q781" s="599"/>
      <c r="R781" s="599"/>
      <c r="S781" s="599"/>
      <c r="T781" s="599"/>
      <c r="U781" s="599"/>
      <c r="V781" s="599"/>
      <c r="W781" s="599"/>
      <c r="X781" s="600"/>
      <c r="Y781" s="467">
        <v>1.7</v>
      </c>
      <c r="Z781" s="468"/>
      <c r="AA781" s="468"/>
      <c r="AB781" s="569"/>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68"/>
      <c r="B782" s="785"/>
      <c r="C782" s="785"/>
      <c r="D782" s="785"/>
      <c r="E782" s="785"/>
      <c r="F782" s="786"/>
      <c r="G782" s="354" t="s">
        <v>635</v>
      </c>
      <c r="H782" s="765"/>
      <c r="I782" s="765"/>
      <c r="J782" s="765"/>
      <c r="K782" s="766"/>
      <c r="L782" s="408" t="s">
        <v>647</v>
      </c>
      <c r="M782" s="767"/>
      <c r="N782" s="767"/>
      <c r="O782" s="767"/>
      <c r="P782" s="767"/>
      <c r="Q782" s="767"/>
      <c r="R782" s="767"/>
      <c r="S782" s="767"/>
      <c r="T782" s="767"/>
      <c r="U782" s="767"/>
      <c r="V782" s="767"/>
      <c r="W782" s="767"/>
      <c r="X782" s="768"/>
      <c r="Y782" s="405">
        <v>12.3</v>
      </c>
      <c r="Z782" s="406"/>
      <c r="AA782" s="406"/>
      <c r="AB782" s="412"/>
      <c r="AC782" s="354"/>
      <c r="AD782" s="355"/>
      <c r="AE782" s="355"/>
      <c r="AF782" s="355"/>
      <c r="AG782" s="356"/>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8"/>
      <c r="B783" s="785"/>
      <c r="C783" s="785"/>
      <c r="D783" s="785"/>
      <c r="E783" s="785"/>
      <c r="F783" s="786"/>
      <c r="G783" s="354"/>
      <c r="H783" s="355"/>
      <c r="I783" s="355"/>
      <c r="J783" s="355"/>
      <c r="K783" s="356"/>
      <c r="L783" s="408"/>
      <c r="M783" s="409"/>
      <c r="N783" s="409"/>
      <c r="O783" s="409"/>
      <c r="P783" s="409"/>
      <c r="Q783" s="409"/>
      <c r="R783" s="409"/>
      <c r="S783" s="409"/>
      <c r="T783" s="409"/>
      <c r="U783" s="409"/>
      <c r="V783" s="409"/>
      <c r="W783" s="409"/>
      <c r="X783" s="410"/>
      <c r="Y783" s="405"/>
      <c r="Z783" s="406"/>
      <c r="AA783" s="406"/>
      <c r="AB783" s="412"/>
      <c r="AC783" s="354"/>
      <c r="AD783" s="355"/>
      <c r="AE783" s="355"/>
      <c r="AF783" s="355"/>
      <c r="AG783" s="356"/>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8"/>
      <c r="B784" s="785"/>
      <c r="C784" s="785"/>
      <c r="D784" s="785"/>
      <c r="E784" s="785"/>
      <c r="F784" s="786"/>
      <c r="G784" s="354"/>
      <c r="H784" s="355"/>
      <c r="I784" s="355"/>
      <c r="J784" s="355"/>
      <c r="K784" s="356"/>
      <c r="L784" s="408"/>
      <c r="M784" s="409"/>
      <c r="N784" s="409"/>
      <c r="O784" s="409"/>
      <c r="P784" s="409"/>
      <c r="Q784" s="409"/>
      <c r="R784" s="409"/>
      <c r="S784" s="409"/>
      <c r="T784" s="409"/>
      <c r="U784" s="409"/>
      <c r="V784" s="409"/>
      <c r="W784" s="409"/>
      <c r="X784" s="410"/>
      <c r="Y784" s="405"/>
      <c r="Z784" s="406"/>
      <c r="AA784" s="406"/>
      <c r="AB784" s="412"/>
      <c r="AC784" s="354"/>
      <c r="AD784" s="355"/>
      <c r="AE784" s="355"/>
      <c r="AF784" s="355"/>
      <c r="AG784" s="356"/>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8"/>
      <c r="B785" s="785"/>
      <c r="C785" s="785"/>
      <c r="D785" s="785"/>
      <c r="E785" s="785"/>
      <c r="F785" s="786"/>
      <c r="G785" s="354"/>
      <c r="H785" s="355"/>
      <c r="I785" s="355"/>
      <c r="J785" s="355"/>
      <c r="K785" s="356"/>
      <c r="L785" s="408"/>
      <c r="M785" s="409"/>
      <c r="N785" s="409"/>
      <c r="O785" s="409"/>
      <c r="P785" s="409"/>
      <c r="Q785" s="409"/>
      <c r="R785" s="409"/>
      <c r="S785" s="409"/>
      <c r="T785" s="409"/>
      <c r="U785" s="409"/>
      <c r="V785" s="409"/>
      <c r="W785" s="409"/>
      <c r="X785" s="410"/>
      <c r="Y785" s="405"/>
      <c r="Z785" s="406"/>
      <c r="AA785" s="406"/>
      <c r="AB785" s="412"/>
      <c r="AC785" s="354"/>
      <c r="AD785" s="355"/>
      <c r="AE785" s="355"/>
      <c r="AF785" s="355"/>
      <c r="AG785" s="356"/>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8"/>
      <c r="B786" s="785"/>
      <c r="C786" s="785"/>
      <c r="D786" s="785"/>
      <c r="E786" s="785"/>
      <c r="F786" s="786"/>
      <c r="G786" s="354"/>
      <c r="H786" s="355"/>
      <c r="I786" s="355"/>
      <c r="J786" s="355"/>
      <c r="K786" s="356"/>
      <c r="L786" s="408"/>
      <c r="M786" s="409"/>
      <c r="N786" s="409"/>
      <c r="O786" s="409"/>
      <c r="P786" s="409"/>
      <c r="Q786" s="409"/>
      <c r="R786" s="409"/>
      <c r="S786" s="409"/>
      <c r="T786" s="409"/>
      <c r="U786" s="409"/>
      <c r="V786" s="409"/>
      <c r="W786" s="409"/>
      <c r="X786" s="410"/>
      <c r="Y786" s="405"/>
      <c r="Z786" s="406"/>
      <c r="AA786" s="406"/>
      <c r="AB786" s="412"/>
      <c r="AC786" s="354"/>
      <c r="AD786" s="355"/>
      <c r="AE786" s="355"/>
      <c r="AF786" s="355"/>
      <c r="AG786" s="356"/>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8"/>
      <c r="B787" s="785"/>
      <c r="C787" s="785"/>
      <c r="D787" s="785"/>
      <c r="E787" s="785"/>
      <c r="F787" s="786"/>
      <c r="G787" s="354"/>
      <c r="H787" s="355"/>
      <c r="I787" s="355"/>
      <c r="J787" s="355"/>
      <c r="K787" s="356"/>
      <c r="L787" s="408"/>
      <c r="M787" s="409"/>
      <c r="N787" s="409"/>
      <c r="O787" s="409"/>
      <c r="P787" s="409"/>
      <c r="Q787" s="409"/>
      <c r="R787" s="409"/>
      <c r="S787" s="409"/>
      <c r="T787" s="409"/>
      <c r="U787" s="409"/>
      <c r="V787" s="409"/>
      <c r="W787" s="409"/>
      <c r="X787" s="410"/>
      <c r="Y787" s="405"/>
      <c r="Z787" s="406"/>
      <c r="AA787" s="406"/>
      <c r="AB787" s="412"/>
      <c r="AC787" s="354"/>
      <c r="AD787" s="355"/>
      <c r="AE787" s="355"/>
      <c r="AF787" s="355"/>
      <c r="AG787" s="356"/>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8"/>
      <c r="B788" s="785"/>
      <c r="C788" s="785"/>
      <c r="D788" s="785"/>
      <c r="E788" s="785"/>
      <c r="F788" s="786"/>
      <c r="G788" s="354"/>
      <c r="H788" s="355"/>
      <c r="I788" s="355"/>
      <c r="J788" s="355"/>
      <c r="K788" s="356"/>
      <c r="L788" s="408"/>
      <c r="M788" s="409"/>
      <c r="N788" s="409"/>
      <c r="O788" s="409"/>
      <c r="P788" s="409"/>
      <c r="Q788" s="409"/>
      <c r="R788" s="409"/>
      <c r="S788" s="409"/>
      <c r="T788" s="409"/>
      <c r="U788" s="409"/>
      <c r="V788" s="409"/>
      <c r="W788" s="409"/>
      <c r="X788" s="410"/>
      <c r="Y788" s="405"/>
      <c r="Z788" s="406"/>
      <c r="AA788" s="406"/>
      <c r="AB788" s="412"/>
      <c r="AC788" s="354"/>
      <c r="AD788" s="355"/>
      <c r="AE788" s="355"/>
      <c r="AF788" s="355"/>
      <c r="AG788" s="356"/>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8"/>
      <c r="B789" s="785"/>
      <c r="C789" s="785"/>
      <c r="D789" s="785"/>
      <c r="E789" s="785"/>
      <c r="F789" s="786"/>
      <c r="G789" s="354"/>
      <c r="H789" s="355"/>
      <c r="I789" s="355"/>
      <c r="J789" s="355"/>
      <c r="K789" s="356"/>
      <c r="L789" s="408"/>
      <c r="M789" s="409"/>
      <c r="N789" s="409"/>
      <c r="O789" s="409"/>
      <c r="P789" s="409"/>
      <c r="Q789" s="409"/>
      <c r="R789" s="409"/>
      <c r="S789" s="409"/>
      <c r="T789" s="409"/>
      <c r="U789" s="409"/>
      <c r="V789" s="409"/>
      <c r="W789" s="409"/>
      <c r="X789" s="410"/>
      <c r="Y789" s="405"/>
      <c r="Z789" s="406"/>
      <c r="AA789" s="406"/>
      <c r="AB789" s="412"/>
      <c r="AC789" s="354"/>
      <c r="AD789" s="355"/>
      <c r="AE789" s="355"/>
      <c r="AF789" s="355"/>
      <c r="AG789" s="356"/>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8"/>
      <c r="B790" s="785"/>
      <c r="C790" s="785"/>
      <c r="D790" s="785"/>
      <c r="E790" s="785"/>
      <c r="F790" s="786"/>
      <c r="G790" s="354"/>
      <c r="H790" s="355"/>
      <c r="I790" s="355"/>
      <c r="J790" s="355"/>
      <c r="K790" s="356"/>
      <c r="L790" s="408"/>
      <c r="M790" s="409"/>
      <c r="N790" s="409"/>
      <c r="O790" s="409"/>
      <c r="P790" s="409"/>
      <c r="Q790" s="409"/>
      <c r="R790" s="409"/>
      <c r="S790" s="409"/>
      <c r="T790" s="409"/>
      <c r="U790" s="409"/>
      <c r="V790" s="409"/>
      <c r="W790" s="409"/>
      <c r="X790" s="410"/>
      <c r="Y790" s="405"/>
      <c r="Z790" s="406"/>
      <c r="AA790" s="406"/>
      <c r="AB790" s="412"/>
      <c r="AC790" s="354"/>
      <c r="AD790" s="355"/>
      <c r="AE790" s="355"/>
      <c r="AF790" s="355"/>
      <c r="AG790" s="356"/>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8"/>
      <c r="B791" s="785"/>
      <c r="C791" s="785"/>
      <c r="D791" s="785"/>
      <c r="E791" s="785"/>
      <c r="F791" s="786"/>
      <c r="G791" s="416" t="s">
        <v>20</v>
      </c>
      <c r="H791" s="417"/>
      <c r="I791" s="417"/>
      <c r="J791" s="417"/>
      <c r="K791" s="417"/>
      <c r="L791" s="418"/>
      <c r="M791" s="419"/>
      <c r="N791" s="419"/>
      <c r="O791" s="419"/>
      <c r="P791" s="419"/>
      <c r="Q791" s="419"/>
      <c r="R791" s="419"/>
      <c r="S791" s="419"/>
      <c r="T791" s="419"/>
      <c r="U791" s="419"/>
      <c r="V791" s="419"/>
      <c r="W791" s="419"/>
      <c r="X791" s="420"/>
      <c r="Y791" s="421">
        <f>SUM(Y781:AB790)</f>
        <v>14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8"/>
      <c r="B792" s="785"/>
      <c r="C792" s="785"/>
      <c r="D792" s="785"/>
      <c r="E792" s="785"/>
      <c r="F792" s="786"/>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8"/>
      <c r="B793" s="785"/>
      <c r="C793" s="785"/>
      <c r="D793" s="785"/>
      <c r="E793" s="785"/>
      <c r="F793" s="786"/>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8"/>
      <c r="B794" s="785"/>
      <c r="C794" s="785"/>
      <c r="D794" s="785"/>
      <c r="E794" s="785"/>
      <c r="F794" s="78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85"/>
      <c r="C795" s="785"/>
      <c r="D795" s="785"/>
      <c r="E795" s="785"/>
      <c r="F795" s="786"/>
      <c r="G795" s="354"/>
      <c r="H795" s="355"/>
      <c r="I795" s="355"/>
      <c r="J795" s="355"/>
      <c r="K795" s="356"/>
      <c r="L795" s="408"/>
      <c r="M795" s="409"/>
      <c r="N795" s="409"/>
      <c r="O795" s="409"/>
      <c r="P795" s="409"/>
      <c r="Q795" s="409"/>
      <c r="R795" s="409"/>
      <c r="S795" s="409"/>
      <c r="T795" s="409"/>
      <c r="U795" s="409"/>
      <c r="V795" s="409"/>
      <c r="W795" s="409"/>
      <c r="X795" s="410"/>
      <c r="Y795" s="405"/>
      <c r="Z795" s="406"/>
      <c r="AA795" s="406"/>
      <c r="AB795" s="412"/>
      <c r="AC795" s="354"/>
      <c r="AD795" s="355"/>
      <c r="AE795" s="355"/>
      <c r="AF795" s="355"/>
      <c r="AG795" s="356"/>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8"/>
      <c r="B796" s="785"/>
      <c r="C796" s="785"/>
      <c r="D796" s="785"/>
      <c r="E796" s="785"/>
      <c r="F796" s="786"/>
      <c r="G796" s="354"/>
      <c r="H796" s="355"/>
      <c r="I796" s="355"/>
      <c r="J796" s="355"/>
      <c r="K796" s="356"/>
      <c r="L796" s="408"/>
      <c r="M796" s="409"/>
      <c r="N796" s="409"/>
      <c r="O796" s="409"/>
      <c r="P796" s="409"/>
      <c r="Q796" s="409"/>
      <c r="R796" s="409"/>
      <c r="S796" s="409"/>
      <c r="T796" s="409"/>
      <c r="U796" s="409"/>
      <c r="V796" s="409"/>
      <c r="W796" s="409"/>
      <c r="X796" s="410"/>
      <c r="Y796" s="405"/>
      <c r="Z796" s="406"/>
      <c r="AA796" s="406"/>
      <c r="AB796" s="412"/>
      <c r="AC796" s="354"/>
      <c r="AD796" s="355"/>
      <c r="AE796" s="355"/>
      <c r="AF796" s="355"/>
      <c r="AG796" s="356"/>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8"/>
      <c r="B797" s="785"/>
      <c r="C797" s="785"/>
      <c r="D797" s="785"/>
      <c r="E797" s="785"/>
      <c r="F797" s="786"/>
      <c r="G797" s="354"/>
      <c r="H797" s="355"/>
      <c r="I797" s="355"/>
      <c r="J797" s="355"/>
      <c r="K797" s="356"/>
      <c r="L797" s="408"/>
      <c r="M797" s="409"/>
      <c r="N797" s="409"/>
      <c r="O797" s="409"/>
      <c r="P797" s="409"/>
      <c r="Q797" s="409"/>
      <c r="R797" s="409"/>
      <c r="S797" s="409"/>
      <c r="T797" s="409"/>
      <c r="U797" s="409"/>
      <c r="V797" s="409"/>
      <c r="W797" s="409"/>
      <c r="X797" s="410"/>
      <c r="Y797" s="405"/>
      <c r="Z797" s="406"/>
      <c r="AA797" s="406"/>
      <c r="AB797" s="412"/>
      <c r="AC797" s="354"/>
      <c r="AD797" s="355"/>
      <c r="AE797" s="355"/>
      <c r="AF797" s="355"/>
      <c r="AG797" s="356"/>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8"/>
      <c r="B798" s="785"/>
      <c r="C798" s="785"/>
      <c r="D798" s="785"/>
      <c r="E798" s="785"/>
      <c r="F798" s="786"/>
      <c r="G798" s="354"/>
      <c r="H798" s="355"/>
      <c r="I798" s="355"/>
      <c r="J798" s="355"/>
      <c r="K798" s="356"/>
      <c r="L798" s="408"/>
      <c r="M798" s="409"/>
      <c r="N798" s="409"/>
      <c r="O798" s="409"/>
      <c r="P798" s="409"/>
      <c r="Q798" s="409"/>
      <c r="R798" s="409"/>
      <c r="S798" s="409"/>
      <c r="T798" s="409"/>
      <c r="U798" s="409"/>
      <c r="V798" s="409"/>
      <c r="W798" s="409"/>
      <c r="X798" s="410"/>
      <c r="Y798" s="405"/>
      <c r="Z798" s="406"/>
      <c r="AA798" s="406"/>
      <c r="AB798" s="412"/>
      <c r="AC798" s="354"/>
      <c r="AD798" s="355"/>
      <c r="AE798" s="355"/>
      <c r="AF798" s="355"/>
      <c r="AG798" s="356"/>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8"/>
      <c r="B799" s="785"/>
      <c r="C799" s="785"/>
      <c r="D799" s="785"/>
      <c r="E799" s="785"/>
      <c r="F799" s="786"/>
      <c r="G799" s="354"/>
      <c r="H799" s="355"/>
      <c r="I799" s="355"/>
      <c r="J799" s="355"/>
      <c r="K799" s="356"/>
      <c r="L799" s="408"/>
      <c r="M799" s="409"/>
      <c r="N799" s="409"/>
      <c r="O799" s="409"/>
      <c r="P799" s="409"/>
      <c r="Q799" s="409"/>
      <c r="R799" s="409"/>
      <c r="S799" s="409"/>
      <c r="T799" s="409"/>
      <c r="U799" s="409"/>
      <c r="V799" s="409"/>
      <c r="W799" s="409"/>
      <c r="X799" s="410"/>
      <c r="Y799" s="405"/>
      <c r="Z799" s="406"/>
      <c r="AA799" s="406"/>
      <c r="AB799" s="412"/>
      <c r="AC799" s="354"/>
      <c r="AD799" s="355"/>
      <c r="AE799" s="355"/>
      <c r="AF799" s="355"/>
      <c r="AG799" s="356"/>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8"/>
      <c r="B800" s="785"/>
      <c r="C800" s="785"/>
      <c r="D800" s="785"/>
      <c r="E800" s="785"/>
      <c r="F800" s="786"/>
      <c r="G800" s="354"/>
      <c r="H800" s="355"/>
      <c r="I800" s="355"/>
      <c r="J800" s="355"/>
      <c r="K800" s="356"/>
      <c r="L800" s="408"/>
      <c r="M800" s="409"/>
      <c r="N800" s="409"/>
      <c r="O800" s="409"/>
      <c r="P800" s="409"/>
      <c r="Q800" s="409"/>
      <c r="R800" s="409"/>
      <c r="S800" s="409"/>
      <c r="T800" s="409"/>
      <c r="U800" s="409"/>
      <c r="V800" s="409"/>
      <c r="W800" s="409"/>
      <c r="X800" s="410"/>
      <c r="Y800" s="405"/>
      <c r="Z800" s="406"/>
      <c r="AA800" s="406"/>
      <c r="AB800" s="412"/>
      <c r="AC800" s="354"/>
      <c r="AD800" s="355"/>
      <c r="AE800" s="355"/>
      <c r="AF800" s="355"/>
      <c r="AG800" s="356"/>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8"/>
      <c r="B801" s="785"/>
      <c r="C801" s="785"/>
      <c r="D801" s="785"/>
      <c r="E801" s="785"/>
      <c r="F801" s="786"/>
      <c r="G801" s="354"/>
      <c r="H801" s="355"/>
      <c r="I801" s="355"/>
      <c r="J801" s="355"/>
      <c r="K801" s="356"/>
      <c r="L801" s="408"/>
      <c r="M801" s="409"/>
      <c r="N801" s="409"/>
      <c r="O801" s="409"/>
      <c r="P801" s="409"/>
      <c r="Q801" s="409"/>
      <c r="R801" s="409"/>
      <c r="S801" s="409"/>
      <c r="T801" s="409"/>
      <c r="U801" s="409"/>
      <c r="V801" s="409"/>
      <c r="W801" s="409"/>
      <c r="X801" s="410"/>
      <c r="Y801" s="405"/>
      <c r="Z801" s="406"/>
      <c r="AA801" s="406"/>
      <c r="AB801" s="412"/>
      <c r="AC801" s="354"/>
      <c r="AD801" s="355"/>
      <c r="AE801" s="355"/>
      <c r="AF801" s="355"/>
      <c r="AG801" s="356"/>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8"/>
      <c r="B802" s="785"/>
      <c r="C802" s="785"/>
      <c r="D802" s="785"/>
      <c r="E802" s="785"/>
      <c r="F802" s="786"/>
      <c r="G802" s="354"/>
      <c r="H802" s="355"/>
      <c r="I802" s="355"/>
      <c r="J802" s="355"/>
      <c r="K802" s="356"/>
      <c r="L802" s="408"/>
      <c r="M802" s="409"/>
      <c r="N802" s="409"/>
      <c r="O802" s="409"/>
      <c r="P802" s="409"/>
      <c r="Q802" s="409"/>
      <c r="R802" s="409"/>
      <c r="S802" s="409"/>
      <c r="T802" s="409"/>
      <c r="U802" s="409"/>
      <c r="V802" s="409"/>
      <c r="W802" s="409"/>
      <c r="X802" s="410"/>
      <c r="Y802" s="405"/>
      <c r="Z802" s="406"/>
      <c r="AA802" s="406"/>
      <c r="AB802" s="412"/>
      <c r="AC802" s="354"/>
      <c r="AD802" s="355"/>
      <c r="AE802" s="355"/>
      <c r="AF802" s="355"/>
      <c r="AG802" s="356"/>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8"/>
      <c r="B803" s="785"/>
      <c r="C803" s="785"/>
      <c r="D803" s="785"/>
      <c r="E803" s="785"/>
      <c r="F803" s="786"/>
      <c r="G803" s="354"/>
      <c r="H803" s="355"/>
      <c r="I803" s="355"/>
      <c r="J803" s="355"/>
      <c r="K803" s="356"/>
      <c r="L803" s="408"/>
      <c r="M803" s="409"/>
      <c r="N803" s="409"/>
      <c r="O803" s="409"/>
      <c r="P803" s="409"/>
      <c r="Q803" s="409"/>
      <c r="R803" s="409"/>
      <c r="S803" s="409"/>
      <c r="T803" s="409"/>
      <c r="U803" s="409"/>
      <c r="V803" s="409"/>
      <c r="W803" s="409"/>
      <c r="X803" s="410"/>
      <c r="Y803" s="405"/>
      <c r="Z803" s="406"/>
      <c r="AA803" s="406"/>
      <c r="AB803" s="412"/>
      <c r="AC803" s="354"/>
      <c r="AD803" s="355"/>
      <c r="AE803" s="355"/>
      <c r="AF803" s="355"/>
      <c r="AG803" s="356"/>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8"/>
      <c r="B804" s="785"/>
      <c r="C804" s="785"/>
      <c r="D804" s="785"/>
      <c r="E804" s="785"/>
      <c r="F804" s="786"/>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8"/>
      <c r="B805" s="785"/>
      <c r="C805" s="785"/>
      <c r="D805" s="785"/>
      <c r="E805" s="785"/>
      <c r="F805" s="786"/>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8"/>
      <c r="B806" s="785"/>
      <c r="C806" s="785"/>
      <c r="D806" s="785"/>
      <c r="E806" s="785"/>
      <c r="F806" s="786"/>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8"/>
      <c r="B807" s="785"/>
      <c r="C807" s="785"/>
      <c r="D807" s="785"/>
      <c r="E807" s="785"/>
      <c r="F807" s="78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85"/>
      <c r="C808" s="785"/>
      <c r="D808" s="785"/>
      <c r="E808" s="785"/>
      <c r="F808" s="786"/>
      <c r="G808" s="354"/>
      <c r="H808" s="355"/>
      <c r="I808" s="355"/>
      <c r="J808" s="355"/>
      <c r="K808" s="356"/>
      <c r="L808" s="408"/>
      <c r="M808" s="409"/>
      <c r="N808" s="409"/>
      <c r="O808" s="409"/>
      <c r="P808" s="409"/>
      <c r="Q808" s="409"/>
      <c r="R808" s="409"/>
      <c r="S808" s="409"/>
      <c r="T808" s="409"/>
      <c r="U808" s="409"/>
      <c r="V808" s="409"/>
      <c r="W808" s="409"/>
      <c r="X808" s="410"/>
      <c r="Y808" s="405"/>
      <c r="Z808" s="406"/>
      <c r="AA808" s="406"/>
      <c r="AB808" s="412"/>
      <c r="AC808" s="354"/>
      <c r="AD808" s="355"/>
      <c r="AE808" s="355"/>
      <c r="AF808" s="355"/>
      <c r="AG808" s="356"/>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8"/>
      <c r="B809" s="785"/>
      <c r="C809" s="785"/>
      <c r="D809" s="785"/>
      <c r="E809" s="785"/>
      <c r="F809" s="786"/>
      <c r="G809" s="354"/>
      <c r="H809" s="355"/>
      <c r="I809" s="355"/>
      <c r="J809" s="355"/>
      <c r="K809" s="356"/>
      <c r="L809" s="408"/>
      <c r="M809" s="409"/>
      <c r="N809" s="409"/>
      <c r="O809" s="409"/>
      <c r="P809" s="409"/>
      <c r="Q809" s="409"/>
      <c r="R809" s="409"/>
      <c r="S809" s="409"/>
      <c r="T809" s="409"/>
      <c r="U809" s="409"/>
      <c r="V809" s="409"/>
      <c r="W809" s="409"/>
      <c r="X809" s="410"/>
      <c r="Y809" s="405"/>
      <c r="Z809" s="406"/>
      <c r="AA809" s="406"/>
      <c r="AB809" s="412"/>
      <c r="AC809" s="354"/>
      <c r="AD809" s="355"/>
      <c r="AE809" s="355"/>
      <c r="AF809" s="355"/>
      <c r="AG809" s="35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8"/>
      <c r="B810" s="785"/>
      <c r="C810" s="785"/>
      <c r="D810" s="785"/>
      <c r="E810" s="785"/>
      <c r="F810" s="786"/>
      <c r="G810" s="354"/>
      <c r="H810" s="355"/>
      <c r="I810" s="355"/>
      <c r="J810" s="355"/>
      <c r="K810" s="356"/>
      <c r="L810" s="408"/>
      <c r="M810" s="409"/>
      <c r="N810" s="409"/>
      <c r="O810" s="409"/>
      <c r="P810" s="409"/>
      <c r="Q810" s="409"/>
      <c r="R810" s="409"/>
      <c r="S810" s="409"/>
      <c r="T810" s="409"/>
      <c r="U810" s="409"/>
      <c r="V810" s="409"/>
      <c r="W810" s="409"/>
      <c r="X810" s="410"/>
      <c r="Y810" s="405"/>
      <c r="Z810" s="406"/>
      <c r="AA810" s="406"/>
      <c r="AB810" s="412"/>
      <c r="AC810" s="354"/>
      <c r="AD810" s="355"/>
      <c r="AE810" s="355"/>
      <c r="AF810" s="355"/>
      <c r="AG810" s="35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8"/>
      <c r="B811" s="785"/>
      <c r="C811" s="785"/>
      <c r="D811" s="785"/>
      <c r="E811" s="785"/>
      <c r="F811" s="786"/>
      <c r="G811" s="354"/>
      <c r="H811" s="355"/>
      <c r="I811" s="355"/>
      <c r="J811" s="355"/>
      <c r="K811" s="356"/>
      <c r="L811" s="408"/>
      <c r="M811" s="409"/>
      <c r="N811" s="409"/>
      <c r="O811" s="409"/>
      <c r="P811" s="409"/>
      <c r="Q811" s="409"/>
      <c r="R811" s="409"/>
      <c r="S811" s="409"/>
      <c r="T811" s="409"/>
      <c r="U811" s="409"/>
      <c r="V811" s="409"/>
      <c r="W811" s="409"/>
      <c r="X811" s="410"/>
      <c r="Y811" s="405"/>
      <c r="Z811" s="406"/>
      <c r="AA811" s="406"/>
      <c r="AB811" s="412"/>
      <c r="AC811" s="354"/>
      <c r="AD811" s="355"/>
      <c r="AE811" s="355"/>
      <c r="AF811" s="355"/>
      <c r="AG811" s="35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8"/>
      <c r="B812" s="785"/>
      <c r="C812" s="785"/>
      <c r="D812" s="785"/>
      <c r="E812" s="785"/>
      <c r="F812" s="786"/>
      <c r="G812" s="354"/>
      <c r="H812" s="355"/>
      <c r="I812" s="355"/>
      <c r="J812" s="355"/>
      <c r="K812" s="356"/>
      <c r="L812" s="408"/>
      <c r="M812" s="409"/>
      <c r="N812" s="409"/>
      <c r="O812" s="409"/>
      <c r="P812" s="409"/>
      <c r="Q812" s="409"/>
      <c r="R812" s="409"/>
      <c r="S812" s="409"/>
      <c r="T812" s="409"/>
      <c r="U812" s="409"/>
      <c r="V812" s="409"/>
      <c r="W812" s="409"/>
      <c r="X812" s="410"/>
      <c r="Y812" s="405"/>
      <c r="Z812" s="406"/>
      <c r="AA812" s="406"/>
      <c r="AB812" s="412"/>
      <c r="AC812" s="354"/>
      <c r="AD812" s="355"/>
      <c r="AE812" s="355"/>
      <c r="AF812" s="355"/>
      <c r="AG812" s="35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8"/>
      <c r="B813" s="785"/>
      <c r="C813" s="785"/>
      <c r="D813" s="785"/>
      <c r="E813" s="785"/>
      <c r="F813" s="786"/>
      <c r="G813" s="354"/>
      <c r="H813" s="355"/>
      <c r="I813" s="355"/>
      <c r="J813" s="355"/>
      <c r="K813" s="356"/>
      <c r="L813" s="408"/>
      <c r="M813" s="409"/>
      <c r="N813" s="409"/>
      <c r="O813" s="409"/>
      <c r="P813" s="409"/>
      <c r="Q813" s="409"/>
      <c r="R813" s="409"/>
      <c r="S813" s="409"/>
      <c r="T813" s="409"/>
      <c r="U813" s="409"/>
      <c r="V813" s="409"/>
      <c r="W813" s="409"/>
      <c r="X813" s="410"/>
      <c r="Y813" s="405"/>
      <c r="Z813" s="406"/>
      <c r="AA813" s="406"/>
      <c r="AB813" s="412"/>
      <c r="AC813" s="354"/>
      <c r="AD813" s="355"/>
      <c r="AE813" s="355"/>
      <c r="AF813" s="355"/>
      <c r="AG813" s="35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8"/>
      <c r="B814" s="785"/>
      <c r="C814" s="785"/>
      <c r="D814" s="785"/>
      <c r="E814" s="785"/>
      <c r="F814" s="786"/>
      <c r="G814" s="354"/>
      <c r="H814" s="355"/>
      <c r="I814" s="355"/>
      <c r="J814" s="355"/>
      <c r="K814" s="356"/>
      <c r="L814" s="408"/>
      <c r="M814" s="409"/>
      <c r="N814" s="409"/>
      <c r="O814" s="409"/>
      <c r="P814" s="409"/>
      <c r="Q814" s="409"/>
      <c r="R814" s="409"/>
      <c r="S814" s="409"/>
      <c r="T814" s="409"/>
      <c r="U814" s="409"/>
      <c r="V814" s="409"/>
      <c r="W814" s="409"/>
      <c r="X814" s="410"/>
      <c r="Y814" s="405"/>
      <c r="Z814" s="406"/>
      <c r="AA814" s="406"/>
      <c r="AB814" s="412"/>
      <c r="AC814" s="354"/>
      <c r="AD814" s="355"/>
      <c r="AE814" s="355"/>
      <c r="AF814" s="355"/>
      <c r="AG814" s="35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8"/>
      <c r="B815" s="785"/>
      <c r="C815" s="785"/>
      <c r="D815" s="785"/>
      <c r="E815" s="785"/>
      <c r="F815" s="786"/>
      <c r="G815" s="354"/>
      <c r="H815" s="355"/>
      <c r="I815" s="355"/>
      <c r="J815" s="355"/>
      <c r="K815" s="356"/>
      <c r="L815" s="408"/>
      <c r="M815" s="409"/>
      <c r="N815" s="409"/>
      <c r="O815" s="409"/>
      <c r="P815" s="409"/>
      <c r="Q815" s="409"/>
      <c r="R815" s="409"/>
      <c r="S815" s="409"/>
      <c r="T815" s="409"/>
      <c r="U815" s="409"/>
      <c r="V815" s="409"/>
      <c r="W815" s="409"/>
      <c r="X815" s="410"/>
      <c r="Y815" s="405"/>
      <c r="Z815" s="406"/>
      <c r="AA815" s="406"/>
      <c r="AB815" s="412"/>
      <c r="AC815" s="354"/>
      <c r="AD815" s="355"/>
      <c r="AE815" s="355"/>
      <c r="AF815" s="355"/>
      <c r="AG815" s="35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8"/>
      <c r="B816" s="785"/>
      <c r="C816" s="785"/>
      <c r="D816" s="785"/>
      <c r="E816" s="785"/>
      <c r="F816" s="786"/>
      <c r="G816" s="354"/>
      <c r="H816" s="355"/>
      <c r="I816" s="355"/>
      <c r="J816" s="355"/>
      <c r="K816" s="356"/>
      <c r="L816" s="408"/>
      <c r="M816" s="409"/>
      <c r="N816" s="409"/>
      <c r="O816" s="409"/>
      <c r="P816" s="409"/>
      <c r="Q816" s="409"/>
      <c r="R816" s="409"/>
      <c r="S816" s="409"/>
      <c r="T816" s="409"/>
      <c r="U816" s="409"/>
      <c r="V816" s="409"/>
      <c r="W816" s="409"/>
      <c r="X816" s="410"/>
      <c r="Y816" s="405"/>
      <c r="Z816" s="406"/>
      <c r="AA816" s="406"/>
      <c r="AB816" s="412"/>
      <c r="AC816" s="354"/>
      <c r="AD816" s="355"/>
      <c r="AE816" s="355"/>
      <c r="AF816" s="355"/>
      <c r="AG816" s="35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8"/>
      <c r="B817" s="785"/>
      <c r="C817" s="785"/>
      <c r="D817" s="785"/>
      <c r="E817" s="785"/>
      <c r="F817" s="786"/>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8"/>
      <c r="B818" s="785"/>
      <c r="C818" s="785"/>
      <c r="D818" s="785"/>
      <c r="E818" s="785"/>
      <c r="F818" s="786"/>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8"/>
      <c r="B819" s="785"/>
      <c r="C819" s="785"/>
      <c r="D819" s="785"/>
      <c r="E819" s="785"/>
      <c r="F819" s="786"/>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8"/>
      <c r="B820" s="785"/>
      <c r="C820" s="785"/>
      <c r="D820" s="785"/>
      <c r="E820" s="785"/>
      <c r="F820" s="78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85"/>
      <c r="C821" s="785"/>
      <c r="D821" s="785"/>
      <c r="E821" s="785"/>
      <c r="F821" s="786"/>
      <c r="G821" s="354"/>
      <c r="H821" s="355"/>
      <c r="I821" s="355"/>
      <c r="J821" s="355"/>
      <c r="K821" s="356"/>
      <c r="L821" s="408"/>
      <c r="M821" s="409"/>
      <c r="N821" s="409"/>
      <c r="O821" s="409"/>
      <c r="P821" s="409"/>
      <c r="Q821" s="409"/>
      <c r="R821" s="409"/>
      <c r="S821" s="409"/>
      <c r="T821" s="409"/>
      <c r="U821" s="409"/>
      <c r="V821" s="409"/>
      <c r="W821" s="409"/>
      <c r="X821" s="410"/>
      <c r="Y821" s="405"/>
      <c r="Z821" s="406"/>
      <c r="AA821" s="406"/>
      <c r="AB821" s="412"/>
      <c r="AC821" s="354"/>
      <c r="AD821" s="355"/>
      <c r="AE821" s="355"/>
      <c r="AF821" s="355"/>
      <c r="AG821" s="356"/>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8"/>
      <c r="B822" s="785"/>
      <c r="C822" s="785"/>
      <c r="D822" s="785"/>
      <c r="E822" s="785"/>
      <c r="F822" s="786"/>
      <c r="G822" s="354"/>
      <c r="H822" s="355"/>
      <c r="I822" s="355"/>
      <c r="J822" s="355"/>
      <c r="K822" s="356"/>
      <c r="L822" s="408"/>
      <c r="M822" s="409"/>
      <c r="N822" s="409"/>
      <c r="O822" s="409"/>
      <c r="P822" s="409"/>
      <c r="Q822" s="409"/>
      <c r="R822" s="409"/>
      <c r="S822" s="409"/>
      <c r="T822" s="409"/>
      <c r="U822" s="409"/>
      <c r="V822" s="409"/>
      <c r="W822" s="409"/>
      <c r="X822" s="410"/>
      <c r="Y822" s="405"/>
      <c r="Z822" s="406"/>
      <c r="AA822" s="406"/>
      <c r="AB822" s="412"/>
      <c r="AC822" s="354"/>
      <c r="AD822" s="355"/>
      <c r="AE822" s="355"/>
      <c r="AF822" s="355"/>
      <c r="AG822" s="35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8"/>
      <c r="B823" s="785"/>
      <c r="C823" s="785"/>
      <c r="D823" s="785"/>
      <c r="E823" s="785"/>
      <c r="F823" s="786"/>
      <c r="G823" s="354"/>
      <c r="H823" s="355"/>
      <c r="I823" s="355"/>
      <c r="J823" s="355"/>
      <c r="K823" s="356"/>
      <c r="L823" s="408"/>
      <c r="M823" s="409"/>
      <c r="N823" s="409"/>
      <c r="O823" s="409"/>
      <c r="P823" s="409"/>
      <c r="Q823" s="409"/>
      <c r="R823" s="409"/>
      <c r="S823" s="409"/>
      <c r="T823" s="409"/>
      <c r="U823" s="409"/>
      <c r="V823" s="409"/>
      <c r="W823" s="409"/>
      <c r="X823" s="410"/>
      <c r="Y823" s="405"/>
      <c r="Z823" s="406"/>
      <c r="AA823" s="406"/>
      <c r="AB823" s="412"/>
      <c r="AC823" s="354"/>
      <c r="AD823" s="355"/>
      <c r="AE823" s="355"/>
      <c r="AF823" s="355"/>
      <c r="AG823" s="35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8"/>
      <c r="B824" s="785"/>
      <c r="C824" s="785"/>
      <c r="D824" s="785"/>
      <c r="E824" s="785"/>
      <c r="F824" s="786"/>
      <c r="G824" s="354"/>
      <c r="H824" s="355"/>
      <c r="I824" s="355"/>
      <c r="J824" s="355"/>
      <c r="K824" s="356"/>
      <c r="L824" s="408"/>
      <c r="M824" s="409"/>
      <c r="N824" s="409"/>
      <c r="O824" s="409"/>
      <c r="P824" s="409"/>
      <c r="Q824" s="409"/>
      <c r="R824" s="409"/>
      <c r="S824" s="409"/>
      <c r="T824" s="409"/>
      <c r="U824" s="409"/>
      <c r="V824" s="409"/>
      <c r="W824" s="409"/>
      <c r="X824" s="410"/>
      <c r="Y824" s="405"/>
      <c r="Z824" s="406"/>
      <c r="AA824" s="406"/>
      <c r="AB824" s="412"/>
      <c r="AC824" s="354"/>
      <c r="AD824" s="355"/>
      <c r="AE824" s="355"/>
      <c r="AF824" s="355"/>
      <c r="AG824" s="35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8"/>
      <c r="B825" s="785"/>
      <c r="C825" s="785"/>
      <c r="D825" s="785"/>
      <c r="E825" s="785"/>
      <c r="F825" s="786"/>
      <c r="G825" s="354"/>
      <c r="H825" s="355"/>
      <c r="I825" s="355"/>
      <c r="J825" s="355"/>
      <c r="K825" s="356"/>
      <c r="L825" s="408"/>
      <c r="M825" s="409"/>
      <c r="N825" s="409"/>
      <c r="O825" s="409"/>
      <c r="P825" s="409"/>
      <c r="Q825" s="409"/>
      <c r="R825" s="409"/>
      <c r="S825" s="409"/>
      <c r="T825" s="409"/>
      <c r="U825" s="409"/>
      <c r="V825" s="409"/>
      <c r="W825" s="409"/>
      <c r="X825" s="410"/>
      <c r="Y825" s="405"/>
      <c r="Z825" s="406"/>
      <c r="AA825" s="406"/>
      <c r="AB825" s="412"/>
      <c r="AC825" s="354"/>
      <c r="AD825" s="355"/>
      <c r="AE825" s="355"/>
      <c r="AF825" s="355"/>
      <c r="AG825" s="35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8"/>
      <c r="B826" s="785"/>
      <c r="C826" s="785"/>
      <c r="D826" s="785"/>
      <c r="E826" s="785"/>
      <c r="F826" s="786"/>
      <c r="G826" s="354"/>
      <c r="H826" s="355"/>
      <c r="I826" s="355"/>
      <c r="J826" s="355"/>
      <c r="K826" s="356"/>
      <c r="L826" s="408"/>
      <c r="M826" s="409"/>
      <c r="N826" s="409"/>
      <c r="O826" s="409"/>
      <c r="P826" s="409"/>
      <c r="Q826" s="409"/>
      <c r="R826" s="409"/>
      <c r="S826" s="409"/>
      <c r="T826" s="409"/>
      <c r="U826" s="409"/>
      <c r="V826" s="409"/>
      <c r="W826" s="409"/>
      <c r="X826" s="410"/>
      <c r="Y826" s="405"/>
      <c r="Z826" s="406"/>
      <c r="AA826" s="406"/>
      <c r="AB826" s="412"/>
      <c r="AC826" s="354"/>
      <c r="AD826" s="355"/>
      <c r="AE826" s="355"/>
      <c r="AF826" s="355"/>
      <c r="AG826" s="35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8"/>
      <c r="B827" s="785"/>
      <c r="C827" s="785"/>
      <c r="D827" s="785"/>
      <c r="E827" s="785"/>
      <c r="F827" s="786"/>
      <c r="G827" s="354"/>
      <c r="H827" s="355"/>
      <c r="I827" s="355"/>
      <c r="J827" s="355"/>
      <c r="K827" s="356"/>
      <c r="L827" s="408"/>
      <c r="M827" s="409"/>
      <c r="N827" s="409"/>
      <c r="O827" s="409"/>
      <c r="P827" s="409"/>
      <c r="Q827" s="409"/>
      <c r="R827" s="409"/>
      <c r="S827" s="409"/>
      <c r="T827" s="409"/>
      <c r="U827" s="409"/>
      <c r="V827" s="409"/>
      <c r="W827" s="409"/>
      <c r="X827" s="410"/>
      <c r="Y827" s="405"/>
      <c r="Z827" s="406"/>
      <c r="AA827" s="406"/>
      <c r="AB827" s="412"/>
      <c r="AC827" s="354"/>
      <c r="AD827" s="355"/>
      <c r="AE827" s="355"/>
      <c r="AF827" s="355"/>
      <c r="AG827" s="35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8"/>
      <c r="B828" s="785"/>
      <c r="C828" s="785"/>
      <c r="D828" s="785"/>
      <c r="E828" s="785"/>
      <c r="F828" s="786"/>
      <c r="G828" s="354"/>
      <c r="H828" s="355"/>
      <c r="I828" s="355"/>
      <c r="J828" s="355"/>
      <c r="K828" s="356"/>
      <c r="L828" s="408"/>
      <c r="M828" s="409"/>
      <c r="N828" s="409"/>
      <c r="O828" s="409"/>
      <c r="P828" s="409"/>
      <c r="Q828" s="409"/>
      <c r="R828" s="409"/>
      <c r="S828" s="409"/>
      <c r="T828" s="409"/>
      <c r="U828" s="409"/>
      <c r="V828" s="409"/>
      <c r="W828" s="409"/>
      <c r="X828" s="410"/>
      <c r="Y828" s="405"/>
      <c r="Z828" s="406"/>
      <c r="AA828" s="406"/>
      <c r="AB828" s="412"/>
      <c r="AC828" s="354"/>
      <c r="AD828" s="355"/>
      <c r="AE828" s="355"/>
      <c r="AF828" s="355"/>
      <c r="AG828" s="35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8"/>
      <c r="B829" s="785"/>
      <c r="C829" s="785"/>
      <c r="D829" s="785"/>
      <c r="E829" s="785"/>
      <c r="F829" s="786"/>
      <c r="G829" s="354"/>
      <c r="H829" s="355"/>
      <c r="I829" s="355"/>
      <c r="J829" s="355"/>
      <c r="K829" s="356"/>
      <c r="L829" s="408"/>
      <c r="M829" s="409"/>
      <c r="N829" s="409"/>
      <c r="O829" s="409"/>
      <c r="P829" s="409"/>
      <c r="Q829" s="409"/>
      <c r="R829" s="409"/>
      <c r="S829" s="409"/>
      <c r="T829" s="409"/>
      <c r="U829" s="409"/>
      <c r="V829" s="409"/>
      <c r="W829" s="409"/>
      <c r="X829" s="410"/>
      <c r="Y829" s="405"/>
      <c r="Z829" s="406"/>
      <c r="AA829" s="406"/>
      <c r="AB829" s="412"/>
      <c r="AC829" s="354"/>
      <c r="AD829" s="355"/>
      <c r="AE829" s="355"/>
      <c r="AF829" s="355"/>
      <c r="AG829" s="35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8"/>
      <c r="B830" s="785"/>
      <c r="C830" s="785"/>
      <c r="D830" s="785"/>
      <c r="E830" s="785"/>
      <c r="F830" s="786"/>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86" t="s">
        <v>486</v>
      </c>
      <c r="AM831" s="987"/>
      <c r="AN831" s="98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432</v>
      </c>
      <c r="K836" s="113"/>
      <c r="L836" s="113"/>
      <c r="M836" s="113"/>
      <c r="N836" s="113"/>
      <c r="O836" s="113"/>
      <c r="P836" s="353" t="s">
        <v>376</v>
      </c>
      <c r="Q836" s="353"/>
      <c r="R836" s="353"/>
      <c r="S836" s="353"/>
      <c r="T836" s="353"/>
      <c r="U836" s="353"/>
      <c r="V836" s="353"/>
      <c r="W836" s="353"/>
      <c r="X836" s="353"/>
      <c r="Y836" s="350" t="s">
        <v>429</v>
      </c>
      <c r="Z836" s="351"/>
      <c r="AA836" s="351"/>
      <c r="AB836" s="351"/>
      <c r="AC836" s="277" t="s">
        <v>479</v>
      </c>
      <c r="AD836" s="277"/>
      <c r="AE836" s="277"/>
      <c r="AF836" s="277"/>
      <c r="AG836" s="277"/>
      <c r="AH836" s="350" t="s">
        <v>515</v>
      </c>
      <c r="AI836" s="352"/>
      <c r="AJ836" s="352"/>
      <c r="AK836" s="352"/>
      <c r="AL836" s="352" t="s">
        <v>21</v>
      </c>
      <c r="AM836" s="352"/>
      <c r="AN836" s="352"/>
      <c r="AO836" s="433"/>
      <c r="AP836" s="434" t="s">
        <v>433</v>
      </c>
      <c r="AQ836" s="434"/>
      <c r="AR836" s="434"/>
      <c r="AS836" s="434"/>
      <c r="AT836" s="434"/>
      <c r="AU836" s="434"/>
      <c r="AV836" s="434"/>
      <c r="AW836" s="434"/>
      <c r="AX836" s="434"/>
    </row>
    <row r="837" spans="1:50" ht="30" customHeight="1" x14ac:dyDescent="0.15">
      <c r="A837" s="411">
        <v>1</v>
      </c>
      <c r="B837" s="411">
        <v>1</v>
      </c>
      <c r="C837" s="921" t="s">
        <v>624</v>
      </c>
      <c r="D837" s="922"/>
      <c r="E837" s="922"/>
      <c r="F837" s="922"/>
      <c r="G837" s="922"/>
      <c r="H837" s="922"/>
      <c r="I837" s="923"/>
      <c r="J837" s="458">
        <v>3180005008670</v>
      </c>
      <c r="K837" s="459"/>
      <c r="L837" s="459"/>
      <c r="M837" s="459"/>
      <c r="N837" s="459"/>
      <c r="O837" s="460"/>
      <c r="P837" s="317" t="s">
        <v>623</v>
      </c>
      <c r="Q837" s="318"/>
      <c r="R837" s="318"/>
      <c r="S837" s="318"/>
      <c r="T837" s="318"/>
      <c r="U837" s="318"/>
      <c r="V837" s="318"/>
      <c r="W837" s="318"/>
      <c r="X837" s="319"/>
      <c r="Y837" s="321">
        <v>14</v>
      </c>
      <c r="Z837" s="322"/>
      <c r="AA837" s="322"/>
      <c r="AB837" s="323"/>
      <c r="AC837" s="331" t="s">
        <v>630</v>
      </c>
      <c r="AD837" s="332"/>
      <c r="AE837" s="332"/>
      <c r="AF837" s="332"/>
      <c r="AG837" s="332"/>
      <c r="AH837" s="333" t="s">
        <v>616</v>
      </c>
      <c r="AI837" s="334"/>
      <c r="AJ837" s="334"/>
      <c r="AK837" s="334"/>
      <c r="AL837" s="328" t="s">
        <v>616</v>
      </c>
      <c r="AM837" s="329"/>
      <c r="AN837" s="329"/>
      <c r="AO837" s="330"/>
      <c r="AP837" s="324"/>
      <c r="AQ837" s="324"/>
      <c r="AR837" s="324"/>
      <c r="AS837" s="324"/>
      <c r="AT837" s="324"/>
      <c r="AU837" s="324"/>
      <c r="AV837" s="324"/>
      <c r="AW837" s="324"/>
      <c r="AX837" s="324"/>
    </row>
    <row r="838" spans="1:50" ht="30" customHeight="1" x14ac:dyDescent="0.15">
      <c r="A838" s="411">
        <v>2</v>
      </c>
      <c r="B838" s="411">
        <v>1</v>
      </c>
      <c r="C838" s="921" t="s">
        <v>631</v>
      </c>
      <c r="D838" s="922"/>
      <c r="E838" s="922"/>
      <c r="F838" s="922"/>
      <c r="G838" s="922"/>
      <c r="H838" s="922"/>
      <c r="I838" s="923"/>
      <c r="J838" s="426">
        <v>2040005001905</v>
      </c>
      <c r="K838" s="427"/>
      <c r="L838" s="427"/>
      <c r="M838" s="427"/>
      <c r="N838" s="427"/>
      <c r="O838" s="427"/>
      <c r="P838" s="317" t="s">
        <v>623</v>
      </c>
      <c r="Q838" s="318"/>
      <c r="R838" s="318"/>
      <c r="S838" s="318"/>
      <c r="T838" s="318"/>
      <c r="U838" s="318"/>
      <c r="V838" s="318"/>
      <c r="W838" s="318"/>
      <c r="X838" s="319"/>
      <c r="Y838" s="321">
        <v>6.3</v>
      </c>
      <c r="Z838" s="322"/>
      <c r="AA838" s="322"/>
      <c r="AB838" s="323"/>
      <c r="AC838" s="331" t="s">
        <v>630</v>
      </c>
      <c r="AD838" s="332"/>
      <c r="AE838" s="332"/>
      <c r="AF838" s="332"/>
      <c r="AG838" s="332"/>
      <c r="AH838" s="333" t="s">
        <v>616</v>
      </c>
      <c r="AI838" s="334"/>
      <c r="AJ838" s="334"/>
      <c r="AK838" s="334"/>
      <c r="AL838" s="328" t="s">
        <v>616</v>
      </c>
      <c r="AM838" s="329"/>
      <c r="AN838" s="329"/>
      <c r="AO838" s="330"/>
      <c r="AP838" s="324"/>
      <c r="AQ838" s="324"/>
      <c r="AR838" s="324"/>
      <c r="AS838" s="324"/>
      <c r="AT838" s="324"/>
      <c r="AU838" s="324"/>
      <c r="AV838" s="324"/>
      <c r="AW838" s="324"/>
      <c r="AX838" s="324"/>
    </row>
    <row r="839" spans="1:50" ht="30" customHeight="1" x14ac:dyDescent="0.15">
      <c r="A839" s="411">
        <v>3</v>
      </c>
      <c r="B839" s="411">
        <v>1</v>
      </c>
      <c r="C839" s="921" t="s">
        <v>632</v>
      </c>
      <c r="D839" s="924"/>
      <c r="E839" s="924"/>
      <c r="F839" s="924"/>
      <c r="G839" s="924"/>
      <c r="H839" s="924"/>
      <c r="I839" s="925"/>
      <c r="J839" s="426">
        <v>3100005006723</v>
      </c>
      <c r="K839" s="427"/>
      <c r="L839" s="427"/>
      <c r="M839" s="427"/>
      <c r="N839" s="427"/>
      <c r="O839" s="427"/>
      <c r="P839" s="437" t="s">
        <v>623</v>
      </c>
      <c r="Q839" s="438"/>
      <c r="R839" s="438"/>
      <c r="S839" s="438"/>
      <c r="T839" s="438"/>
      <c r="U839" s="438"/>
      <c r="V839" s="438"/>
      <c r="W839" s="438"/>
      <c r="X839" s="439"/>
      <c r="Y839" s="321">
        <v>6.2</v>
      </c>
      <c r="Z839" s="322"/>
      <c r="AA839" s="322"/>
      <c r="AB839" s="323"/>
      <c r="AC839" s="331" t="s">
        <v>630</v>
      </c>
      <c r="AD839" s="332"/>
      <c r="AE839" s="332"/>
      <c r="AF839" s="332"/>
      <c r="AG839" s="332"/>
      <c r="AH839" s="333" t="s">
        <v>616</v>
      </c>
      <c r="AI839" s="334"/>
      <c r="AJ839" s="334"/>
      <c r="AK839" s="334"/>
      <c r="AL839" s="328" t="s">
        <v>616</v>
      </c>
      <c r="AM839" s="329"/>
      <c r="AN839" s="329"/>
      <c r="AO839" s="330"/>
      <c r="AP839" s="324"/>
      <c r="AQ839" s="324"/>
      <c r="AR839" s="324"/>
      <c r="AS839" s="324"/>
      <c r="AT839" s="324"/>
      <c r="AU839" s="324"/>
      <c r="AV839" s="324"/>
      <c r="AW839" s="324"/>
      <c r="AX839" s="324"/>
    </row>
    <row r="840" spans="1:50" ht="30" customHeight="1" x14ac:dyDescent="0.15">
      <c r="A840" s="411">
        <v>4</v>
      </c>
      <c r="B840" s="411">
        <v>1</v>
      </c>
      <c r="C840" s="921" t="s">
        <v>625</v>
      </c>
      <c r="D840" s="924"/>
      <c r="E840" s="924"/>
      <c r="F840" s="924"/>
      <c r="G840" s="924"/>
      <c r="H840" s="924"/>
      <c r="I840" s="925"/>
      <c r="J840" s="426">
        <v>5000020331007</v>
      </c>
      <c r="K840" s="427"/>
      <c r="L840" s="427"/>
      <c r="M840" s="427"/>
      <c r="N840" s="427"/>
      <c r="O840" s="427"/>
      <c r="P840" s="437" t="s">
        <v>623</v>
      </c>
      <c r="Q840" s="438"/>
      <c r="R840" s="438"/>
      <c r="S840" s="438"/>
      <c r="T840" s="438"/>
      <c r="U840" s="438"/>
      <c r="V840" s="438"/>
      <c r="W840" s="438"/>
      <c r="X840" s="439"/>
      <c r="Y840" s="321">
        <v>5.4</v>
      </c>
      <c r="Z840" s="322"/>
      <c r="AA840" s="322"/>
      <c r="AB840" s="323"/>
      <c r="AC840" s="331" t="s">
        <v>630</v>
      </c>
      <c r="AD840" s="332"/>
      <c r="AE840" s="332"/>
      <c r="AF840" s="332"/>
      <c r="AG840" s="332"/>
      <c r="AH840" s="333" t="s">
        <v>616</v>
      </c>
      <c r="AI840" s="334"/>
      <c r="AJ840" s="334"/>
      <c r="AK840" s="334"/>
      <c r="AL840" s="328" t="s">
        <v>616</v>
      </c>
      <c r="AM840" s="329"/>
      <c r="AN840" s="329"/>
      <c r="AO840" s="330"/>
      <c r="AP840" s="324"/>
      <c r="AQ840" s="324"/>
      <c r="AR840" s="324"/>
      <c r="AS840" s="324"/>
      <c r="AT840" s="324"/>
      <c r="AU840" s="324"/>
      <c r="AV840" s="324"/>
      <c r="AW840" s="324"/>
      <c r="AX840" s="324"/>
    </row>
    <row r="841" spans="1:50" ht="30" customHeight="1" x14ac:dyDescent="0.15">
      <c r="A841" s="411">
        <v>5</v>
      </c>
      <c r="B841" s="411">
        <v>1</v>
      </c>
      <c r="C841" s="921" t="s">
        <v>626</v>
      </c>
      <c r="D841" s="922"/>
      <c r="E841" s="922"/>
      <c r="F841" s="922"/>
      <c r="G841" s="922"/>
      <c r="H841" s="922"/>
      <c r="I841" s="923"/>
      <c r="J841" s="426">
        <v>3000020382051</v>
      </c>
      <c r="K841" s="427"/>
      <c r="L841" s="427"/>
      <c r="M841" s="427"/>
      <c r="N841" s="427"/>
      <c r="O841" s="427"/>
      <c r="P841" s="317" t="s">
        <v>623</v>
      </c>
      <c r="Q841" s="318"/>
      <c r="R841" s="318"/>
      <c r="S841" s="318"/>
      <c r="T841" s="318"/>
      <c r="U841" s="318"/>
      <c r="V841" s="318"/>
      <c r="W841" s="318"/>
      <c r="X841" s="319"/>
      <c r="Y841" s="321">
        <v>5.4</v>
      </c>
      <c r="Z841" s="322"/>
      <c r="AA841" s="322"/>
      <c r="AB841" s="323"/>
      <c r="AC841" s="331" t="s">
        <v>630</v>
      </c>
      <c r="AD841" s="332"/>
      <c r="AE841" s="332"/>
      <c r="AF841" s="332"/>
      <c r="AG841" s="332"/>
      <c r="AH841" s="333" t="s">
        <v>616</v>
      </c>
      <c r="AI841" s="334"/>
      <c r="AJ841" s="334"/>
      <c r="AK841" s="334"/>
      <c r="AL841" s="328" t="s">
        <v>616</v>
      </c>
      <c r="AM841" s="329"/>
      <c r="AN841" s="329"/>
      <c r="AO841" s="330"/>
      <c r="AP841" s="324"/>
      <c r="AQ841" s="324"/>
      <c r="AR841" s="324"/>
      <c r="AS841" s="324"/>
      <c r="AT841" s="324"/>
      <c r="AU841" s="324"/>
      <c r="AV841" s="324"/>
      <c r="AW841" s="324"/>
      <c r="AX841" s="324"/>
    </row>
    <row r="842" spans="1:50" ht="30" customHeight="1" x14ac:dyDescent="0.15">
      <c r="A842" s="411">
        <v>6</v>
      </c>
      <c r="B842" s="411">
        <v>1</v>
      </c>
      <c r="C842" s="921" t="s">
        <v>627</v>
      </c>
      <c r="D842" s="922"/>
      <c r="E842" s="922"/>
      <c r="F842" s="922"/>
      <c r="G842" s="922"/>
      <c r="H842" s="922"/>
      <c r="I842" s="923"/>
      <c r="J842" s="426">
        <v>3000020141003</v>
      </c>
      <c r="K842" s="427"/>
      <c r="L842" s="427"/>
      <c r="M842" s="427"/>
      <c r="N842" s="427"/>
      <c r="O842" s="427"/>
      <c r="P842" s="317" t="s">
        <v>623</v>
      </c>
      <c r="Q842" s="318"/>
      <c r="R842" s="318"/>
      <c r="S842" s="318"/>
      <c r="T842" s="318"/>
      <c r="U842" s="318"/>
      <c r="V842" s="318"/>
      <c r="W842" s="318"/>
      <c r="X842" s="319"/>
      <c r="Y842" s="321">
        <v>5.3</v>
      </c>
      <c r="Z842" s="322"/>
      <c r="AA842" s="322"/>
      <c r="AB842" s="323"/>
      <c r="AC842" s="331" t="s">
        <v>630</v>
      </c>
      <c r="AD842" s="332"/>
      <c r="AE842" s="332"/>
      <c r="AF842" s="332"/>
      <c r="AG842" s="332"/>
      <c r="AH842" s="333" t="s">
        <v>616</v>
      </c>
      <c r="AI842" s="334"/>
      <c r="AJ842" s="334"/>
      <c r="AK842" s="334"/>
      <c r="AL842" s="328" t="s">
        <v>616</v>
      </c>
      <c r="AM842" s="329"/>
      <c r="AN842" s="329"/>
      <c r="AO842" s="330"/>
      <c r="AP842" s="324"/>
      <c r="AQ842" s="324"/>
      <c r="AR842" s="324"/>
      <c r="AS842" s="324"/>
      <c r="AT842" s="324"/>
      <c r="AU842" s="324"/>
      <c r="AV842" s="324"/>
      <c r="AW842" s="324"/>
      <c r="AX842" s="324"/>
    </row>
    <row r="843" spans="1:50" ht="30" customHeight="1" x14ac:dyDescent="0.15">
      <c r="A843" s="411">
        <v>7</v>
      </c>
      <c r="B843" s="411">
        <v>1</v>
      </c>
      <c r="C843" s="921" t="s">
        <v>628</v>
      </c>
      <c r="D843" s="922"/>
      <c r="E843" s="922"/>
      <c r="F843" s="922"/>
      <c r="G843" s="922"/>
      <c r="H843" s="922"/>
      <c r="I843" s="923"/>
      <c r="J843" s="426">
        <v>7080005003835</v>
      </c>
      <c r="K843" s="427"/>
      <c r="L843" s="427"/>
      <c r="M843" s="427"/>
      <c r="N843" s="427"/>
      <c r="O843" s="427"/>
      <c r="P843" s="317" t="s">
        <v>623</v>
      </c>
      <c r="Q843" s="318"/>
      <c r="R843" s="318"/>
      <c r="S843" s="318"/>
      <c r="T843" s="318"/>
      <c r="U843" s="318"/>
      <c r="V843" s="318"/>
      <c r="W843" s="318"/>
      <c r="X843" s="319"/>
      <c r="Y843" s="321">
        <v>4.7</v>
      </c>
      <c r="Z843" s="322"/>
      <c r="AA843" s="322"/>
      <c r="AB843" s="323"/>
      <c r="AC843" s="331" t="s">
        <v>630</v>
      </c>
      <c r="AD843" s="332"/>
      <c r="AE843" s="332"/>
      <c r="AF843" s="332"/>
      <c r="AG843" s="332"/>
      <c r="AH843" s="333" t="s">
        <v>616</v>
      </c>
      <c r="AI843" s="334"/>
      <c r="AJ843" s="334"/>
      <c r="AK843" s="334"/>
      <c r="AL843" s="328" t="s">
        <v>616</v>
      </c>
      <c r="AM843" s="329"/>
      <c r="AN843" s="329"/>
      <c r="AO843" s="330"/>
      <c r="AP843" s="324"/>
      <c r="AQ843" s="324"/>
      <c r="AR843" s="324"/>
      <c r="AS843" s="324"/>
      <c r="AT843" s="324"/>
      <c r="AU843" s="324"/>
      <c r="AV843" s="324"/>
      <c r="AW843" s="324"/>
      <c r="AX843" s="324"/>
    </row>
    <row r="844" spans="1:50" ht="30" customHeight="1" x14ac:dyDescent="0.15">
      <c r="A844" s="411">
        <v>8</v>
      </c>
      <c r="B844" s="411">
        <v>1</v>
      </c>
      <c r="C844" s="921" t="s">
        <v>629</v>
      </c>
      <c r="D844" s="922"/>
      <c r="E844" s="922"/>
      <c r="F844" s="922"/>
      <c r="G844" s="922"/>
      <c r="H844" s="922"/>
      <c r="I844" s="923"/>
      <c r="J844" s="426">
        <v>1240005004054</v>
      </c>
      <c r="K844" s="427"/>
      <c r="L844" s="427"/>
      <c r="M844" s="427"/>
      <c r="N844" s="427"/>
      <c r="O844" s="427"/>
      <c r="P844" s="317" t="s">
        <v>623</v>
      </c>
      <c r="Q844" s="318"/>
      <c r="R844" s="318"/>
      <c r="S844" s="318"/>
      <c r="T844" s="318"/>
      <c r="U844" s="318"/>
      <c r="V844" s="318"/>
      <c r="W844" s="318"/>
      <c r="X844" s="319"/>
      <c r="Y844" s="321">
        <v>4.5</v>
      </c>
      <c r="Z844" s="322"/>
      <c r="AA844" s="322"/>
      <c r="AB844" s="323"/>
      <c r="AC844" s="331" t="s">
        <v>630</v>
      </c>
      <c r="AD844" s="332"/>
      <c r="AE844" s="332"/>
      <c r="AF844" s="332"/>
      <c r="AG844" s="332"/>
      <c r="AH844" s="333" t="s">
        <v>616</v>
      </c>
      <c r="AI844" s="334"/>
      <c r="AJ844" s="334"/>
      <c r="AK844" s="334"/>
      <c r="AL844" s="328" t="s">
        <v>616</v>
      </c>
      <c r="AM844" s="329"/>
      <c r="AN844" s="329"/>
      <c r="AO844" s="330"/>
      <c r="AP844" s="324"/>
      <c r="AQ844" s="324"/>
      <c r="AR844" s="324"/>
      <c r="AS844" s="324"/>
      <c r="AT844" s="324"/>
      <c r="AU844" s="324"/>
      <c r="AV844" s="324"/>
      <c r="AW844" s="324"/>
      <c r="AX844" s="324"/>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77" t="s">
        <v>432</v>
      </c>
      <c r="K869" s="113"/>
      <c r="L869" s="113"/>
      <c r="M869" s="113"/>
      <c r="N869" s="113"/>
      <c r="O869" s="113"/>
      <c r="P869" s="353" t="s">
        <v>376</v>
      </c>
      <c r="Q869" s="353"/>
      <c r="R869" s="353"/>
      <c r="S869" s="353"/>
      <c r="T869" s="353"/>
      <c r="U869" s="353"/>
      <c r="V869" s="353"/>
      <c r="W869" s="353"/>
      <c r="X869" s="353"/>
      <c r="Y869" s="350" t="s">
        <v>429</v>
      </c>
      <c r="Z869" s="351"/>
      <c r="AA869" s="351"/>
      <c r="AB869" s="351"/>
      <c r="AC869" s="277" t="s">
        <v>479</v>
      </c>
      <c r="AD869" s="277"/>
      <c r="AE869" s="277"/>
      <c r="AF869" s="277"/>
      <c r="AG869" s="277"/>
      <c r="AH869" s="350" t="s">
        <v>515</v>
      </c>
      <c r="AI869" s="352"/>
      <c r="AJ869" s="352"/>
      <c r="AK869" s="352"/>
      <c r="AL869" s="352" t="s">
        <v>21</v>
      </c>
      <c r="AM869" s="352"/>
      <c r="AN869" s="352"/>
      <c r="AO869" s="433"/>
      <c r="AP869" s="434" t="s">
        <v>433</v>
      </c>
      <c r="AQ869" s="434"/>
      <c r="AR869" s="434"/>
      <c r="AS869" s="434"/>
      <c r="AT869" s="434"/>
      <c r="AU869" s="434"/>
      <c r="AV869" s="434"/>
      <c r="AW869" s="434"/>
      <c r="AX869" s="434"/>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31"/>
      <c r="AD870" s="332"/>
      <c r="AE870" s="332"/>
      <c r="AF870" s="332"/>
      <c r="AG870" s="332"/>
      <c r="AH870" s="333"/>
      <c r="AI870" s="334"/>
      <c r="AJ870" s="334"/>
      <c r="AK870" s="334"/>
      <c r="AL870" s="328"/>
      <c r="AM870" s="329"/>
      <c r="AN870" s="329"/>
      <c r="AO870" s="330"/>
      <c r="AP870" s="324"/>
      <c r="AQ870" s="324"/>
      <c r="AR870" s="324"/>
      <c r="AS870" s="324"/>
      <c r="AT870" s="324"/>
      <c r="AU870" s="324"/>
      <c r="AV870" s="324"/>
      <c r="AW870" s="324"/>
      <c r="AX870" s="324"/>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31"/>
      <c r="AD871" s="331"/>
      <c r="AE871" s="331"/>
      <c r="AF871" s="331"/>
      <c r="AG871" s="331"/>
      <c r="AH871" s="333"/>
      <c r="AI871" s="334"/>
      <c r="AJ871" s="334"/>
      <c r="AK871" s="334"/>
      <c r="AL871" s="428"/>
      <c r="AM871" s="429"/>
      <c r="AN871" s="429"/>
      <c r="AO871" s="430"/>
      <c r="AP871" s="324"/>
      <c r="AQ871" s="324"/>
      <c r="AR871" s="324"/>
      <c r="AS871" s="324"/>
      <c r="AT871" s="324"/>
      <c r="AU871" s="324"/>
      <c r="AV871" s="324"/>
      <c r="AW871" s="324"/>
      <c r="AX871" s="324"/>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7" t="s">
        <v>432</v>
      </c>
      <c r="K902" s="113"/>
      <c r="L902" s="113"/>
      <c r="M902" s="113"/>
      <c r="N902" s="113"/>
      <c r="O902" s="113"/>
      <c r="P902" s="353" t="s">
        <v>376</v>
      </c>
      <c r="Q902" s="353"/>
      <c r="R902" s="353"/>
      <c r="S902" s="353"/>
      <c r="T902" s="353"/>
      <c r="U902" s="353"/>
      <c r="V902" s="353"/>
      <c r="W902" s="353"/>
      <c r="X902" s="353"/>
      <c r="Y902" s="350" t="s">
        <v>429</v>
      </c>
      <c r="Z902" s="351"/>
      <c r="AA902" s="351"/>
      <c r="AB902" s="351"/>
      <c r="AC902" s="277" t="s">
        <v>479</v>
      </c>
      <c r="AD902" s="277"/>
      <c r="AE902" s="277"/>
      <c r="AF902" s="277"/>
      <c r="AG902" s="277"/>
      <c r="AH902" s="350" t="s">
        <v>515</v>
      </c>
      <c r="AI902" s="352"/>
      <c r="AJ902" s="352"/>
      <c r="AK902" s="352"/>
      <c r="AL902" s="352" t="s">
        <v>21</v>
      </c>
      <c r="AM902" s="352"/>
      <c r="AN902" s="352"/>
      <c r="AO902" s="433"/>
      <c r="AP902" s="434" t="s">
        <v>433</v>
      </c>
      <c r="AQ902" s="434"/>
      <c r="AR902" s="434"/>
      <c r="AS902" s="434"/>
      <c r="AT902" s="434"/>
      <c r="AU902" s="434"/>
      <c r="AV902" s="434"/>
      <c r="AW902" s="434"/>
      <c r="AX902" s="434"/>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31"/>
      <c r="AD903" s="332"/>
      <c r="AE903" s="332"/>
      <c r="AF903" s="332"/>
      <c r="AG903" s="332"/>
      <c r="AH903" s="333"/>
      <c r="AI903" s="334"/>
      <c r="AJ903" s="334"/>
      <c r="AK903" s="334"/>
      <c r="AL903" s="328"/>
      <c r="AM903" s="329"/>
      <c r="AN903" s="329"/>
      <c r="AO903" s="330"/>
      <c r="AP903" s="324"/>
      <c r="AQ903" s="324"/>
      <c r="AR903" s="324"/>
      <c r="AS903" s="324"/>
      <c r="AT903" s="324"/>
      <c r="AU903" s="324"/>
      <c r="AV903" s="324"/>
      <c r="AW903" s="324"/>
      <c r="AX903" s="324"/>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31"/>
      <c r="AD904" s="331"/>
      <c r="AE904" s="331"/>
      <c r="AF904" s="331"/>
      <c r="AG904" s="331"/>
      <c r="AH904" s="333"/>
      <c r="AI904" s="334"/>
      <c r="AJ904" s="334"/>
      <c r="AK904" s="334"/>
      <c r="AL904" s="428"/>
      <c r="AM904" s="429"/>
      <c r="AN904" s="429"/>
      <c r="AO904" s="430"/>
      <c r="AP904" s="324"/>
      <c r="AQ904" s="324"/>
      <c r="AR904" s="324"/>
      <c r="AS904" s="324"/>
      <c r="AT904" s="324"/>
      <c r="AU904" s="324"/>
      <c r="AV904" s="324"/>
      <c r="AW904" s="324"/>
      <c r="AX904" s="324"/>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432"/>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432"/>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432</v>
      </c>
      <c r="K935" s="113"/>
      <c r="L935" s="113"/>
      <c r="M935" s="113"/>
      <c r="N935" s="113"/>
      <c r="O935" s="113"/>
      <c r="P935" s="353" t="s">
        <v>376</v>
      </c>
      <c r="Q935" s="353"/>
      <c r="R935" s="353"/>
      <c r="S935" s="353"/>
      <c r="T935" s="353"/>
      <c r="U935" s="353"/>
      <c r="V935" s="353"/>
      <c r="W935" s="353"/>
      <c r="X935" s="353"/>
      <c r="Y935" s="350" t="s">
        <v>429</v>
      </c>
      <c r="Z935" s="351"/>
      <c r="AA935" s="351"/>
      <c r="AB935" s="351"/>
      <c r="AC935" s="277" t="s">
        <v>479</v>
      </c>
      <c r="AD935" s="277"/>
      <c r="AE935" s="277"/>
      <c r="AF935" s="277"/>
      <c r="AG935" s="277"/>
      <c r="AH935" s="350" t="s">
        <v>515</v>
      </c>
      <c r="AI935" s="352"/>
      <c r="AJ935" s="352"/>
      <c r="AK935" s="352"/>
      <c r="AL935" s="352" t="s">
        <v>21</v>
      </c>
      <c r="AM935" s="352"/>
      <c r="AN935" s="352"/>
      <c r="AO935" s="433"/>
      <c r="AP935" s="434" t="s">
        <v>433</v>
      </c>
      <c r="AQ935" s="434"/>
      <c r="AR935" s="434"/>
      <c r="AS935" s="434"/>
      <c r="AT935" s="434"/>
      <c r="AU935" s="434"/>
      <c r="AV935" s="434"/>
      <c r="AW935" s="434"/>
      <c r="AX935" s="434"/>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31"/>
      <c r="AD936" s="332"/>
      <c r="AE936" s="332"/>
      <c r="AF936" s="332"/>
      <c r="AG936" s="332"/>
      <c r="AH936" s="333"/>
      <c r="AI936" s="334"/>
      <c r="AJ936" s="334"/>
      <c r="AK936" s="334"/>
      <c r="AL936" s="328"/>
      <c r="AM936" s="329"/>
      <c r="AN936" s="329"/>
      <c r="AO936" s="330"/>
      <c r="AP936" s="324"/>
      <c r="AQ936" s="324"/>
      <c r="AR936" s="324"/>
      <c r="AS936" s="324"/>
      <c r="AT936" s="324"/>
      <c r="AU936" s="324"/>
      <c r="AV936" s="324"/>
      <c r="AW936" s="324"/>
      <c r="AX936" s="324"/>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31"/>
      <c r="AD937" s="331"/>
      <c r="AE937" s="331"/>
      <c r="AF937" s="331"/>
      <c r="AG937" s="331"/>
      <c r="AH937" s="333"/>
      <c r="AI937" s="334"/>
      <c r="AJ937" s="334"/>
      <c r="AK937" s="334"/>
      <c r="AL937" s="428"/>
      <c r="AM937" s="429"/>
      <c r="AN937" s="429"/>
      <c r="AO937" s="430"/>
      <c r="AP937" s="324"/>
      <c r="AQ937" s="324"/>
      <c r="AR937" s="324"/>
      <c r="AS937" s="324"/>
      <c r="AT937" s="324"/>
      <c r="AU937" s="324"/>
      <c r="AV937" s="324"/>
      <c r="AW937" s="324"/>
      <c r="AX937" s="324"/>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432"/>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432"/>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432</v>
      </c>
      <c r="K968" s="113"/>
      <c r="L968" s="113"/>
      <c r="M968" s="113"/>
      <c r="N968" s="113"/>
      <c r="O968" s="113"/>
      <c r="P968" s="353" t="s">
        <v>376</v>
      </c>
      <c r="Q968" s="353"/>
      <c r="R968" s="353"/>
      <c r="S968" s="353"/>
      <c r="T968" s="353"/>
      <c r="U968" s="353"/>
      <c r="V968" s="353"/>
      <c r="W968" s="353"/>
      <c r="X968" s="353"/>
      <c r="Y968" s="350" t="s">
        <v>429</v>
      </c>
      <c r="Z968" s="351"/>
      <c r="AA968" s="351"/>
      <c r="AB968" s="351"/>
      <c r="AC968" s="277" t="s">
        <v>479</v>
      </c>
      <c r="AD968" s="277"/>
      <c r="AE968" s="277"/>
      <c r="AF968" s="277"/>
      <c r="AG968" s="277"/>
      <c r="AH968" s="350" t="s">
        <v>515</v>
      </c>
      <c r="AI968" s="352"/>
      <c r="AJ968" s="352"/>
      <c r="AK968" s="352"/>
      <c r="AL968" s="352" t="s">
        <v>21</v>
      </c>
      <c r="AM968" s="352"/>
      <c r="AN968" s="352"/>
      <c r="AO968" s="433"/>
      <c r="AP968" s="434" t="s">
        <v>433</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31"/>
      <c r="AD969" s="332"/>
      <c r="AE969" s="332"/>
      <c r="AF969" s="332"/>
      <c r="AG969" s="332"/>
      <c r="AH969" s="333"/>
      <c r="AI969" s="334"/>
      <c r="AJ969" s="334"/>
      <c r="AK969" s="334"/>
      <c r="AL969" s="328"/>
      <c r="AM969" s="329"/>
      <c r="AN969" s="329"/>
      <c r="AO969" s="330"/>
      <c r="AP969" s="324"/>
      <c r="AQ969" s="324"/>
      <c r="AR969" s="324"/>
      <c r="AS969" s="324"/>
      <c r="AT969" s="324"/>
      <c r="AU969" s="324"/>
      <c r="AV969" s="324"/>
      <c r="AW969" s="324"/>
      <c r="AX969" s="324"/>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31"/>
      <c r="AD970" s="331"/>
      <c r="AE970" s="331"/>
      <c r="AF970" s="331"/>
      <c r="AG970" s="331"/>
      <c r="AH970" s="333"/>
      <c r="AI970" s="334"/>
      <c r="AJ970" s="334"/>
      <c r="AK970" s="334"/>
      <c r="AL970" s="428"/>
      <c r="AM970" s="429"/>
      <c r="AN970" s="429"/>
      <c r="AO970" s="430"/>
      <c r="AP970" s="324"/>
      <c r="AQ970" s="324"/>
      <c r="AR970" s="324"/>
      <c r="AS970" s="324"/>
      <c r="AT970" s="324"/>
      <c r="AU970" s="324"/>
      <c r="AV970" s="324"/>
      <c r="AW970" s="324"/>
      <c r="AX970" s="324"/>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432</v>
      </c>
      <c r="K1001" s="113"/>
      <c r="L1001" s="113"/>
      <c r="M1001" s="113"/>
      <c r="N1001" s="113"/>
      <c r="O1001" s="113"/>
      <c r="P1001" s="353" t="s">
        <v>376</v>
      </c>
      <c r="Q1001" s="353"/>
      <c r="R1001" s="353"/>
      <c r="S1001" s="353"/>
      <c r="T1001" s="353"/>
      <c r="U1001" s="353"/>
      <c r="V1001" s="353"/>
      <c r="W1001" s="353"/>
      <c r="X1001" s="353"/>
      <c r="Y1001" s="350" t="s">
        <v>429</v>
      </c>
      <c r="Z1001" s="351"/>
      <c r="AA1001" s="351"/>
      <c r="AB1001" s="351"/>
      <c r="AC1001" s="277" t="s">
        <v>479</v>
      </c>
      <c r="AD1001" s="277"/>
      <c r="AE1001" s="277"/>
      <c r="AF1001" s="277"/>
      <c r="AG1001" s="277"/>
      <c r="AH1001" s="350" t="s">
        <v>515</v>
      </c>
      <c r="AI1001" s="352"/>
      <c r="AJ1001" s="352"/>
      <c r="AK1001" s="352"/>
      <c r="AL1001" s="352" t="s">
        <v>21</v>
      </c>
      <c r="AM1001" s="352"/>
      <c r="AN1001" s="352"/>
      <c r="AO1001" s="433"/>
      <c r="AP1001" s="434" t="s">
        <v>433</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31"/>
      <c r="AD1002" s="332"/>
      <c r="AE1002" s="332"/>
      <c r="AF1002" s="332"/>
      <c r="AG1002" s="332"/>
      <c r="AH1002" s="333"/>
      <c r="AI1002" s="334"/>
      <c r="AJ1002" s="334"/>
      <c r="AK1002" s="334"/>
      <c r="AL1002" s="328"/>
      <c r="AM1002" s="329"/>
      <c r="AN1002" s="329"/>
      <c r="AO1002" s="330"/>
      <c r="AP1002" s="324"/>
      <c r="AQ1002" s="324"/>
      <c r="AR1002" s="324"/>
      <c r="AS1002" s="324"/>
      <c r="AT1002" s="324"/>
      <c r="AU1002" s="324"/>
      <c r="AV1002" s="324"/>
      <c r="AW1002" s="324"/>
      <c r="AX1002" s="324"/>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31"/>
      <c r="AD1003" s="331"/>
      <c r="AE1003" s="331"/>
      <c r="AF1003" s="331"/>
      <c r="AG1003" s="331"/>
      <c r="AH1003" s="333"/>
      <c r="AI1003" s="334"/>
      <c r="AJ1003" s="334"/>
      <c r="AK1003" s="334"/>
      <c r="AL1003" s="428"/>
      <c r="AM1003" s="429"/>
      <c r="AN1003" s="429"/>
      <c r="AO1003" s="430"/>
      <c r="AP1003" s="324"/>
      <c r="AQ1003" s="324"/>
      <c r="AR1003" s="324"/>
      <c r="AS1003" s="324"/>
      <c r="AT1003" s="324"/>
      <c r="AU1003" s="324"/>
      <c r="AV1003" s="324"/>
      <c r="AW1003" s="324"/>
      <c r="AX1003" s="324"/>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432</v>
      </c>
      <c r="K1034" s="113"/>
      <c r="L1034" s="113"/>
      <c r="M1034" s="113"/>
      <c r="N1034" s="113"/>
      <c r="O1034" s="113"/>
      <c r="P1034" s="353" t="s">
        <v>376</v>
      </c>
      <c r="Q1034" s="353"/>
      <c r="R1034" s="353"/>
      <c r="S1034" s="353"/>
      <c r="T1034" s="353"/>
      <c r="U1034" s="353"/>
      <c r="V1034" s="353"/>
      <c r="W1034" s="353"/>
      <c r="X1034" s="353"/>
      <c r="Y1034" s="350" t="s">
        <v>429</v>
      </c>
      <c r="Z1034" s="351"/>
      <c r="AA1034" s="351"/>
      <c r="AB1034" s="351"/>
      <c r="AC1034" s="277" t="s">
        <v>479</v>
      </c>
      <c r="AD1034" s="277"/>
      <c r="AE1034" s="277"/>
      <c r="AF1034" s="277"/>
      <c r="AG1034" s="277"/>
      <c r="AH1034" s="350" t="s">
        <v>515</v>
      </c>
      <c r="AI1034" s="352"/>
      <c r="AJ1034" s="352"/>
      <c r="AK1034" s="352"/>
      <c r="AL1034" s="352" t="s">
        <v>21</v>
      </c>
      <c r="AM1034" s="352"/>
      <c r="AN1034" s="352"/>
      <c r="AO1034" s="433"/>
      <c r="AP1034" s="434" t="s">
        <v>433</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31"/>
      <c r="AD1035" s="332"/>
      <c r="AE1035" s="332"/>
      <c r="AF1035" s="332"/>
      <c r="AG1035" s="332"/>
      <c r="AH1035" s="333"/>
      <c r="AI1035" s="334"/>
      <c r="AJ1035" s="334"/>
      <c r="AK1035" s="334"/>
      <c r="AL1035" s="328"/>
      <c r="AM1035" s="329"/>
      <c r="AN1035" s="329"/>
      <c r="AO1035" s="330"/>
      <c r="AP1035" s="324"/>
      <c r="AQ1035" s="324"/>
      <c r="AR1035" s="324"/>
      <c r="AS1035" s="324"/>
      <c r="AT1035" s="324"/>
      <c r="AU1035" s="324"/>
      <c r="AV1035" s="324"/>
      <c r="AW1035" s="324"/>
      <c r="AX1035" s="324"/>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31"/>
      <c r="AD1036" s="331"/>
      <c r="AE1036" s="331"/>
      <c r="AF1036" s="331"/>
      <c r="AG1036" s="331"/>
      <c r="AH1036" s="333"/>
      <c r="AI1036" s="334"/>
      <c r="AJ1036" s="334"/>
      <c r="AK1036" s="334"/>
      <c r="AL1036" s="428"/>
      <c r="AM1036" s="429"/>
      <c r="AN1036" s="429"/>
      <c r="AO1036" s="430"/>
      <c r="AP1036" s="324"/>
      <c r="AQ1036" s="324"/>
      <c r="AR1036" s="324"/>
      <c r="AS1036" s="324"/>
      <c r="AT1036" s="324"/>
      <c r="AU1036" s="324"/>
      <c r="AV1036" s="324"/>
      <c r="AW1036" s="324"/>
      <c r="AX1036" s="324"/>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432</v>
      </c>
      <c r="K1067" s="113"/>
      <c r="L1067" s="113"/>
      <c r="M1067" s="113"/>
      <c r="N1067" s="113"/>
      <c r="O1067" s="113"/>
      <c r="P1067" s="353" t="s">
        <v>376</v>
      </c>
      <c r="Q1067" s="353"/>
      <c r="R1067" s="353"/>
      <c r="S1067" s="353"/>
      <c r="T1067" s="353"/>
      <c r="U1067" s="353"/>
      <c r="V1067" s="353"/>
      <c r="W1067" s="353"/>
      <c r="X1067" s="353"/>
      <c r="Y1067" s="350" t="s">
        <v>429</v>
      </c>
      <c r="Z1067" s="351"/>
      <c r="AA1067" s="351"/>
      <c r="AB1067" s="351"/>
      <c r="AC1067" s="277" t="s">
        <v>479</v>
      </c>
      <c r="AD1067" s="277"/>
      <c r="AE1067" s="277"/>
      <c r="AF1067" s="277"/>
      <c r="AG1067" s="277"/>
      <c r="AH1067" s="350" t="s">
        <v>515</v>
      </c>
      <c r="AI1067" s="352"/>
      <c r="AJ1067" s="352"/>
      <c r="AK1067" s="352"/>
      <c r="AL1067" s="352" t="s">
        <v>21</v>
      </c>
      <c r="AM1067" s="352"/>
      <c r="AN1067" s="352"/>
      <c r="AO1067" s="433"/>
      <c r="AP1067" s="434" t="s">
        <v>433</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31"/>
      <c r="AD1068" s="332"/>
      <c r="AE1068" s="332"/>
      <c r="AF1068" s="332"/>
      <c r="AG1068" s="332"/>
      <c r="AH1068" s="333"/>
      <c r="AI1068" s="334"/>
      <c r="AJ1068" s="334"/>
      <c r="AK1068" s="334"/>
      <c r="AL1068" s="328"/>
      <c r="AM1068" s="329"/>
      <c r="AN1068" s="329"/>
      <c r="AO1068" s="330"/>
      <c r="AP1068" s="324"/>
      <c r="AQ1068" s="324"/>
      <c r="AR1068" s="324"/>
      <c r="AS1068" s="324"/>
      <c r="AT1068" s="324"/>
      <c r="AU1068" s="324"/>
      <c r="AV1068" s="324"/>
      <c r="AW1068" s="324"/>
      <c r="AX1068" s="324"/>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31"/>
      <c r="AD1069" s="331"/>
      <c r="AE1069" s="331"/>
      <c r="AF1069" s="331"/>
      <c r="AG1069" s="331"/>
      <c r="AH1069" s="333"/>
      <c r="AI1069" s="334"/>
      <c r="AJ1069" s="334"/>
      <c r="AK1069" s="334"/>
      <c r="AL1069" s="428"/>
      <c r="AM1069" s="429"/>
      <c r="AN1069" s="429"/>
      <c r="AO1069" s="430"/>
      <c r="AP1069" s="324"/>
      <c r="AQ1069" s="324"/>
      <c r="AR1069" s="324"/>
      <c r="AS1069" s="324"/>
      <c r="AT1069" s="324"/>
      <c r="AU1069" s="324"/>
      <c r="AV1069" s="324"/>
      <c r="AW1069" s="324"/>
      <c r="AX1069" s="324"/>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4" t="s">
        <v>467</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8" t="s">
        <v>486</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397</v>
      </c>
      <c r="D1101" s="917"/>
      <c r="E1101" s="277" t="s">
        <v>396</v>
      </c>
      <c r="F1101" s="917"/>
      <c r="G1101" s="917"/>
      <c r="H1101" s="917"/>
      <c r="I1101" s="917"/>
      <c r="J1101" s="277" t="s">
        <v>432</v>
      </c>
      <c r="K1101" s="277"/>
      <c r="L1101" s="277"/>
      <c r="M1101" s="277"/>
      <c r="N1101" s="277"/>
      <c r="O1101" s="277"/>
      <c r="P1101" s="350" t="s">
        <v>27</v>
      </c>
      <c r="Q1101" s="350"/>
      <c r="R1101" s="350"/>
      <c r="S1101" s="350"/>
      <c r="T1101" s="350"/>
      <c r="U1101" s="350"/>
      <c r="V1101" s="350"/>
      <c r="W1101" s="350"/>
      <c r="X1101" s="350"/>
      <c r="Y1101" s="277" t="s">
        <v>434</v>
      </c>
      <c r="Z1101" s="917"/>
      <c r="AA1101" s="917"/>
      <c r="AB1101" s="917"/>
      <c r="AC1101" s="277" t="s">
        <v>377</v>
      </c>
      <c r="AD1101" s="277"/>
      <c r="AE1101" s="277"/>
      <c r="AF1101" s="277"/>
      <c r="AG1101" s="277"/>
      <c r="AH1101" s="350" t="s">
        <v>391</v>
      </c>
      <c r="AI1101" s="351"/>
      <c r="AJ1101" s="351"/>
      <c r="AK1101" s="351"/>
      <c r="AL1101" s="351" t="s">
        <v>21</v>
      </c>
      <c r="AM1101" s="351"/>
      <c r="AN1101" s="351"/>
      <c r="AO1101" s="920"/>
      <c r="AP1101" s="434" t="s">
        <v>468</v>
      </c>
      <c r="AQ1101" s="434"/>
      <c r="AR1101" s="434"/>
      <c r="AS1101" s="434"/>
      <c r="AT1101" s="434"/>
      <c r="AU1101" s="434"/>
      <c r="AV1101" s="434"/>
      <c r="AW1101" s="434"/>
      <c r="AX1101" s="434"/>
    </row>
    <row r="1102" spans="1:50" ht="30" customHeight="1" x14ac:dyDescent="0.15">
      <c r="A1102" s="411">
        <v>1</v>
      </c>
      <c r="B1102" s="411">
        <v>1</v>
      </c>
      <c r="C1102" s="919" t="s">
        <v>557</v>
      </c>
      <c r="D1102" s="919"/>
      <c r="E1102" s="261" t="s">
        <v>639</v>
      </c>
      <c r="F1102" s="918"/>
      <c r="G1102" s="918"/>
      <c r="H1102" s="918"/>
      <c r="I1102" s="918"/>
      <c r="J1102" s="426" t="s">
        <v>638</v>
      </c>
      <c r="K1102" s="427"/>
      <c r="L1102" s="427"/>
      <c r="M1102" s="427"/>
      <c r="N1102" s="427"/>
      <c r="O1102" s="427"/>
      <c r="P1102" s="432" t="s">
        <v>639</v>
      </c>
      <c r="Q1102" s="320"/>
      <c r="R1102" s="320"/>
      <c r="S1102" s="320"/>
      <c r="T1102" s="320"/>
      <c r="U1102" s="320"/>
      <c r="V1102" s="320"/>
      <c r="W1102" s="320"/>
      <c r="X1102" s="320"/>
      <c r="Y1102" s="321" t="s">
        <v>639</v>
      </c>
      <c r="Z1102" s="322"/>
      <c r="AA1102" s="322"/>
      <c r="AB1102" s="323"/>
      <c r="AC1102" s="325" t="s">
        <v>557</v>
      </c>
      <c r="AD1102" s="325"/>
      <c r="AE1102" s="325"/>
      <c r="AF1102" s="325"/>
      <c r="AG1102" s="325"/>
      <c r="AH1102" s="326" t="s">
        <v>639</v>
      </c>
      <c r="AI1102" s="327"/>
      <c r="AJ1102" s="327"/>
      <c r="AK1102" s="327"/>
      <c r="AL1102" s="328" t="s">
        <v>640</v>
      </c>
      <c r="AM1102" s="329"/>
      <c r="AN1102" s="329"/>
      <c r="AO1102" s="330"/>
      <c r="AP1102" s="324" t="s">
        <v>639</v>
      </c>
      <c r="AQ1102" s="324"/>
      <c r="AR1102" s="324"/>
      <c r="AS1102" s="324"/>
      <c r="AT1102" s="324"/>
      <c r="AU1102" s="324"/>
      <c r="AV1102" s="324"/>
      <c r="AW1102" s="324"/>
      <c r="AX1102" s="324"/>
    </row>
    <row r="1103" spans="1:50" ht="30" hidden="1" customHeight="1" x14ac:dyDescent="0.15">
      <c r="A1103" s="411">
        <v>2</v>
      </c>
      <c r="B1103" s="411">
        <v>1</v>
      </c>
      <c r="C1103" s="919"/>
      <c r="D1103" s="919"/>
      <c r="E1103" s="918"/>
      <c r="F1103" s="918"/>
      <c r="G1103" s="918"/>
      <c r="H1103" s="918"/>
      <c r="I1103" s="918"/>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1">
        <v>3</v>
      </c>
      <c r="B1104" s="411">
        <v>1</v>
      </c>
      <c r="C1104" s="919"/>
      <c r="D1104" s="919"/>
      <c r="E1104" s="918"/>
      <c r="F1104" s="918"/>
      <c r="G1104" s="918"/>
      <c r="H1104" s="918"/>
      <c r="I1104" s="918"/>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1">
        <v>4</v>
      </c>
      <c r="B1105" s="411">
        <v>1</v>
      </c>
      <c r="C1105" s="919"/>
      <c r="D1105" s="919"/>
      <c r="E1105" s="918"/>
      <c r="F1105" s="918"/>
      <c r="G1105" s="918"/>
      <c r="H1105" s="918"/>
      <c r="I1105" s="918"/>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1">
        <v>5</v>
      </c>
      <c r="B1106" s="411">
        <v>1</v>
      </c>
      <c r="C1106" s="919"/>
      <c r="D1106" s="919"/>
      <c r="E1106" s="918"/>
      <c r="F1106" s="918"/>
      <c r="G1106" s="918"/>
      <c r="H1106" s="918"/>
      <c r="I1106" s="918"/>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1">
        <v>6</v>
      </c>
      <c r="B1107" s="411">
        <v>1</v>
      </c>
      <c r="C1107" s="919"/>
      <c r="D1107" s="919"/>
      <c r="E1107" s="918"/>
      <c r="F1107" s="918"/>
      <c r="G1107" s="918"/>
      <c r="H1107" s="918"/>
      <c r="I1107" s="918"/>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1">
        <v>7</v>
      </c>
      <c r="B1108" s="411">
        <v>1</v>
      </c>
      <c r="C1108" s="919"/>
      <c r="D1108" s="919"/>
      <c r="E1108" s="918"/>
      <c r="F1108" s="918"/>
      <c r="G1108" s="918"/>
      <c r="H1108" s="918"/>
      <c r="I1108" s="918"/>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1">
        <v>8</v>
      </c>
      <c r="B1109" s="411">
        <v>1</v>
      </c>
      <c r="C1109" s="919"/>
      <c r="D1109" s="919"/>
      <c r="E1109" s="918"/>
      <c r="F1109" s="918"/>
      <c r="G1109" s="918"/>
      <c r="H1109" s="918"/>
      <c r="I1109" s="918"/>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1">
        <v>9</v>
      </c>
      <c r="B1110" s="411">
        <v>1</v>
      </c>
      <c r="C1110" s="919"/>
      <c r="D1110" s="919"/>
      <c r="E1110" s="918"/>
      <c r="F1110" s="918"/>
      <c r="G1110" s="918"/>
      <c r="H1110" s="918"/>
      <c r="I1110" s="918"/>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1">
        <v>10</v>
      </c>
      <c r="B1111" s="411">
        <v>1</v>
      </c>
      <c r="C1111" s="919"/>
      <c r="D1111" s="919"/>
      <c r="E1111" s="918"/>
      <c r="F1111" s="918"/>
      <c r="G1111" s="918"/>
      <c r="H1111" s="918"/>
      <c r="I1111" s="918"/>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1">
        <v>11</v>
      </c>
      <c r="B1112" s="411">
        <v>1</v>
      </c>
      <c r="C1112" s="919"/>
      <c r="D1112" s="919"/>
      <c r="E1112" s="918"/>
      <c r="F1112" s="918"/>
      <c r="G1112" s="918"/>
      <c r="H1112" s="918"/>
      <c r="I1112" s="918"/>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1">
        <v>12</v>
      </c>
      <c r="B1113" s="411">
        <v>1</v>
      </c>
      <c r="C1113" s="919"/>
      <c r="D1113" s="919"/>
      <c r="E1113" s="918"/>
      <c r="F1113" s="918"/>
      <c r="G1113" s="918"/>
      <c r="H1113" s="918"/>
      <c r="I1113" s="918"/>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1">
        <v>13</v>
      </c>
      <c r="B1114" s="411">
        <v>1</v>
      </c>
      <c r="C1114" s="919"/>
      <c r="D1114" s="919"/>
      <c r="E1114" s="918"/>
      <c r="F1114" s="918"/>
      <c r="G1114" s="918"/>
      <c r="H1114" s="918"/>
      <c r="I1114" s="918"/>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1">
        <v>14</v>
      </c>
      <c r="B1115" s="411">
        <v>1</v>
      </c>
      <c r="C1115" s="919"/>
      <c r="D1115" s="919"/>
      <c r="E1115" s="918"/>
      <c r="F1115" s="918"/>
      <c r="G1115" s="918"/>
      <c r="H1115" s="918"/>
      <c r="I1115" s="918"/>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1">
        <v>15</v>
      </c>
      <c r="B1116" s="411">
        <v>1</v>
      </c>
      <c r="C1116" s="919"/>
      <c r="D1116" s="919"/>
      <c r="E1116" s="918"/>
      <c r="F1116" s="918"/>
      <c r="G1116" s="918"/>
      <c r="H1116" s="918"/>
      <c r="I1116" s="918"/>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1">
        <v>16</v>
      </c>
      <c r="B1117" s="411">
        <v>1</v>
      </c>
      <c r="C1117" s="919"/>
      <c r="D1117" s="919"/>
      <c r="E1117" s="918"/>
      <c r="F1117" s="918"/>
      <c r="G1117" s="918"/>
      <c r="H1117" s="918"/>
      <c r="I1117" s="918"/>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1">
        <v>17</v>
      </c>
      <c r="B1118" s="411">
        <v>1</v>
      </c>
      <c r="C1118" s="919"/>
      <c r="D1118" s="919"/>
      <c r="E1118" s="918"/>
      <c r="F1118" s="918"/>
      <c r="G1118" s="918"/>
      <c r="H1118" s="918"/>
      <c r="I1118" s="918"/>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1">
        <v>18</v>
      </c>
      <c r="B1119" s="411">
        <v>1</v>
      </c>
      <c r="C1119" s="919"/>
      <c r="D1119" s="919"/>
      <c r="E1119" s="261"/>
      <c r="F1119" s="918"/>
      <c r="G1119" s="918"/>
      <c r="H1119" s="918"/>
      <c r="I1119" s="918"/>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1">
        <v>19</v>
      </c>
      <c r="B1120" s="411">
        <v>1</v>
      </c>
      <c r="C1120" s="919"/>
      <c r="D1120" s="919"/>
      <c r="E1120" s="918"/>
      <c r="F1120" s="918"/>
      <c r="G1120" s="918"/>
      <c r="H1120" s="918"/>
      <c r="I1120" s="918"/>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1">
        <v>20</v>
      </c>
      <c r="B1121" s="411">
        <v>1</v>
      </c>
      <c r="C1121" s="919"/>
      <c r="D1121" s="919"/>
      <c r="E1121" s="918"/>
      <c r="F1121" s="918"/>
      <c r="G1121" s="918"/>
      <c r="H1121" s="918"/>
      <c r="I1121" s="918"/>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1">
        <v>21</v>
      </c>
      <c r="B1122" s="411">
        <v>1</v>
      </c>
      <c r="C1122" s="919"/>
      <c r="D1122" s="919"/>
      <c r="E1122" s="918"/>
      <c r="F1122" s="918"/>
      <c r="G1122" s="918"/>
      <c r="H1122" s="918"/>
      <c r="I1122" s="918"/>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1">
        <v>22</v>
      </c>
      <c r="B1123" s="411">
        <v>1</v>
      </c>
      <c r="C1123" s="919"/>
      <c r="D1123" s="919"/>
      <c r="E1123" s="918"/>
      <c r="F1123" s="918"/>
      <c r="G1123" s="918"/>
      <c r="H1123" s="918"/>
      <c r="I1123" s="918"/>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1">
        <v>23</v>
      </c>
      <c r="B1124" s="411">
        <v>1</v>
      </c>
      <c r="C1124" s="919"/>
      <c r="D1124" s="919"/>
      <c r="E1124" s="918"/>
      <c r="F1124" s="918"/>
      <c r="G1124" s="918"/>
      <c r="H1124" s="918"/>
      <c r="I1124" s="918"/>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1">
        <v>24</v>
      </c>
      <c r="B1125" s="411">
        <v>1</v>
      </c>
      <c r="C1125" s="919"/>
      <c r="D1125" s="919"/>
      <c r="E1125" s="918"/>
      <c r="F1125" s="918"/>
      <c r="G1125" s="918"/>
      <c r="H1125" s="918"/>
      <c r="I1125" s="918"/>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1">
        <v>25</v>
      </c>
      <c r="B1126" s="411">
        <v>1</v>
      </c>
      <c r="C1126" s="919"/>
      <c r="D1126" s="919"/>
      <c r="E1126" s="918"/>
      <c r="F1126" s="918"/>
      <c r="G1126" s="918"/>
      <c r="H1126" s="918"/>
      <c r="I1126" s="918"/>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1">
        <v>26</v>
      </c>
      <c r="B1127" s="411">
        <v>1</v>
      </c>
      <c r="C1127" s="919"/>
      <c r="D1127" s="919"/>
      <c r="E1127" s="918"/>
      <c r="F1127" s="918"/>
      <c r="G1127" s="918"/>
      <c r="H1127" s="918"/>
      <c r="I1127" s="918"/>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1">
        <v>27</v>
      </c>
      <c r="B1128" s="411">
        <v>1</v>
      </c>
      <c r="C1128" s="919"/>
      <c r="D1128" s="919"/>
      <c r="E1128" s="918"/>
      <c r="F1128" s="918"/>
      <c r="G1128" s="918"/>
      <c r="H1128" s="918"/>
      <c r="I1128" s="918"/>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1">
        <v>28</v>
      </c>
      <c r="B1129" s="411">
        <v>1</v>
      </c>
      <c r="C1129" s="919"/>
      <c r="D1129" s="919"/>
      <c r="E1129" s="918"/>
      <c r="F1129" s="918"/>
      <c r="G1129" s="918"/>
      <c r="H1129" s="918"/>
      <c r="I1129" s="918"/>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1">
        <v>29</v>
      </c>
      <c r="B1130" s="411">
        <v>1</v>
      </c>
      <c r="C1130" s="919"/>
      <c r="D1130" s="919"/>
      <c r="E1130" s="918"/>
      <c r="F1130" s="918"/>
      <c r="G1130" s="918"/>
      <c r="H1130" s="918"/>
      <c r="I1130" s="918"/>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1">
        <v>30</v>
      </c>
      <c r="B1131" s="411">
        <v>1</v>
      </c>
      <c r="C1131" s="919"/>
      <c r="D1131" s="919"/>
      <c r="E1131" s="918"/>
      <c r="F1131" s="918"/>
      <c r="G1131" s="918"/>
      <c r="H1131" s="918"/>
      <c r="I1131" s="918"/>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31">
      <formula>IF(RIGHT(TEXT(P14,"0.#"),1)=".",FALSE,TRUE)</formula>
    </cfRule>
    <cfRule type="expression" dxfId="2796" priority="14032">
      <formula>IF(RIGHT(TEXT(P14,"0.#"),1)=".",TRUE,FALSE)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3:AX13 P15:AX15">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Q101">
    <cfRule type="expression" dxfId="2785" priority="13719">
      <formula>IF(RIGHT(TEXT(AQ101,"0.#"),1)=".",FALSE,TRUE)</formula>
    </cfRule>
    <cfRule type="expression" dxfId="2784" priority="13720">
      <formula>IF(RIGHT(TEXT(AQ101,"0.#"),1)=".",TRUE,FALSE)</formula>
    </cfRule>
  </conditionalFormatting>
  <conditionalFormatting sqref="Y783:Y790">
    <cfRule type="expression" dxfId="2783" priority="13705">
      <formula>IF(RIGHT(TEXT(Y783,"0.#"),1)=".",FALSE,TRUE)</formula>
    </cfRule>
    <cfRule type="expression" dxfId="2782" priority="13706">
      <formula>IF(RIGHT(TEXT(Y783,"0.#"),1)=".",TRUE,FALSE)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Q116">
    <cfRule type="expression" dxfId="2613" priority="13183">
      <formula>IF(RIGHT(TEXT(AQ116,"0.#"),1)=".",FALSE,TRUE)</formula>
    </cfRule>
    <cfRule type="expression" dxfId="2612" priority="13184">
      <formula>IF(RIGHT(TEXT(AQ116,"0.#"),1)=".",TRUE,FALSE)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M117">
    <cfRule type="expression" dxfId="2609" priority="13177">
      <formula>IF(RIGHT(TEXT(AM117,"0.#"),1)=".",FALSE,TRUE)</formula>
    </cfRule>
    <cfRule type="expression" dxfId="2608" priority="13178">
      <formula>IF(RIGHT(TEXT(AM117,"0.#"),1)=".",TRUE,FALSE)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45:AO866">
    <cfRule type="expression" dxfId="2523" priority="6653">
      <formula>IF(AND(AL845&gt;=0, RIGHT(TEXT(AL845,"0.#"),1)&lt;&gt;"."),TRUE,FALSE)</formula>
    </cfRule>
    <cfRule type="expression" dxfId="2522" priority="6654">
      <formula>IF(AND(AL845&gt;=0, RIGHT(TEXT(AL845,"0.#"),1)="."),TRUE,FALSE)</formula>
    </cfRule>
    <cfRule type="expression" dxfId="2521" priority="6655">
      <formula>IF(AND(AL845&lt;0, RIGHT(TEXT(AL845,"0.#"),1)&lt;&gt;"."),TRUE,FALSE)</formula>
    </cfRule>
    <cfRule type="expression" dxfId="2520" priority="6656">
      <formula>IF(AND(AL845&lt;0, RIGHT(TEXT(AL845,"0.#"),1)="."),TRUE,FALSE)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39:Y866">
    <cfRule type="expression" dxfId="2449" priority="2981">
      <formula>IF(RIGHT(TEXT(Y839,"0.#"),1)=".",FALSE,TRUE)</formula>
    </cfRule>
    <cfRule type="expression" dxfId="2448" priority="2982">
      <formula>IF(RIGHT(TEXT(Y839,"0.#"),1)=".",TRUE,FALSE)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2:AO1131">
    <cfRule type="expression" dxfId="2419" priority="2887">
      <formula>IF(AND(AL1102&gt;=0, RIGHT(TEXT(AL1102,"0.#"),1)&lt;&gt;"."),TRUE,FALSE)</formula>
    </cfRule>
    <cfRule type="expression" dxfId="2418" priority="2888">
      <formula>IF(AND(AL1102&gt;=0, RIGHT(TEXT(AL1102,"0.#"),1)="."),TRUE,FALSE)</formula>
    </cfRule>
    <cfRule type="expression" dxfId="2417" priority="2889">
      <formula>IF(AND(AL1102&lt;0, RIGHT(TEXT(AL1102,"0.#"),1)&lt;&gt;"."),TRUE,FALSE)</formula>
    </cfRule>
    <cfRule type="expression" dxfId="2416" priority="2890">
      <formula>IF(AND(AL1102&lt;0, RIGHT(TEXT(AL1102,"0.#"),1)="."),TRUE,FALSE)</formula>
    </cfRule>
  </conditionalFormatting>
  <conditionalFormatting sqref="Y1102:Y1131">
    <cfRule type="expression" dxfId="2415" priority="2885">
      <formula>IF(RIGHT(TEXT(Y1102,"0.#"),1)=".",FALSE,TRUE)</formula>
    </cfRule>
    <cfRule type="expression" dxfId="2414" priority="2886">
      <formula>IF(RIGHT(TEXT(Y1102,"0.#"),1)=".",TRUE,FALSE)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7:AO844">
    <cfRule type="expression" dxfId="2405" priority="2839">
      <formula>IF(AND(AL837&gt;=0, RIGHT(TEXT(AL837,"0.#"),1)&lt;&gt;"."),TRUE,FALSE)</formula>
    </cfRule>
    <cfRule type="expression" dxfId="2404" priority="2840">
      <formula>IF(AND(AL837&gt;=0, RIGHT(TEXT(AL837,"0.#"),1)="."),TRUE,FALSE)</formula>
    </cfRule>
    <cfRule type="expression" dxfId="2403" priority="2841">
      <formula>IF(AND(AL837&lt;0, RIGHT(TEXT(AL837,"0.#"),1)&lt;&gt;"."),TRUE,FALSE)</formula>
    </cfRule>
    <cfRule type="expression" dxfId="2402" priority="2842">
      <formula>IF(AND(AL837&lt;0, RIGHT(TEXT(AL837,"0.#"),1)="."),TRUE,FALSE)</formula>
    </cfRule>
  </conditionalFormatting>
  <conditionalFormatting sqref="Y837:Y838">
    <cfRule type="expression" dxfId="2401" priority="2837">
      <formula>IF(RIGHT(TEXT(Y837,"0.#"),1)=".",FALSE,TRUE)</formula>
    </cfRule>
    <cfRule type="expression" dxfId="2400" priority="2838">
      <formula>IF(RIGHT(TEXT(Y837,"0.#"),1)=".",TRUE,FALSE)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2:Y899">
    <cfRule type="expression" dxfId="2083" priority="2097">
      <formula>IF(RIGHT(TEXT(Y872,"0.#"),1)=".",FALSE,TRUE)</formula>
    </cfRule>
    <cfRule type="expression" dxfId="2082" priority="2098">
      <formula>IF(RIGHT(TEXT(Y872,"0.#"),1)=".",TRUE,FALSE)</formula>
    </cfRule>
  </conditionalFormatting>
  <conditionalFormatting sqref="Y870:Y871">
    <cfRule type="expression" dxfId="2081" priority="2091">
      <formula>IF(RIGHT(TEXT(Y870,"0.#"),1)=".",FALSE,TRUE)</formula>
    </cfRule>
    <cfRule type="expression" dxfId="2080" priority="2092">
      <formula>IF(RIGHT(TEXT(Y870,"0.#"),1)=".",TRUE,FALSE)</formula>
    </cfRule>
  </conditionalFormatting>
  <conditionalFormatting sqref="Y905:Y932">
    <cfRule type="expression" dxfId="2079" priority="2085">
      <formula>IF(RIGHT(TEXT(Y905,"0.#"),1)=".",FALSE,TRUE)</formula>
    </cfRule>
    <cfRule type="expression" dxfId="2078" priority="2086">
      <formula>IF(RIGHT(TEXT(Y905,"0.#"),1)=".",TRUE,FALSE)</formula>
    </cfRule>
  </conditionalFormatting>
  <conditionalFormatting sqref="Y903:Y904">
    <cfRule type="expression" dxfId="2077" priority="2079">
      <formula>IF(RIGHT(TEXT(Y903,"0.#"),1)=".",FALSE,TRUE)</formula>
    </cfRule>
    <cfRule type="expression" dxfId="2076" priority="2080">
      <formula>IF(RIGHT(TEXT(Y903,"0.#"),1)=".",TRUE,FALSE)</formula>
    </cfRule>
  </conditionalFormatting>
  <conditionalFormatting sqref="Y938:Y965">
    <cfRule type="expression" dxfId="2075" priority="2073">
      <formula>IF(RIGHT(TEXT(Y938,"0.#"),1)=".",FALSE,TRUE)</formula>
    </cfRule>
    <cfRule type="expression" dxfId="2074" priority="2074">
      <formula>IF(RIGHT(TEXT(Y938,"0.#"),1)=".",TRUE,FALSE)</formula>
    </cfRule>
  </conditionalFormatting>
  <conditionalFormatting sqref="Y936:Y937">
    <cfRule type="expression" dxfId="2073" priority="2067">
      <formula>IF(RIGHT(TEXT(Y936,"0.#"),1)=".",FALSE,TRUE)</formula>
    </cfRule>
    <cfRule type="expression" dxfId="2072" priority="2068">
      <formula>IF(RIGHT(TEXT(Y936,"0.#"),1)=".",TRUE,FALSE)</formula>
    </cfRule>
  </conditionalFormatting>
  <conditionalFormatting sqref="Y971:Y998">
    <cfRule type="expression" dxfId="2071" priority="2061">
      <formula>IF(RIGHT(TEXT(Y971,"0.#"),1)=".",FALSE,TRUE)</formula>
    </cfRule>
    <cfRule type="expression" dxfId="2070" priority="2062">
      <formula>IF(RIGHT(TEXT(Y971,"0.#"),1)=".",TRUE,FALSE)</formula>
    </cfRule>
  </conditionalFormatting>
  <conditionalFormatting sqref="Y969:Y970">
    <cfRule type="expression" dxfId="2069" priority="2055">
      <formula>IF(RIGHT(TEXT(Y969,"0.#"),1)=".",FALSE,TRUE)</formula>
    </cfRule>
    <cfRule type="expression" dxfId="2068" priority="2056">
      <formula>IF(RIGHT(TEXT(Y969,"0.#"),1)=".",TRUE,FALSE)</formula>
    </cfRule>
  </conditionalFormatting>
  <conditionalFormatting sqref="Y1004:Y1031">
    <cfRule type="expression" dxfId="2067" priority="2049">
      <formula>IF(RIGHT(TEXT(Y1004,"0.#"),1)=".",FALSE,TRUE)</formula>
    </cfRule>
    <cfRule type="expression" dxfId="2066" priority="2050">
      <formula>IF(RIGHT(TEXT(Y1004,"0.#"),1)=".",TRUE,FALSE)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2:AO899">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870:AO871">
    <cfRule type="expression" dxfId="1981" priority="2093">
      <formula>IF(AND(AL870&gt;=0, RIGHT(TEXT(AL870,"0.#"),1)&lt;&gt;"."),TRUE,FALSE)</formula>
    </cfRule>
    <cfRule type="expression" dxfId="1980" priority="2094">
      <formula>IF(AND(AL870&gt;=0, RIGHT(TEXT(AL870,"0.#"),1)="."),TRUE,FALSE)</formula>
    </cfRule>
    <cfRule type="expression" dxfId="1979" priority="2095">
      <formula>IF(AND(AL870&lt;0, RIGHT(TEXT(AL870,"0.#"),1)&lt;&gt;"."),TRUE,FALSE)</formula>
    </cfRule>
    <cfRule type="expression" dxfId="1978" priority="2096">
      <formula>IF(AND(AL870&lt;0, RIGHT(TEXT(AL870,"0.#"),1)="."),TRUE,FALSE)</formula>
    </cfRule>
  </conditionalFormatting>
  <conditionalFormatting sqref="AL905:AO932">
    <cfRule type="expression" dxfId="1977" priority="2087">
      <formula>IF(AND(AL905&gt;=0, RIGHT(TEXT(AL905,"0.#"),1)&lt;&gt;"."),TRUE,FALSE)</formula>
    </cfRule>
    <cfRule type="expression" dxfId="1976" priority="2088">
      <formula>IF(AND(AL905&gt;=0, RIGHT(TEXT(AL905,"0.#"),1)="."),TRUE,FALSE)</formula>
    </cfRule>
    <cfRule type="expression" dxfId="1975" priority="2089">
      <formula>IF(AND(AL905&lt;0, RIGHT(TEXT(AL905,"0.#"),1)&lt;&gt;"."),TRUE,FALSE)</formula>
    </cfRule>
    <cfRule type="expression" dxfId="1974" priority="2090">
      <formula>IF(AND(AL905&lt;0, RIGHT(TEXT(AL905,"0.#"),1)="."),TRUE,FALSE)</formula>
    </cfRule>
  </conditionalFormatting>
  <conditionalFormatting sqref="AL903:AO904">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6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直接実施、補助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16" t="s">
        <v>265</v>
      </c>
      <c r="H2" s="801"/>
      <c r="I2" s="801"/>
      <c r="J2" s="801"/>
      <c r="K2" s="801"/>
      <c r="L2" s="801"/>
      <c r="M2" s="801"/>
      <c r="N2" s="801"/>
      <c r="O2" s="802"/>
      <c r="P2" s="800" t="s">
        <v>59</v>
      </c>
      <c r="Q2" s="801"/>
      <c r="R2" s="801"/>
      <c r="S2" s="801"/>
      <c r="T2" s="801"/>
      <c r="U2" s="801"/>
      <c r="V2" s="801"/>
      <c r="W2" s="801"/>
      <c r="X2" s="802"/>
      <c r="Y2" s="1035"/>
      <c r="Z2" s="419"/>
      <c r="AA2" s="420"/>
      <c r="AB2" s="1039" t="s">
        <v>11</v>
      </c>
      <c r="AC2" s="1040"/>
      <c r="AD2" s="1041"/>
      <c r="AE2" s="1027" t="s">
        <v>357</v>
      </c>
      <c r="AF2" s="1027"/>
      <c r="AG2" s="1027"/>
      <c r="AH2" s="1027"/>
      <c r="AI2" s="1027" t="s">
        <v>363</v>
      </c>
      <c r="AJ2" s="1027"/>
      <c r="AK2" s="1027"/>
      <c r="AL2" s="1027"/>
      <c r="AM2" s="1027" t="s">
        <v>472</v>
      </c>
      <c r="AN2" s="1027"/>
      <c r="AO2" s="1027"/>
      <c r="AP2" s="470"/>
      <c r="AQ2" s="175" t="s">
        <v>355</v>
      </c>
      <c r="AR2" s="168"/>
      <c r="AS2" s="168"/>
      <c r="AT2" s="169"/>
      <c r="AU2" s="379" t="s">
        <v>253</v>
      </c>
      <c r="AV2" s="379"/>
      <c r="AW2" s="379"/>
      <c r="AX2" s="380"/>
    </row>
    <row r="3" spans="1:50" ht="18.75" customHeight="1" x14ac:dyDescent="0.15">
      <c r="A3" s="524"/>
      <c r="B3" s="525"/>
      <c r="C3" s="525"/>
      <c r="D3" s="525"/>
      <c r="E3" s="525"/>
      <c r="F3" s="526"/>
      <c r="G3" s="579"/>
      <c r="H3" s="385"/>
      <c r="I3" s="385"/>
      <c r="J3" s="385"/>
      <c r="K3" s="385"/>
      <c r="L3" s="385"/>
      <c r="M3" s="385"/>
      <c r="N3" s="385"/>
      <c r="O3" s="580"/>
      <c r="P3" s="592"/>
      <c r="Q3" s="385"/>
      <c r="R3" s="385"/>
      <c r="S3" s="385"/>
      <c r="T3" s="385"/>
      <c r="U3" s="385"/>
      <c r="V3" s="385"/>
      <c r="W3" s="385"/>
      <c r="X3" s="580"/>
      <c r="Y3" s="1036"/>
      <c r="Z3" s="1037"/>
      <c r="AA3" s="1038"/>
      <c r="AB3" s="1042"/>
      <c r="AC3" s="1043"/>
      <c r="AD3" s="1044"/>
      <c r="AE3" s="382"/>
      <c r="AF3" s="382"/>
      <c r="AG3" s="382"/>
      <c r="AH3" s="382"/>
      <c r="AI3" s="382"/>
      <c r="AJ3" s="382"/>
      <c r="AK3" s="382"/>
      <c r="AL3" s="382"/>
      <c r="AM3" s="382"/>
      <c r="AN3" s="382"/>
      <c r="AO3" s="382"/>
      <c r="AP3" s="338"/>
      <c r="AQ3" s="270"/>
      <c r="AR3" s="271"/>
      <c r="AS3" s="136" t="s">
        <v>356</v>
      </c>
      <c r="AT3" s="171"/>
      <c r="AU3" s="271"/>
      <c r="AV3" s="271"/>
      <c r="AW3" s="385" t="s">
        <v>300</v>
      </c>
      <c r="AX3" s="386"/>
    </row>
    <row r="4" spans="1:50" ht="22.5" customHeight="1" x14ac:dyDescent="0.15">
      <c r="A4" s="527"/>
      <c r="B4" s="525"/>
      <c r="C4" s="525"/>
      <c r="D4" s="525"/>
      <c r="E4" s="525"/>
      <c r="F4" s="526"/>
      <c r="G4" s="552"/>
      <c r="H4" s="1045"/>
      <c r="I4" s="1045"/>
      <c r="J4" s="1045"/>
      <c r="K4" s="1045"/>
      <c r="L4" s="1045"/>
      <c r="M4" s="1045"/>
      <c r="N4" s="1045"/>
      <c r="O4" s="1046"/>
      <c r="P4" s="160"/>
      <c r="Q4" s="1053"/>
      <c r="R4" s="1053"/>
      <c r="S4" s="1053"/>
      <c r="T4" s="1053"/>
      <c r="U4" s="1053"/>
      <c r="V4" s="1053"/>
      <c r="W4" s="1053"/>
      <c r="X4" s="1054"/>
      <c r="Y4" s="1031" t="s">
        <v>12</v>
      </c>
      <c r="Z4" s="1032"/>
      <c r="AA4" s="1033"/>
      <c r="AB4" s="563"/>
      <c r="AC4" s="1034"/>
      <c r="AD4" s="1034"/>
      <c r="AE4" s="370"/>
      <c r="AF4" s="371"/>
      <c r="AG4" s="371"/>
      <c r="AH4" s="371"/>
      <c r="AI4" s="370"/>
      <c r="AJ4" s="371"/>
      <c r="AK4" s="371"/>
      <c r="AL4" s="371"/>
      <c r="AM4" s="370"/>
      <c r="AN4" s="371"/>
      <c r="AO4" s="371"/>
      <c r="AP4" s="371"/>
      <c r="AQ4" s="101"/>
      <c r="AR4" s="102"/>
      <c r="AS4" s="102"/>
      <c r="AT4" s="103"/>
      <c r="AU4" s="371"/>
      <c r="AV4" s="371"/>
      <c r="AW4" s="371"/>
      <c r="AX4" s="373"/>
    </row>
    <row r="5" spans="1:50" ht="22.5" customHeight="1" x14ac:dyDescent="0.15">
      <c r="A5" s="528"/>
      <c r="B5" s="529"/>
      <c r="C5" s="529"/>
      <c r="D5" s="529"/>
      <c r="E5" s="529"/>
      <c r="F5" s="530"/>
      <c r="G5" s="1047"/>
      <c r="H5" s="1048"/>
      <c r="I5" s="1048"/>
      <c r="J5" s="1048"/>
      <c r="K5" s="1048"/>
      <c r="L5" s="1048"/>
      <c r="M5" s="1048"/>
      <c r="N5" s="1048"/>
      <c r="O5" s="1049"/>
      <c r="P5" s="1055"/>
      <c r="Q5" s="1055"/>
      <c r="R5" s="1055"/>
      <c r="S5" s="1055"/>
      <c r="T5" s="1055"/>
      <c r="U5" s="1055"/>
      <c r="V5" s="1055"/>
      <c r="W5" s="1055"/>
      <c r="X5" s="1056"/>
      <c r="Y5" s="303" t="s">
        <v>54</v>
      </c>
      <c r="Z5" s="1028"/>
      <c r="AA5" s="1029"/>
      <c r="AB5" s="534"/>
      <c r="AC5" s="1030"/>
      <c r="AD5" s="1030"/>
      <c r="AE5" s="370"/>
      <c r="AF5" s="371"/>
      <c r="AG5" s="371"/>
      <c r="AH5" s="371"/>
      <c r="AI5" s="370"/>
      <c r="AJ5" s="371"/>
      <c r="AK5" s="371"/>
      <c r="AL5" s="371"/>
      <c r="AM5" s="370"/>
      <c r="AN5" s="371"/>
      <c r="AO5" s="371"/>
      <c r="AP5" s="371"/>
      <c r="AQ5" s="101"/>
      <c r="AR5" s="102"/>
      <c r="AS5" s="102"/>
      <c r="AT5" s="103"/>
      <c r="AU5" s="371"/>
      <c r="AV5" s="371"/>
      <c r="AW5" s="371"/>
      <c r="AX5" s="373"/>
    </row>
    <row r="6" spans="1:50" ht="22.5" customHeight="1" x14ac:dyDescent="0.15">
      <c r="A6" s="528"/>
      <c r="B6" s="529"/>
      <c r="C6" s="529"/>
      <c r="D6" s="529"/>
      <c r="E6" s="529"/>
      <c r="F6" s="530"/>
      <c r="G6" s="1050"/>
      <c r="H6" s="1051"/>
      <c r="I6" s="1051"/>
      <c r="J6" s="1051"/>
      <c r="K6" s="1051"/>
      <c r="L6" s="1051"/>
      <c r="M6" s="1051"/>
      <c r="N6" s="1051"/>
      <c r="O6" s="1052"/>
      <c r="P6" s="1057"/>
      <c r="Q6" s="1057"/>
      <c r="R6" s="1057"/>
      <c r="S6" s="1057"/>
      <c r="T6" s="1057"/>
      <c r="U6" s="1057"/>
      <c r="V6" s="1057"/>
      <c r="W6" s="1057"/>
      <c r="X6" s="1058"/>
      <c r="Y6" s="1059" t="s">
        <v>13</v>
      </c>
      <c r="Z6" s="1028"/>
      <c r="AA6" s="1029"/>
      <c r="AB6" s="473" t="s">
        <v>301</v>
      </c>
      <c r="AC6" s="1060"/>
      <c r="AD6" s="1060"/>
      <c r="AE6" s="370"/>
      <c r="AF6" s="371"/>
      <c r="AG6" s="371"/>
      <c r="AH6" s="371"/>
      <c r="AI6" s="370"/>
      <c r="AJ6" s="371"/>
      <c r="AK6" s="371"/>
      <c r="AL6" s="371"/>
      <c r="AM6" s="370"/>
      <c r="AN6" s="371"/>
      <c r="AO6" s="371"/>
      <c r="AP6" s="371"/>
      <c r="AQ6" s="101"/>
      <c r="AR6" s="102"/>
      <c r="AS6" s="102"/>
      <c r="AT6" s="103"/>
      <c r="AU6" s="371"/>
      <c r="AV6" s="371"/>
      <c r="AW6" s="371"/>
      <c r="AX6" s="373"/>
    </row>
    <row r="7" spans="1:50" customFormat="1" ht="23.25" customHeight="1" x14ac:dyDescent="0.15">
      <c r="A7" s="928" t="s">
        <v>528</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24" t="s">
        <v>491</v>
      </c>
      <c r="B9" s="525"/>
      <c r="C9" s="525"/>
      <c r="D9" s="525"/>
      <c r="E9" s="525"/>
      <c r="F9" s="526"/>
      <c r="G9" s="816" t="s">
        <v>265</v>
      </c>
      <c r="H9" s="801"/>
      <c r="I9" s="801"/>
      <c r="J9" s="801"/>
      <c r="K9" s="801"/>
      <c r="L9" s="801"/>
      <c r="M9" s="801"/>
      <c r="N9" s="801"/>
      <c r="O9" s="802"/>
      <c r="P9" s="800" t="s">
        <v>59</v>
      </c>
      <c r="Q9" s="801"/>
      <c r="R9" s="801"/>
      <c r="S9" s="801"/>
      <c r="T9" s="801"/>
      <c r="U9" s="801"/>
      <c r="V9" s="801"/>
      <c r="W9" s="801"/>
      <c r="X9" s="802"/>
      <c r="Y9" s="1035"/>
      <c r="Z9" s="419"/>
      <c r="AA9" s="420"/>
      <c r="AB9" s="1039" t="s">
        <v>11</v>
      </c>
      <c r="AC9" s="1040"/>
      <c r="AD9" s="1041"/>
      <c r="AE9" s="1027" t="s">
        <v>357</v>
      </c>
      <c r="AF9" s="1027"/>
      <c r="AG9" s="1027"/>
      <c r="AH9" s="1027"/>
      <c r="AI9" s="1027" t="s">
        <v>363</v>
      </c>
      <c r="AJ9" s="1027"/>
      <c r="AK9" s="1027"/>
      <c r="AL9" s="1027"/>
      <c r="AM9" s="1027" t="s">
        <v>472</v>
      </c>
      <c r="AN9" s="1027"/>
      <c r="AO9" s="1027"/>
      <c r="AP9" s="470"/>
      <c r="AQ9" s="175" t="s">
        <v>355</v>
      </c>
      <c r="AR9" s="168"/>
      <c r="AS9" s="168"/>
      <c r="AT9" s="169"/>
      <c r="AU9" s="379" t="s">
        <v>253</v>
      </c>
      <c r="AV9" s="379"/>
      <c r="AW9" s="379"/>
      <c r="AX9" s="380"/>
    </row>
    <row r="10" spans="1:50" ht="18.75" customHeight="1" x14ac:dyDescent="0.15">
      <c r="A10" s="524"/>
      <c r="B10" s="525"/>
      <c r="C10" s="525"/>
      <c r="D10" s="525"/>
      <c r="E10" s="525"/>
      <c r="F10" s="526"/>
      <c r="G10" s="579"/>
      <c r="H10" s="385"/>
      <c r="I10" s="385"/>
      <c r="J10" s="385"/>
      <c r="K10" s="385"/>
      <c r="L10" s="385"/>
      <c r="M10" s="385"/>
      <c r="N10" s="385"/>
      <c r="O10" s="580"/>
      <c r="P10" s="592"/>
      <c r="Q10" s="385"/>
      <c r="R10" s="385"/>
      <c r="S10" s="385"/>
      <c r="T10" s="385"/>
      <c r="U10" s="385"/>
      <c r="V10" s="385"/>
      <c r="W10" s="385"/>
      <c r="X10" s="580"/>
      <c r="Y10" s="1036"/>
      <c r="Z10" s="1037"/>
      <c r="AA10" s="1038"/>
      <c r="AB10" s="1042"/>
      <c r="AC10" s="1043"/>
      <c r="AD10" s="1044"/>
      <c r="AE10" s="382"/>
      <c r="AF10" s="382"/>
      <c r="AG10" s="382"/>
      <c r="AH10" s="382"/>
      <c r="AI10" s="382"/>
      <c r="AJ10" s="382"/>
      <c r="AK10" s="382"/>
      <c r="AL10" s="382"/>
      <c r="AM10" s="382"/>
      <c r="AN10" s="382"/>
      <c r="AO10" s="382"/>
      <c r="AP10" s="338"/>
      <c r="AQ10" s="270"/>
      <c r="AR10" s="271"/>
      <c r="AS10" s="136" t="s">
        <v>356</v>
      </c>
      <c r="AT10" s="171"/>
      <c r="AU10" s="271"/>
      <c r="AV10" s="271"/>
      <c r="AW10" s="385" t="s">
        <v>300</v>
      </c>
      <c r="AX10" s="386"/>
    </row>
    <row r="11" spans="1:50" ht="22.5" customHeight="1" x14ac:dyDescent="0.15">
      <c r="A11" s="527"/>
      <c r="B11" s="525"/>
      <c r="C11" s="525"/>
      <c r="D11" s="525"/>
      <c r="E11" s="525"/>
      <c r="F11" s="526"/>
      <c r="G11" s="552"/>
      <c r="H11" s="1045"/>
      <c r="I11" s="1045"/>
      <c r="J11" s="1045"/>
      <c r="K11" s="1045"/>
      <c r="L11" s="1045"/>
      <c r="M11" s="1045"/>
      <c r="N11" s="1045"/>
      <c r="O11" s="1046"/>
      <c r="P11" s="160"/>
      <c r="Q11" s="1053"/>
      <c r="R11" s="1053"/>
      <c r="S11" s="1053"/>
      <c r="T11" s="1053"/>
      <c r="U11" s="1053"/>
      <c r="V11" s="1053"/>
      <c r="W11" s="1053"/>
      <c r="X11" s="1054"/>
      <c r="Y11" s="1031" t="s">
        <v>12</v>
      </c>
      <c r="Z11" s="1032"/>
      <c r="AA11" s="1033"/>
      <c r="AB11" s="563"/>
      <c r="AC11" s="1034"/>
      <c r="AD11" s="1034"/>
      <c r="AE11" s="370"/>
      <c r="AF11" s="371"/>
      <c r="AG11" s="371"/>
      <c r="AH11" s="371"/>
      <c r="AI11" s="370"/>
      <c r="AJ11" s="371"/>
      <c r="AK11" s="371"/>
      <c r="AL11" s="371"/>
      <c r="AM11" s="370"/>
      <c r="AN11" s="371"/>
      <c r="AO11" s="371"/>
      <c r="AP11" s="371"/>
      <c r="AQ11" s="101"/>
      <c r="AR11" s="102"/>
      <c r="AS11" s="102"/>
      <c r="AT11" s="103"/>
      <c r="AU11" s="371"/>
      <c r="AV11" s="371"/>
      <c r="AW11" s="371"/>
      <c r="AX11" s="373"/>
    </row>
    <row r="12" spans="1:50" ht="22.5" customHeight="1" x14ac:dyDescent="0.15">
      <c r="A12" s="528"/>
      <c r="B12" s="529"/>
      <c r="C12" s="529"/>
      <c r="D12" s="529"/>
      <c r="E12" s="529"/>
      <c r="F12" s="530"/>
      <c r="G12" s="1047"/>
      <c r="H12" s="1048"/>
      <c r="I12" s="1048"/>
      <c r="J12" s="1048"/>
      <c r="K12" s="1048"/>
      <c r="L12" s="1048"/>
      <c r="M12" s="1048"/>
      <c r="N12" s="1048"/>
      <c r="O12" s="1049"/>
      <c r="P12" s="1055"/>
      <c r="Q12" s="1055"/>
      <c r="R12" s="1055"/>
      <c r="S12" s="1055"/>
      <c r="T12" s="1055"/>
      <c r="U12" s="1055"/>
      <c r="V12" s="1055"/>
      <c r="W12" s="1055"/>
      <c r="X12" s="1056"/>
      <c r="Y12" s="303" t="s">
        <v>54</v>
      </c>
      <c r="Z12" s="1028"/>
      <c r="AA12" s="1029"/>
      <c r="AB12" s="534"/>
      <c r="AC12" s="1030"/>
      <c r="AD12" s="1030"/>
      <c r="AE12" s="370"/>
      <c r="AF12" s="371"/>
      <c r="AG12" s="371"/>
      <c r="AH12" s="371"/>
      <c r="AI12" s="370"/>
      <c r="AJ12" s="371"/>
      <c r="AK12" s="371"/>
      <c r="AL12" s="371"/>
      <c r="AM12" s="370"/>
      <c r="AN12" s="371"/>
      <c r="AO12" s="371"/>
      <c r="AP12" s="371"/>
      <c r="AQ12" s="101"/>
      <c r="AR12" s="102"/>
      <c r="AS12" s="102"/>
      <c r="AT12" s="103"/>
      <c r="AU12" s="371"/>
      <c r="AV12" s="371"/>
      <c r="AW12" s="371"/>
      <c r="AX12" s="373"/>
    </row>
    <row r="13" spans="1:50" ht="22.5" customHeight="1" x14ac:dyDescent="0.15">
      <c r="A13" s="658"/>
      <c r="B13" s="659"/>
      <c r="C13" s="659"/>
      <c r="D13" s="659"/>
      <c r="E13" s="659"/>
      <c r="F13" s="66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73" t="s">
        <v>301</v>
      </c>
      <c r="AC13" s="1060"/>
      <c r="AD13" s="1060"/>
      <c r="AE13" s="370"/>
      <c r="AF13" s="371"/>
      <c r="AG13" s="371"/>
      <c r="AH13" s="371"/>
      <c r="AI13" s="370"/>
      <c r="AJ13" s="371"/>
      <c r="AK13" s="371"/>
      <c r="AL13" s="371"/>
      <c r="AM13" s="370"/>
      <c r="AN13" s="371"/>
      <c r="AO13" s="371"/>
      <c r="AP13" s="371"/>
      <c r="AQ13" s="101"/>
      <c r="AR13" s="102"/>
      <c r="AS13" s="102"/>
      <c r="AT13" s="103"/>
      <c r="AU13" s="371"/>
      <c r="AV13" s="371"/>
      <c r="AW13" s="371"/>
      <c r="AX13" s="373"/>
    </row>
    <row r="14" spans="1:50" customFormat="1" ht="23.25" customHeight="1" x14ac:dyDescent="0.15">
      <c r="A14" s="928" t="s">
        <v>528</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24" t="s">
        <v>491</v>
      </c>
      <c r="B16" s="525"/>
      <c r="C16" s="525"/>
      <c r="D16" s="525"/>
      <c r="E16" s="525"/>
      <c r="F16" s="526"/>
      <c r="G16" s="816" t="s">
        <v>265</v>
      </c>
      <c r="H16" s="801"/>
      <c r="I16" s="801"/>
      <c r="J16" s="801"/>
      <c r="K16" s="801"/>
      <c r="L16" s="801"/>
      <c r="M16" s="801"/>
      <c r="N16" s="801"/>
      <c r="O16" s="802"/>
      <c r="P16" s="800" t="s">
        <v>59</v>
      </c>
      <c r="Q16" s="801"/>
      <c r="R16" s="801"/>
      <c r="S16" s="801"/>
      <c r="T16" s="801"/>
      <c r="U16" s="801"/>
      <c r="V16" s="801"/>
      <c r="W16" s="801"/>
      <c r="X16" s="802"/>
      <c r="Y16" s="1035"/>
      <c r="Z16" s="419"/>
      <c r="AA16" s="420"/>
      <c r="AB16" s="1039" t="s">
        <v>11</v>
      </c>
      <c r="AC16" s="1040"/>
      <c r="AD16" s="1041"/>
      <c r="AE16" s="1027" t="s">
        <v>357</v>
      </c>
      <c r="AF16" s="1027"/>
      <c r="AG16" s="1027"/>
      <c r="AH16" s="1027"/>
      <c r="AI16" s="1027" t="s">
        <v>363</v>
      </c>
      <c r="AJ16" s="1027"/>
      <c r="AK16" s="1027"/>
      <c r="AL16" s="1027"/>
      <c r="AM16" s="1027" t="s">
        <v>472</v>
      </c>
      <c r="AN16" s="1027"/>
      <c r="AO16" s="1027"/>
      <c r="AP16" s="470"/>
      <c r="AQ16" s="175" t="s">
        <v>355</v>
      </c>
      <c r="AR16" s="168"/>
      <c r="AS16" s="168"/>
      <c r="AT16" s="169"/>
      <c r="AU16" s="379" t="s">
        <v>253</v>
      </c>
      <c r="AV16" s="379"/>
      <c r="AW16" s="379"/>
      <c r="AX16" s="380"/>
    </row>
    <row r="17" spans="1:50" ht="18.75" customHeight="1" x14ac:dyDescent="0.15">
      <c r="A17" s="524"/>
      <c r="B17" s="525"/>
      <c r="C17" s="525"/>
      <c r="D17" s="525"/>
      <c r="E17" s="525"/>
      <c r="F17" s="526"/>
      <c r="G17" s="579"/>
      <c r="H17" s="385"/>
      <c r="I17" s="385"/>
      <c r="J17" s="385"/>
      <c r="K17" s="385"/>
      <c r="L17" s="385"/>
      <c r="M17" s="385"/>
      <c r="N17" s="385"/>
      <c r="O17" s="580"/>
      <c r="P17" s="592"/>
      <c r="Q17" s="385"/>
      <c r="R17" s="385"/>
      <c r="S17" s="385"/>
      <c r="T17" s="385"/>
      <c r="U17" s="385"/>
      <c r="V17" s="385"/>
      <c r="W17" s="385"/>
      <c r="X17" s="580"/>
      <c r="Y17" s="1036"/>
      <c r="Z17" s="1037"/>
      <c r="AA17" s="1038"/>
      <c r="AB17" s="1042"/>
      <c r="AC17" s="1043"/>
      <c r="AD17" s="1044"/>
      <c r="AE17" s="382"/>
      <c r="AF17" s="382"/>
      <c r="AG17" s="382"/>
      <c r="AH17" s="382"/>
      <c r="AI17" s="382"/>
      <c r="AJ17" s="382"/>
      <c r="AK17" s="382"/>
      <c r="AL17" s="382"/>
      <c r="AM17" s="382"/>
      <c r="AN17" s="382"/>
      <c r="AO17" s="382"/>
      <c r="AP17" s="338"/>
      <c r="AQ17" s="270"/>
      <c r="AR17" s="271"/>
      <c r="AS17" s="136" t="s">
        <v>356</v>
      </c>
      <c r="AT17" s="171"/>
      <c r="AU17" s="271"/>
      <c r="AV17" s="271"/>
      <c r="AW17" s="385" t="s">
        <v>300</v>
      </c>
      <c r="AX17" s="386"/>
    </row>
    <row r="18" spans="1:50" ht="22.5" customHeight="1" x14ac:dyDescent="0.15">
      <c r="A18" s="527"/>
      <c r="B18" s="525"/>
      <c r="C18" s="525"/>
      <c r="D18" s="525"/>
      <c r="E18" s="525"/>
      <c r="F18" s="526"/>
      <c r="G18" s="552"/>
      <c r="H18" s="1045"/>
      <c r="I18" s="1045"/>
      <c r="J18" s="1045"/>
      <c r="K18" s="1045"/>
      <c r="L18" s="1045"/>
      <c r="M18" s="1045"/>
      <c r="N18" s="1045"/>
      <c r="O18" s="1046"/>
      <c r="P18" s="160"/>
      <c r="Q18" s="1053"/>
      <c r="R18" s="1053"/>
      <c r="S18" s="1053"/>
      <c r="T18" s="1053"/>
      <c r="U18" s="1053"/>
      <c r="V18" s="1053"/>
      <c r="W18" s="1053"/>
      <c r="X18" s="1054"/>
      <c r="Y18" s="1031" t="s">
        <v>12</v>
      </c>
      <c r="Z18" s="1032"/>
      <c r="AA18" s="1033"/>
      <c r="AB18" s="563"/>
      <c r="AC18" s="1034"/>
      <c r="AD18" s="1034"/>
      <c r="AE18" s="370"/>
      <c r="AF18" s="371"/>
      <c r="AG18" s="371"/>
      <c r="AH18" s="371"/>
      <c r="AI18" s="370"/>
      <c r="AJ18" s="371"/>
      <c r="AK18" s="371"/>
      <c r="AL18" s="371"/>
      <c r="AM18" s="370"/>
      <c r="AN18" s="371"/>
      <c r="AO18" s="371"/>
      <c r="AP18" s="371"/>
      <c r="AQ18" s="101"/>
      <c r="AR18" s="102"/>
      <c r="AS18" s="102"/>
      <c r="AT18" s="103"/>
      <c r="AU18" s="371"/>
      <c r="AV18" s="371"/>
      <c r="AW18" s="371"/>
      <c r="AX18" s="373"/>
    </row>
    <row r="19" spans="1:50" ht="22.5" customHeight="1" x14ac:dyDescent="0.15">
      <c r="A19" s="528"/>
      <c r="B19" s="529"/>
      <c r="C19" s="529"/>
      <c r="D19" s="529"/>
      <c r="E19" s="529"/>
      <c r="F19" s="530"/>
      <c r="G19" s="1047"/>
      <c r="H19" s="1048"/>
      <c r="I19" s="1048"/>
      <c r="J19" s="1048"/>
      <c r="K19" s="1048"/>
      <c r="L19" s="1048"/>
      <c r="M19" s="1048"/>
      <c r="N19" s="1048"/>
      <c r="O19" s="1049"/>
      <c r="P19" s="1055"/>
      <c r="Q19" s="1055"/>
      <c r="R19" s="1055"/>
      <c r="S19" s="1055"/>
      <c r="T19" s="1055"/>
      <c r="U19" s="1055"/>
      <c r="V19" s="1055"/>
      <c r="W19" s="1055"/>
      <c r="X19" s="1056"/>
      <c r="Y19" s="303" t="s">
        <v>54</v>
      </c>
      <c r="Z19" s="1028"/>
      <c r="AA19" s="1029"/>
      <c r="AB19" s="534"/>
      <c r="AC19" s="1030"/>
      <c r="AD19" s="1030"/>
      <c r="AE19" s="370"/>
      <c r="AF19" s="371"/>
      <c r="AG19" s="371"/>
      <c r="AH19" s="371"/>
      <c r="AI19" s="370"/>
      <c r="AJ19" s="371"/>
      <c r="AK19" s="371"/>
      <c r="AL19" s="371"/>
      <c r="AM19" s="370"/>
      <c r="AN19" s="371"/>
      <c r="AO19" s="371"/>
      <c r="AP19" s="371"/>
      <c r="AQ19" s="101"/>
      <c r="AR19" s="102"/>
      <c r="AS19" s="102"/>
      <c r="AT19" s="103"/>
      <c r="AU19" s="371"/>
      <c r="AV19" s="371"/>
      <c r="AW19" s="371"/>
      <c r="AX19" s="373"/>
    </row>
    <row r="20" spans="1:50" ht="22.5" customHeight="1" x14ac:dyDescent="0.15">
      <c r="A20" s="658"/>
      <c r="B20" s="659"/>
      <c r="C20" s="659"/>
      <c r="D20" s="659"/>
      <c r="E20" s="659"/>
      <c r="F20" s="66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73" t="s">
        <v>301</v>
      </c>
      <c r="AC20" s="1060"/>
      <c r="AD20" s="1060"/>
      <c r="AE20" s="370"/>
      <c r="AF20" s="371"/>
      <c r="AG20" s="371"/>
      <c r="AH20" s="371"/>
      <c r="AI20" s="370"/>
      <c r="AJ20" s="371"/>
      <c r="AK20" s="371"/>
      <c r="AL20" s="371"/>
      <c r="AM20" s="370"/>
      <c r="AN20" s="371"/>
      <c r="AO20" s="371"/>
      <c r="AP20" s="371"/>
      <c r="AQ20" s="101"/>
      <c r="AR20" s="102"/>
      <c r="AS20" s="102"/>
      <c r="AT20" s="103"/>
      <c r="AU20" s="371"/>
      <c r="AV20" s="371"/>
      <c r="AW20" s="371"/>
      <c r="AX20" s="373"/>
    </row>
    <row r="21" spans="1:50" customFormat="1" ht="23.25" customHeight="1" x14ac:dyDescent="0.15">
      <c r="A21" s="928" t="s">
        <v>528</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24" t="s">
        <v>491</v>
      </c>
      <c r="B23" s="525"/>
      <c r="C23" s="525"/>
      <c r="D23" s="525"/>
      <c r="E23" s="525"/>
      <c r="F23" s="526"/>
      <c r="G23" s="816" t="s">
        <v>265</v>
      </c>
      <c r="H23" s="801"/>
      <c r="I23" s="801"/>
      <c r="J23" s="801"/>
      <c r="K23" s="801"/>
      <c r="L23" s="801"/>
      <c r="M23" s="801"/>
      <c r="N23" s="801"/>
      <c r="O23" s="802"/>
      <c r="P23" s="800" t="s">
        <v>59</v>
      </c>
      <c r="Q23" s="801"/>
      <c r="R23" s="801"/>
      <c r="S23" s="801"/>
      <c r="T23" s="801"/>
      <c r="U23" s="801"/>
      <c r="V23" s="801"/>
      <c r="W23" s="801"/>
      <c r="X23" s="802"/>
      <c r="Y23" s="1035"/>
      <c r="Z23" s="419"/>
      <c r="AA23" s="420"/>
      <c r="AB23" s="1039" t="s">
        <v>11</v>
      </c>
      <c r="AC23" s="1040"/>
      <c r="AD23" s="1041"/>
      <c r="AE23" s="1027" t="s">
        <v>357</v>
      </c>
      <c r="AF23" s="1027"/>
      <c r="AG23" s="1027"/>
      <c r="AH23" s="1027"/>
      <c r="AI23" s="1027" t="s">
        <v>363</v>
      </c>
      <c r="AJ23" s="1027"/>
      <c r="AK23" s="1027"/>
      <c r="AL23" s="1027"/>
      <c r="AM23" s="1027" t="s">
        <v>472</v>
      </c>
      <c r="AN23" s="1027"/>
      <c r="AO23" s="1027"/>
      <c r="AP23" s="470"/>
      <c r="AQ23" s="175" t="s">
        <v>355</v>
      </c>
      <c r="AR23" s="168"/>
      <c r="AS23" s="168"/>
      <c r="AT23" s="169"/>
      <c r="AU23" s="379" t="s">
        <v>253</v>
      </c>
      <c r="AV23" s="379"/>
      <c r="AW23" s="379"/>
      <c r="AX23" s="380"/>
    </row>
    <row r="24" spans="1:50" ht="18.75" customHeight="1" x14ac:dyDescent="0.15">
      <c r="A24" s="524"/>
      <c r="B24" s="525"/>
      <c r="C24" s="525"/>
      <c r="D24" s="525"/>
      <c r="E24" s="525"/>
      <c r="F24" s="526"/>
      <c r="G24" s="579"/>
      <c r="H24" s="385"/>
      <c r="I24" s="385"/>
      <c r="J24" s="385"/>
      <c r="K24" s="385"/>
      <c r="L24" s="385"/>
      <c r="M24" s="385"/>
      <c r="N24" s="385"/>
      <c r="O24" s="580"/>
      <c r="P24" s="592"/>
      <c r="Q24" s="385"/>
      <c r="R24" s="385"/>
      <c r="S24" s="385"/>
      <c r="T24" s="385"/>
      <c r="U24" s="385"/>
      <c r="V24" s="385"/>
      <c r="W24" s="385"/>
      <c r="X24" s="580"/>
      <c r="Y24" s="1036"/>
      <c r="Z24" s="1037"/>
      <c r="AA24" s="1038"/>
      <c r="AB24" s="1042"/>
      <c r="AC24" s="1043"/>
      <c r="AD24" s="1044"/>
      <c r="AE24" s="382"/>
      <c r="AF24" s="382"/>
      <c r="AG24" s="382"/>
      <c r="AH24" s="382"/>
      <c r="AI24" s="382"/>
      <c r="AJ24" s="382"/>
      <c r="AK24" s="382"/>
      <c r="AL24" s="382"/>
      <c r="AM24" s="382"/>
      <c r="AN24" s="382"/>
      <c r="AO24" s="382"/>
      <c r="AP24" s="338"/>
      <c r="AQ24" s="270"/>
      <c r="AR24" s="271"/>
      <c r="AS24" s="136" t="s">
        <v>356</v>
      </c>
      <c r="AT24" s="171"/>
      <c r="AU24" s="271"/>
      <c r="AV24" s="271"/>
      <c r="AW24" s="385" t="s">
        <v>300</v>
      </c>
      <c r="AX24" s="386"/>
    </row>
    <row r="25" spans="1:50" ht="22.5" customHeight="1" x14ac:dyDescent="0.15">
      <c r="A25" s="527"/>
      <c r="B25" s="525"/>
      <c r="C25" s="525"/>
      <c r="D25" s="525"/>
      <c r="E25" s="525"/>
      <c r="F25" s="526"/>
      <c r="G25" s="552"/>
      <c r="H25" s="1045"/>
      <c r="I25" s="1045"/>
      <c r="J25" s="1045"/>
      <c r="K25" s="1045"/>
      <c r="L25" s="1045"/>
      <c r="M25" s="1045"/>
      <c r="N25" s="1045"/>
      <c r="O25" s="1046"/>
      <c r="P25" s="160"/>
      <c r="Q25" s="1053"/>
      <c r="R25" s="1053"/>
      <c r="S25" s="1053"/>
      <c r="T25" s="1053"/>
      <c r="U25" s="1053"/>
      <c r="V25" s="1053"/>
      <c r="W25" s="1053"/>
      <c r="X25" s="1054"/>
      <c r="Y25" s="1031" t="s">
        <v>12</v>
      </c>
      <c r="Z25" s="1032"/>
      <c r="AA25" s="1033"/>
      <c r="AB25" s="563"/>
      <c r="AC25" s="1034"/>
      <c r="AD25" s="1034"/>
      <c r="AE25" s="370"/>
      <c r="AF25" s="371"/>
      <c r="AG25" s="371"/>
      <c r="AH25" s="371"/>
      <c r="AI25" s="370"/>
      <c r="AJ25" s="371"/>
      <c r="AK25" s="371"/>
      <c r="AL25" s="371"/>
      <c r="AM25" s="370"/>
      <c r="AN25" s="371"/>
      <c r="AO25" s="371"/>
      <c r="AP25" s="371"/>
      <c r="AQ25" s="101"/>
      <c r="AR25" s="102"/>
      <c r="AS25" s="102"/>
      <c r="AT25" s="103"/>
      <c r="AU25" s="371"/>
      <c r="AV25" s="371"/>
      <c r="AW25" s="371"/>
      <c r="AX25" s="373"/>
    </row>
    <row r="26" spans="1:50" ht="22.5" customHeight="1" x14ac:dyDescent="0.15">
      <c r="A26" s="528"/>
      <c r="B26" s="529"/>
      <c r="C26" s="529"/>
      <c r="D26" s="529"/>
      <c r="E26" s="529"/>
      <c r="F26" s="530"/>
      <c r="G26" s="1047"/>
      <c r="H26" s="1048"/>
      <c r="I26" s="1048"/>
      <c r="J26" s="1048"/>
      <c r="K26" s="1048"/>
      <c r="L26" s="1048"/>
      <c r="M26" s="1048"/>
      <c r="N26" s="1048"/>
      <c r="O26" s="1049"/>
      <c r="P26" s="1055"/>
      <c r="Q26" s="1055"/>
      <c r="R26" s="1055"/>
      <c r="S26" s="1055"/>
      <c r="T26" s="1055"/>
      <c r="U26" s="1055"/>
      <c r="V26" s="1055"/>
      <c r="W26" s="1055"/>
      <c r="X26" s="1056"/>
      <c r="Y26" s="303" t="s">
        <v>54</v>
      </c>
      <c r="Z26" s="1028"/>
      <c r="AA26" s="1029"/>
      <c r="AB26" s="534"/>
      <c r="AC26" s="1030"/>
      <c r="AD26" s="1030"/>
      <c r="AE26" s="370"/>
      <c r="AF26" s="371"/>
      <c r="AG26" s="371"/>
      <c r="AH26" s="371"/>
      <c r="AI26" s="370"/>
      <c r="AJ26" s="371"/>
      <c r="AK26" s="371"/>
      <c r="AL26" s="371"/>
      <c r="AM26" s="370"/>
      <c r="AN26" s="371"/>
      <c r="AO26" s="371"/>
      <c r="AP26" s="371"/>
      <c r="AQ26" s="101"/>
      <c r="AR26" s="102"/>
      <c r="AS26" s="102"/>
      <c r="AT26" s="103"/>
      <c r="AU26" s="371"/>
      <c r="AV26" s="371"/>
      <c r="AW26" s="371"/>
      <c r="AX26" s="373"/>
    </row>
    <row r="27" spans="1:50" ht="22.5" customHeight="1" x14ac:dyDescent="0.15">
      <c r="A27" s="658"/>
      <c r="B27" s="659"/>
      <c r="C27" s="659"/>
      <c r="D27" s="659"/>
      <c r="E27" s="659"/>
      <c r="F27" s="66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73" t="s">
        <v>301</v>
      </c>
      <c r="AC27" s="1060"/>
      <c r="AD27" s="1060"/>
      <c r="AE27" s="370"/>
      <c r="AF27" s="371"/>
      <c r="AG27" s="371"/>
      <c r="AH27" s="371"/>
      <c r="AI27" s="370"/>
      <c r="AJ27" s="371"/>
      <c r="AK27" s="371"/>
      <c r="AL27" s="371"/>
      <c r="AM27" s="370"/>
      <c r="AN27" s="371"/>
      <c r="AO27" s="371"/>
      <c r="AP27" s="371"/>
      <c r="AQ27" s="101"/>
      <c r="AR27" s="102"/>
      <c r="AS27" s="102"/>
      <c r="AT27" s="103"/>
      <c r="AU27" s="371"/>
      <c r="AV27" s="371"/>
      <c r="AW27" s="371"/>
      <c r="AX27" s="373"/>
    </row>
    <row r="28" spans="1:50" customFormat="1" ht="23.25" customHeight="1" x14ac:dyDescent="0.15">
      <c r="A28" s="928" t="s">
        <v>528</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24" t="s">
        <v>491</v>
      </c>
      <c r="B30" s="525"/>
      <c r="C30" s="525"/>
      <c r="D30" s="525"/>
      <c r="E30" s="525"/>
      <c r="F30" s="526"/>
      <c r="G30" s="816" t="s">
        <v>265</v>
      </c>
      <c r="H30" s="801"/>
      <c r="I30" s="801"/>
      <c r="J30" s="801"/>
      <c r="K30" s="801"/>
      <c r="L30" s="801"/>
      <c r="M30" s="801"/>
      <c r="N30" s="801"/>
      <c r="O30" s="802"/>
      <c r="P30" s="800" t="s">
        <v>59</v>
      </c>
      <c r="Q30" s="801"/>
      <c r="R30" s="801"/>
      <c r="S30" s="801"/>
      <c r="T30" s="801"/>
      <c r="U30" s="801"/>
      <c r="V30" s="801"/>
      <c r="W30" s="801"/>
      <c r="X30" s="802"/>
      <c r="Y30" s="1035"/>
      <c r="Z30" s="419"/>
      <c r="AA30" s="420"/>
      <c r="AB30" s="1039" t="s">
        <v>11</v>
      </c>
      <c r="AC30" s="1040"/>
      <c r="AD30" s="1041"/>
      <c r="AE30" s="1027" t="s">
        <v>357</v>
      </c>
      <c r="AF30" s="1027"/>
      <c r="AG30" s="1027"/>
      <c r="AH30" s="1027"/>
      <c r="AI30" s="1027" t="s">
        <v>363</v>
      </c>
      <c r="AJ30" s="1027"/>
      <c r="AK30" s="1027"/>
      <c r="AL30" s="1027"/>
      <c r="AM30" s="1027" t="s">
        <v>472</v>
      </c>
      <c r="AN30" s="1027"/>
      <c r="AO30" s="1027"/>
      <c r="AP30" s="470"/>
      <c r="AQ30" s="175" t="s">
        <v>355</v>
      </c>
      <c r="AR30" s="168"/>
      <c r="AS30" s="168"/>
      <c r="AT30" s="169"/>
      <c r="AU30" s="379" t="s">
        <v>253</v>
      </c>
      <c r="AV30" s="379"/>
      <c r="AW30" s="379"/>
      <c r="AX30" s="380"/>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1036"/>
      <c r="Z31" s="1037"/>
      <c r="AA31" s="1038"/>
      <c r="AB31" s="1042"/>
      <c r="AC31" s="1043"/>
      <c r="AD31" s="1044"/>
      <c r="AE31" s="382"/>
      <c r="AF31" s="382"/>
      <c r="AG31" s="382"/>
      <c r="AH31" s="382"/>
      <c r="AI31" s="382"/>
      <c r="AJ31" s="382"/>
      <c r="AK31" s="382"/>
      <c r="AL31" s="382"/>
      <c r="AM31" s="382"/>
      <c r="AN31" s="382"/>
      <c r="AO31" s="382"/>
      <c r="AP31" s="338"/>
      <c r="AQ31" s="270"/>
      <c r="AR31" s="271"/>
      <c r="AS31" s="136" t="s">
        <v>356</v>
      </c>
      <c r="AT31" s="171"/>
      <c r="AU31" s="271"/>
      <c r="AV31" s="271"/>
      <c r="AW31" s="385" t="s">
        <v>300</v>
      </c>
      <c r="AX31" s="386"/>
    </row>
    <row r="32" spans="1:50" ht="22.5" customHeight="1" x14ac:dyDescent="0.15">
      <c r="A32" s="527"/>
      <c r="B32" s="525"/>
      <c r="C32" s="525"/>
      <c r="D32" s="525"/>
      <c r="E32" s="525"/>
      <c r="F32" s="526"/>
      <c r="G32" s="552"/>
      <c r="H32" s="1045"/>
      <c r="I32" s="1045"/>
      <c r="J32" s="1045"/>
      <c r="K32" s="1045"/>
      <c r="L32" s="1045"/>
      <c r="M32" s="1045"/>
      <c r="N32" s="1045"/>
      <c r="O32" s="1046"/>
      <c r="P32" s="160"/>
      <c r="Q32" s="1053"/>
      <c r="R32" s="1053"/>
      <c r="S32" s="1053"/>
      <c r="T32" s="1053"/>
      <c r="U32" s="1053"/>
      <c r="V32" s="1053"/>
      <c r="W32" s="1053"/>
      <c r="X32" s="1054"/>
      <c r="Y32" s="1031" t="s">
        <v>12</v>
      </c>
      <c r="Z32" s="1032"/>
      <c r="AA32" s="1033"/>
      <c r="AB32" s="563"/>
      <c r="AC32" s="1034"/>
      <c r="AD32" s="1034"/>
      <c r="AE32" s="370"/>
      <c r="AF32" s="371"/>
      <c r="AG32" s="371"/>
      <c r="AH32" s="371"/>
      <c r="AI32" s="370"/>
      <c r="AJ32" s="371"/>
      <c r="AK32" s="371"/>
      <c r="AL32" s="371"/>
      <c r="AM32" s="370"/>
      <c r="AN32" s="371"/>
      <c r="AO32" s="371"/>
      <c r="AP32" s="371"/>
      <c r="AQ32" s="101"/>
      <c r="AR32" s="102"/>
      <c r="AS32" s="102"/>
      <c r="AT32" s="103"/>
      <c r="AU32" s="371"/>
      <c r="AV32" s="371"/>
      <c r="AW32" s="371"/>
      <c r="AX32" s="373"/>
    </row>
    <row r="33" spans="1:50" ht="22.5" customHeight="1" x14ac:dyDescent="0.15">
      <c r="A33" s="528"/>
      <c r="B33" s="529"/>
      <c r="C33" s="529"/>
      <c r="D33" s="529"/>
      <c r="E33" s="529"/>
      <c r="F33" s="530"/>
      <c r="G33" s="1047"/>
      <c r="H33" s="1048"/>
      <c r="I33" s="1048"/>
      <c r="J33" s="1048"/>
      <c r="K33" s="1048"/>
      <c r="L33" s="1048"/>
      <c r="M33" s="1048"/>
      <c r="N33" s="1048"/>
      <c r="O33" s="1049"/>
      <c r="P33" s="1055"/>
      <c r="Q33" s="1055"/>
      <c r="R33" s="1055"/>
      <c r="S33" s="1055"/>
      <c r="T33" s="1055"/>
      <c r="U33" s="1055"/>
      <c r="V33" s="1055"/>
      <c r="W33" s="1055"/>
      <c r="X33" s="1056"/>
      <c r="Y33" s="303" t="s">
        <v>54</v>
      </c>
      <c r="Z33" s="1028"/>
      <c r="AA33" s="1029"/>
      <c r="AB33" s="534"/>
      <c r="AC33" s="1030"/>
      <c r="AD33" s="1030"/>
      <c r="AE33" s="370"/>
      <c r="AF33" s="371"/>
      <c r="AG33" s="371"/>
      <c r="AH33" s="371"/>
      <c r="AI33" s="370"/>
      <c r="AJ33" s="371"/>
      <c r="AK33" s="371"/>
      <c r="AL33" s="371"/>
      <c r="AM33" s="370"/>
      <c r="AN33" s="371"/>
      <c r="AO33" s="371"/>
      <c r="AP33" s="371"/>
      <c r="AQ33" s="101"/>
      <c r="AR33" s="102"/>
      <c r="AS33" s="102"/>
      <c r="AT33" s="103"/>
      <c r="AU33" s="371"/>
      <c r="AV33" s="371"/>
      <c r="AW33" s="371"/>
      <c r="AX33" s="373"/>
    </row>
    <row r="34" spans="1:50" ht="22.5" customHeight="1" x14ac:dyDescent="0.15">
      <c r="A34" s="658"/>
      <c r="B34" s="659"/>
      <c r="C34" s="659"/>
      <c r="D34" s="659"/>
      <c r="E34" s="659"/>
      <c r="F34" s="66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73" t="s">
        <v>301</v>
      </c>
      <c r="AC34" s="1060"/>
      <c r="AD34" s="1060"/>
      <c r="AE34" s="370"/>
      <c r="AF34" s="371"/>
      <c r="AG34" s="371"/>
      <c r="AH34" s="371"/>
      <c r="AI34" s="370"/>
      <c r="AJ34" s="371"/>
      <c r="AK34" s="371"/>
      <c r="AL34" s="371"/>
      <c r="AM34" s="370"/>
      <c r="AN34" s="371"/>
      <c r="AO34" s="371"/>
      <c r="AP34" s="371"/>
      <c r="AQ34" s="101"/>
      <c r="AR34" s="102"/>
      <c r="AS34" s="102"/>
      <c r="AT34" s="103"/>
      <c r="AU34" s="371"/>
      <c r="AV34" s="371"/>
      <c r="AW34" s="371"/>
      <c r="AX34" s="373"/>
    </row>
    <row r="35" spans="1:50" customFormat="1" ht="23.25" customHeight="1" x14ac:dyDescent="0.15">
      <c r="A35" s="928" t="s">
        <v>528</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24" t="s">
        <v>491</v>
      </c>
      <c r="B37" s="525"/>
      <c r="C37" s="525"/>
      <c r="D37" s="525"/>
      <c r="E37" s="525"/>
      <c r="F37" s="526"/>
      <c r="G37" s="816" t="s">
        <v>265</v>
      </c>
      <c r="H37" s="801"/>
      <c r="I37" s="801"/>
      <c r="J37" s="801"/>
      <c r="K37" s="801"/>
      <c r="L37" s="801"/>
      <c r="M37" s="801"/>
      <c r="N37" s="801"/>
      <c r="O37" s="802"/>
      <c r="P37" s="800" t="s">
        <v>59</v>
      </c>
      <c r="Q37" s="801"/>
      <c r="R37" s="801"/>
      <c r="S37" s="801"/>
      <c r="T37" s="801"/>
      <c r="U37" s="801"/>
      <c r="V37" s="801"/>
      <c r="W37" s="801"/>
      <c r="X37" s="802"/>
      <c r="Y37" s="1035"/>
      <c r="Z37" s="419"/>
      <c r="AA37" s="420"/>
      <c r="AB37" s="1039" t="s">
        <v>11</v>
      </c>
      <c r="AC37" s="1040"/>
      <c r="AD37" s="1041"/>
      <c r="AE37" s="1027" t="s">
        <v>357</v>
      </c>
      <c r="AF37" s="1027"/>
      <c r="AG37" s="1027"/>
      <c r="AH37" s="1027"/>
      <c r="AI37" s="1027" t="s">
        <v>363</v>
      </c>
      <c r="AJ37" s="1027"/>
      <c r="AK37" s="1027"/>
      <c r="AL37" s="1027"/>
      <c r="AM37" s="1027" t="s">
        <v>472</v>
      </c>
      <c r="AN37" s="1027"/>
      <c r="AO37" s="1027"/>
      <c r="AP37" s="470"/>
      <c r="AQ37" s="175" t="s">
        <v>355</v>
      </c>
      <c r="AR37" s="168"/>
      <c r="AS37" s="168"/>
      <c r="AT37" s="169"/>
      <c r="AU37" s="379" t="s">
        <v>253</v>
      </c>
      <c r="AV37" s="379"/>
      <c r="AW37" s="379"/>
      <c r="AX37" s="380"/>
    </row>
    <row r="38" spans="1:50" ht="18.75"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1036"/>
      <c r="Z38" s="1037"/>
      <c r="AA38" s="1038"/>
      <c r="AB38" s="1042"/>
      <c r="AC38" s="1043"/>
      <c r="AD38" s="1044"/>
      <c r="AE38" s="382"/>
      <c r="AF38" s="382"/>
      <c r="AG38" s="382"/>
      <c r="AH38" s="382"/>
      <c r="AI38" s="382"/>
      <c r="AJ38" s="382"/>
      <c r="AK38" s="382"/>
      <c r="AL38" s="382"/>
      <c r="AM38" s="382"/>
      <c r="AN38" s="382"/>
      <c r="AO38" s="382"/>
      <c r="AP38" s="338"/>
      <c r="AQ38" s="270"/>
      <c r="AR38" s="271"/>
      <c r="AS38" s="136" t="s">
        <v>356</v>
      </c>
      <c r="AT38" s="171"/>
      <c r="AU38" s="271"/>
      <c r="AV38" s="271"/>
      <c r="AW38" s="385" t="s">
        <v>300</v>
      </c>
      <c r="AX38" s="386"/>
    </row>
    <row r="39" spans="1:50" ht="22.5" customHeight="1" x14ac:dyDescent="0.15">
      <c r="A39" s="527"/>
      <c r="B39" s="525"/>
      <c r="C39" s="525"/>
      <c r="D39" s="525"/>
      <c r="E39" s="525"/>
      <c r="F39" s="526"/>
      <c r="G39" s="552"/>
      <c r="H39" s="1045"/>
      <c r="I39" s="1045"/>
      <c r="J39" s="1045"/>
      <c r="K39" s="1045"/>
      <c r="L39" s="1045"/>
      <c r="M39" s="1045"/>
      <c r="N39" s="1045"/>
      <c r="O39" s="1046"/>
      <c r="P39" s="160"/>
      <c r="Q39" s="1053"/>
      <c r="R39" s="1053"/>
      <c r="S39" s="1053"/>
      <c r="T39" s="1053"/>
      <c r="U39" s="1053"/>
      <c r="V39" s="1053"/>
      <c r="W39" s="1053"/>
      <c r="X39" s="1054"/>
      <c r="Y39" s="1031" t="s">
        <v>12</v>
      </c>
      <c r="Z39" s="1032"/>
      <c r="AA39" s="1033"/>
      <c r="AB39" s="563"/>
      <c r="AC39" s="1034"/>
      <c r="AD39" s="1034"/>
      <c r="AE39" s="370"/>
      <c r="AF39" s="371"/>
      <c r="AG39" s="371"/>
      <c r="AH39" s="371"/>
      <c r="AI39" s="370"/>
      <c r="AJ39" s="371"/>
      <c r="AK39" s="371"/>
      <c r="AL39" s="371"/>
      <c r="AM39" s="370"/>
      <c r="AN39" s="371"/>
      <c r="AO39" s="371"/>
      <c r="AP39" s="371"/>
      <c r="AQ39" s="101"/>
      <c r="AR39" s="102"/>
      <c r="AS39" s="102"/>
      <c r="AT39" s="103"/>
      <c r="AU39" s="371"/>
      <c r="AV39" s="371"/>
      <c r="AW39" s="371"/>
      <c r="AX39" s="373"/>
    </row>
    <row r="40" spans="1:50" ht="22.5" customHeight="1" x14ac:dyDescent="0.15">
      <c r="A40" s="528"/>
      <c r="B40" s="529"/>
      <c r="C40" s="529"/>
      <c r="D40" s="529"/>
      <c r="E40" s="529"/>
      <c r="F40" s="530"/>
      <c r="G40" s="1047"/>
      <c r="H40" s="1048"/>
      <c r="I40" s="1048"/>
      <c r="J40" s="1048"/>
      <c r="K40" s="1048"/>
      <c r="L40" s="1048"/>
      <c r="M40" s="1048"/>
      <c r="N40" s="1048"/>
      <c r="O40" s="1049"/>
      <c r="P40" s="1055"/>
      <c r="Q40" s="1055"/>
      <c r="R40" s="1055"/>
      <c r="S40" s="1055"/>
      <c r="T40" s="1055"/>
      <c r="U40" s="1055"/>
      <c r="V40" s="1055"/>
      <c r="W40" s="1055"/>
      <c r="X40" s="1056"/>
      <c r="Y40" s="303" t="s">
        <v>54</v>
      </c>
      <c r="Z40" s="1028"/>
      <c r="AA40" s="1029"/>
      <c r="AB40" s="534"/>
      <c r="AC40" s="1030"/>
      <c r="AD40" s="1030"/>
      <c r="AE40" s="370"/>
      <c r="AF40" s="371"/>
      <c r="AG40" s="371"/>
      <c r="AH40" s="371"/>
      <c r="AI40" s="370"/>
      <c r="AJ40" s="371"/>
      <c r="AK40" s="371"/>
      <c r="AL40" s="371"/>
      <c r="AM40" s="370"/>
      <c r="AN40" s="371"/>
      <c r="AO40" s="371"/>
      <c r="AP40" s="371"/>
      <c r="AQ40" s="101"/>
      <c r="AR40" s="102"/>
      <c r="AS40" s="102"/>
      <c r="AT40" s="103"/>
      <c r="AU40" s="371"/>
      <c r="AV40" s="371"/>
      <c r="AW40" s="371"/>
      <c r="AX40" s="373"/>
    </row>
    <row r="41" spans="1:50" ht="22.5" customHeight="1" x14ac:dyDescent="0.15">
      <c r="A41" s="658"/>
      <c r="B41" s="659"/>
      <c r="C41" s="659"/>
      <c r="D41" s="659"/>
      <c r="E41" s="659"/>
      <c r="F41" s="66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73" t="s">
        <v>301</v>
      </c>
      <c r="AC41" s="1060"/>
      <c r="AD41" s="1060"/>
      <c r="AE41" s="370"/>
      <c r="AF41" s="371"/>
      <c r="AG41" s="371"/>
      <c r="AH41" s="371"/>
      <c r="AI41" s="370"/>
      <c r="AJ41" s="371"/>
      <c r="AK41" s="371"/>
      <c r="AL41" s="371"/>
      <c r="AM41" s="370"/>
      <c r="AN41" s="371"/>
      <c r="AO41" s="371"/>
      <c r="AP41" s="371"/>
      <c r="AQ41" s="101"/>
      <c r="AR41" s="102"/>
      <c r="AS41" s="102"/>
      <c r="AT41" s="103"/>
      <c r="AU41" s="371"/>
      <c r="AV41" s="371"/>
      <c r="AW41" s="371"/>
      <c r="AX41" s="373"/>
    </row>
    <row r="42" spans="1:50" customFormat="1" ht="23.25" customHeight="1" x14ac:dyDescent="0.15">
      <c r="A42" s="928" t="s">
        <v>528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24" t="s">
        <v>491</v>
      </c>
      <c r="B44" s="525"/>
      <c r="C44" s="525"/>
      <c r="D44" s="525"/>
      <c r="E44" s="525"/>
      <c r="F44" s="526"/>
      <c r="G44" s="816" t="s">
        <v>265</v>
      </c>
      <c r="H44" s="801"/>
      <c r="I44" s="801"/>
      <c r="J44" s="801"/>
      <c r="K44" s="801"/>
      <c r="L44" s="801"/>
      <c r="M44" s="801"/>
      <c r="N44" s="801"/>
      <c r="O44" s="802"/>
      <c r="P44" s="800" t="s">
        <v>59</v>
      </c>
      <c r="Q44" s="801"/>
      <c r="R44" s="801"/>
      <c r="S44" s="801"/>
      <c r="T44" s="801"/>
      <c r="U44" s="801"/>
      <c r="V44" s="801"/>
      <c r="W44" s="801"/>
      <c r="X44" s="802"/>
      <c r="Y44" s="1035"/>
      <c r="Z44" s="419"/>
      <c r="AA44" s="420"/>
      <c r="AB44" s="1039" t="s">
        <v>11</v>
      </c>
      <c r="AC44" s="1040"/>
      <c r="AD44" s="1041"/>
      <c r="AE44" s="1027" t="s">
        <v>357</v>
      </c>
      <c r="AF44" s="1027"/>
      <c r="AG44" s="1027"/>
      <c r="AH44" s="1027"/>
      <c r="AI44" s="1027" t="s">
        <v>363</v>
      </c>
      <c r="AJ44" s="1027"/>
      <c r="AK44" s="1027"/>
      <c r="AL44" s="1027"/>
      <c r="AM44" s="1027" t="s">
        <v>472</v>
      </c>
      <c r="AN44" s="1027"/>
      <c r="AO44" s="1027"/>
      <c r="AP44" s="470"/>
      <c r="AQ44" s="175" t="s">
        <v>355</v>
      </c>
      <c r="AR44" s="168"/>
      <c r="AS44" s="168"/>
      <c r="AT44" s="169"/>
      <c r="AU44" s="379" t="s">
        <v>253</v>
      </c>
      <c r="AV44" s="379"/>
      <c r="AW44" s="379"/>
      <c r="AX44" s="380"/>
    </row>
    <row r="45" spans="1:50" ht="18.75"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1036"/>
      <c r="Z45" s="1037"/>
      <c r="AA45" s="1038"/>
      <c r="AB45" s="1042"/>
      <c r="AC45" s="1043"/>
      <c r="AD45" s="1044"/>
      <c r="AE45" s="382"/>
      <c r="AF45" s="382"/>
      <c r="AG45" s="382"/>
      <c r="AH45" s="382"/>
      <c r="AI45" s="382"/>
      <c r="AJ45" s="382"/>
      <c r="AK45" s="382"/>
      <c r="AL45" s="382"/>
      <c r="AM45" s="382"/>
      <c r="AN45" s="382"/>
      <c r="AO45" s="382"/>
      <c r="AP45" s="338"/>
      <c r="AQ45" s="270"/>
      <c r="AR45" s="271"/>
      <c r="AS45" s="136" t="s">
        <v>356</v>
      </c>
      <c r="AT45" s="171"/>
      <c r="AU45" s="271"/>
      <c r="AV45" s="271"/>
      <c r="AW45" s="385" t="s">
        <v>300</v>
      </c>
      <c r="AX45" s="386"/>
    </row>
    <row r="46" spans="1:50" ht="22.5" customHeight="1" x14ac:dyDescent="0.15">
      <c r="A46" s="527"/>
      <c r="B46" s="525"/>
      <c r="C46" s="525"/>
      <c r="D46" s="525"/>
      <c r="E46" s="525"/>
      <c r="F46" s="526"/>
      <c r="G46" s="552"/>
      <c r="H46" s="1045"/>
      <c r="I46" s="1045"/>
      <c r="J46" s="1045"/>
      <c r="K46" s="1045"/>
      <c r="L46" s="1045"/>
      <c r="M46" s="1045"/>
      <c r="N46" s="1045"/>
      <c r="O46" s="1046"/>
      <c r="P46" s="160"/>
      <c r="Q46" s="1053"/>
      <c r="R46" s="1053"/>
      <c r="S46" s="1053"/>
      <c r="T46" s="1053"/>
      <c r="U46" s="1053"/>
      <c r="V46" s="1053"/>
      <c r="W46" s="1053"/>
      <c r="X46" s="1054"/>
      <c r="Y46" s="1031" t="s">
        <v>12</v>
      </c>
      <c r="Z46" s="1032"/>
      <c r="AA46" s="1033"/>
      <c r="AB46" s="563"/>
      <c r="AC46" s="1034"/>
      <c r="AD46" s="1034"/>
      <c r="AE46" s="370"/>
      <c r="AF46" s="371"/>
      <c r="AG46" s="371"/>
      <c r="AH46" s="371"/>
      <c r="AI46" s="370"/>
      <c r="AJ46" s="371"/>
      <c r="AK46" s="371"/>
      <c r="AL46" s="371"/>
      <c r="AM46" s="370"/>
      <c r="AN46" s="371"/>
      <c r="AO46" s="371"/>
      <c r="AP46" s="371"/>
      <c r="AQ46" s="101"/>
      <c r="AR46" s="102"/>
      <c r="AS46" s="102"/>
      <c r="AT46" s="103"/>
      <c r="AU46" s="371"/>
      <c r="AV46" s="371"/>
      <c r="AW46" s="371"/>
      <c r="AX46" s="373"/>
    </row>
    <row r="47" spans="1:50" ht="22.5" customHeight="1" x14ac:dyDescent="0.15">
      <c r="A47" s="528"/>
      <c r="B47" s="529"/>
      <c r="C47" s="529"/>
      <c r="D47" s="529"/>
      <c r="E47" s="529"/>
      <c r="F47" s="530"/>
      <c r="G47" s="1047"/>
      <c r="H47" s="1048"/>
      <c r="I47" s="1048"/>
      <c r="J47" s="1048"/>
      <c r="K47" s="1048"/>
      <c r="L47" s="1048"/>
      <c r="M47" s="1048"/>
      <c r="N47" s="1048"/>
      <c r="O47" s="1049"/>
      <c r="P47" s="1055"/>
      <c r="Q47" s="1055"/>
      <c r="R47" s="1055"/>
      <c r="S47" s="1055"/>
      <c r="T47" s="1055"/>
      <c r="U47" s="1055"/>
      <c r="V47" s="1055"/>
      <c r="W47" s="1055"/>
      <c r="X47" s="1056"/>
      <c r="Y47" s="303" t="s">
        <v>54</v>
      </c>
      <c r="Z47" s="1028"/>
      <c r="AA47" s="1029"/>
      <c r="AB47" s="534"/>
      <c r="AC47" s="1030"/>
      <c r="AD47" s="1030"/>
      <c r="AE47" s="370"/>
      <c r="AF47" s="371"/>
      <c r="AG47" s="371"/>
      <c r="AH47" s="371"/>
      <c r="AI47" s="370"/>
      <c r="AJ47" s="371"/>
      <c r="AK47" s="371"/>
      <c r="AL47" s="371"/>
      <c r="AM47" s="370"/>
      <c r="AN47" s="371"/>
      <c r="AO47" s="371"/>
      <c r="AP47" s="371"/>
      <c r="AQ47" s="101"/>
      <c r="AR47" s="102"/>
      <c r="AS47" s="102"/>
      <c r="AT47" s="103"/>
      <c r="AU47" s="371"/>
      <c r="AV47" s="371"/>
      <c r="AW47" s="371"/>
      <c r="AX47" s="373"/>
    </row>
    <row r="48" spans="1:50" ht="22.5" customHeight="1" x14ac:dyDescent="0.15">
      <c r="A48" s="658"/>
      <c r="B48" s="659"/>
      <c r="C48" s="659"/>
      <c r="D48" s="659"/>
      <c r="E48" s="659"/>
      <c r="F48" s="66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73" t="s">
        <v>301</v>
      </c>
      <c r="AC48" s="1060"/>
      <c r="AD48" s="1060"/>
      <c r="AE48" s="370"/>
      <c r="AF48" s="371"/>
      <c r="AG48" s="371"/>
      <c r="AH48" s="371"/>
      <c r="AI48" s="370"/>
      <c r="AJ48" s="371"/>
      <c r="AK48" s="371"/>
      <c r="AL48" s="371"/>
      <c r="AM48" s="370"/>
      <c r="AN48" s="371"/>
      <c r="AO48" s="371"/>
      <c r="AP48" s="371"/>
      <c r="AQ48" s="101"/>
      <c r="AR48" s="102"/>
      <c r="AS48" s="102"/>
      <c r="AT48" s="103"/>
      <c r="AU48" s="371"/>
      <c r="AV48" s="371"/>
      <c r="AW48" s="371"/>
      <c r="AX48" s="373"/>
    </row>
    <row r="49" spans="1:50" customFormat="1" ht="23.25" customHeight="1" x14ac:dyDescent="0.15">
      <c r="A49" s="928" t="s">
        <v>528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24" t="s">
        <v>491</v>
      </c>
      <c r="B51" s="525"/>
      <c r="C51" s="525"/>
      <c r="D51" s="525"/>
      <c r="E51" s="525"/>
      <c r="F51" s="526"/>
      <c r="G51" s="816" t="s">
        <v>265</v>
      </c>
      <c r="H51" s="801"/>
      <c r="I51" s="801"/>
      <c r="J51" s="801"/>
      <c r="K51" s="801"/>
      <c r="L51" s="801"/>
      <c r="M51" s="801"/>
      <c r="N51" s="801"/>
      <c r="O51" s="802"/>
      <c r="P51" s="800" t="s">
        <v>59</v>
      </c>
      <c r="Q51" s="801"/>
      <c r="R51" s="801"/>
      <c r="S51" s="801"/>
      <c r="T51" s="801"/>
      <c r="U51" s="801"/>
      <c r="V51" s="801"/>
      <c r="W51" s="801"/>
      <c r="X51" s="802"/>
      <c r="Y51" s="1035"/>
      <c r="Z51" s="419"/>
      <c r="AA51" s="420"/>
      <c r="AB51" s="470" t="s">
        <v>11</v>
      </c>
      <c r="AC51" s="1040"/>
      <c r="AD51" s="1041"/>
      <c r="AE51" s="1027" t="s">
        <v>357</v>
      </c>
      <c r="AF51" s="1027"/>
      <c r="AG51" s="1027"/>
      <c r="AH51" s="1027"/>
      <c r="AI51" s="1027" t="s">
        <v>363</v>
      </c>
      <c r="AJ51" s="1027"/>
      <c r="AK51" s="1027"/>
      <c r="AL51" s="1027"/>
      <c r="AM51" s="1027" t="s">
        <v>472</v>
      </c>
      <c r="AN51" s="1027"/>
      <c r="AO51" s="1027"/>
      <c r="AP51" s="470"/>
      <c r="AQ51" s="175" t="s">
        <v>355</v>
      </c>
      <c r="AR51" s="168"/>
      <c r="AS51" s="168"/>
      <c r="AT51" s="169"/>
      <c r="AU51" s="379" t="s">
        <v>253</v>
      </c>
      <c r="AV51" s="379"/>
      <c r="AW51" s="379"/>
      <c r="AX51" s="380"/>
    </row>
    <row r="52" spans="1:50" ht="18.75"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1036"/>
      <c r="Z52" s="1037"/>
      <c r="AA52" s="1038"/>
      <c r="AB52" s="1042"/>
      <c r="AC52" s="1043"/>
      <c r="AD52" s="1044"/>
      <c r="AE52" s="382"/>
      <c r="AF52" s="382"/>
      <c r="AG52" s="382"/>
      <c r="AH52" s="382"/>
      <c r="AI52" s="382"/>
      <c r="AJ52" s="382"/>
      <c r="AK52" s="382"/>
      <c r="AL52" s="382"/>
      <c r="AM52" s="382"/>
      <c r="AN52" s="382"/>
      <c r="AO52" s="382"/>
      <c r="AP52" s="338"/>
      <c r="AQ52" s="270"/>
      <c r="AR52" s="271"/>
      <c r="AS52" s="136" t="s">
        <v>356</v>
      </c>
      <c r="AT52" s="171"/>
      <c r="AU52" s="271"/>
      <c r="AV52" s="271"/>
      <c r="AW52" s="385" t="s">
        <v>300</v>
      </c>
      <c r="AX52" s="386"/>
    </row>
    <row r="53" spans="1:50" ht="22.5" customHeight="1" x14ac:dyDescent="0.15">
      <c r="A53" s="527"/>
      <c r="B53" s="525"/>
      <c r="C53" s="525"/>
      <c r="D53" s="525"/>
      <c r="E53" s="525"/>
      <c r="F53" s="526"/>
      <c r="G53" s="552"/>
      <c r="H53" s="1045"/>
      <c r="I53" s="1045"/>
      <c r="J53" s="1045"/>
      <c r="K53" s="1045"/>
      <c r="L53" s="1045"/>
      <c r="M53" s="1045"/>
      <c r="N53" s="1045"/>
      <c r="O53" s="1046"/>
      <c r="P53" s="160"/>
      <c r="Q53" s="1053"/>
      <c r="R53" s="1053"/>
      <c r="S53" s="1053"/>
      <c r="T53" s="1053"/>
      <c r="U53" s="1053"/>
      <c r="V53" s="1053"/>
      <c r="W53" s="1053"/>
      <c r="X53" s="1054"/>
      <c r="Y53" s="1031" t="s">
        <v>12</v>
      </c>
      <c r="Z53" s="1032"/>
      <c r="AA53" s="1033"/>
      <c r="AB53" s="563"/>
      <c r="AC53" s="1034"/>
      <c r="AD53" s="1034"/>
      <c r="AE53" s="370"/>
      <c r="AF53" s="371"/>
      <c r="AG53" s="371"/>
      <c r="AH53" s="371"/>
      <c r="AI53" s="370"/>
      <c r="AJ53" s="371"/>
      <c r="AK53" s="371"/>
      <c r="AL53" s="371"/>
      <c r="AM53" s="370"/>
      <c r="AN53" s="371"/>
      <c r="AO53" s="371"/>
      <c r="AP53" s="371"/>
      <c r="AQ53" s="101"/>
      <c r="AR53" s="102"/>
      <c r="AS53" s="102"/>
      <c r="AT53" s="103"/>
      <c r="AU53" s="371"/>
      <c r="AV53" s="371"/>
      <c r="AW53" s="371"/>
      <c r="AX53" s="373"/>
    </row>
    <row r="54" spans="1:50" ht="22.5" customHeight="1" x14ac:dyDescent="0.15">
      <c r="A54" s="528"/>
      <c r="B54" s="529"/>
      <c r="C54" s="529"/>
      <c r="D54" s="529"/>
      <c r="E54" s="529"/>
      <c r="F54" s="530"/>
      <c r="G54" s="1047"/>
      <c r="H54" s="1048"/>
      <c r="I54" s="1048"/>
      <c r="J54" s="1048"/>
      <c r="K54" s="1048"/>
      <c r="L54" s="1048"/>
      <c r="M54" s="1048"/>
      <c r="N54" s="1048"/>
      <c r="O54" s="1049"/>
      <c r="P54" s="1055"/>
      <c r="Q54" s="1055"/>
      <c r="R54" s="1055"/>
      <c r="S54" s="1055"/>
      <c r="T54" s="1055"/>
      <c r="U54" s="1055"/>
      <c r="V54" s="1055"/>
      <c r="W54" s="1055"/>
      <c r="X54" s="1056"/>
      <c r="Y54" s="303" t="s">
        <v>54</v>
      </c>
      <c r="Z54" s="1028"/>
      <c r="AA54" s="1029"/>
      <c r="AB54" s="534"/>
      <c r="AC54" s="1030"/>
      <c r="AD54" s="1030"/>
      <c r="AE54" s="370"/>
      <c r="AF54" s="371"/>
      <c r="AG54" s="371"/>
      <c r="AH54" s="371"/>
      <c r="AI54" s="370"/>
      <c r="AJ54" s="371"/>
      <c r="AK54" s="371"/>
      <c r="AL54" s="371"/>
      <c r="AM54" s="370"/>
      <c r="AN54" s="371"/>
      <c r="AO54" s="371"/>
      <c r="AP54" s="371"/>
      <c r="AQ54" s="101"/>
      <c r="AR54" s="102"/>
      <c r="AS54" s="102"/>
      <c r="AT54" s="103"/>
      <c r="AU54" s="371"/>
      <c r="AV54" s="371"/>
      <c r="AW54" s="371"/>
      <c r="AX54" s="373"/>
    </row>
    <row r="55" spans="1:50" ht="22.5" customHeight="1" x14ac:dyDescent="0.15">
      <c r="A55" s="658"/>
      <c r="B55" s="659"/>
      <c r="C55" s="659"/>
      <c r="D55" s="659"/>
      <c r="E55" s="659"/>
      <c r="F55" s="66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73" t="s">
        <v>301</v>
      </c>
      <c r="AC55" s="1060"/>
      <c r="AD55" s="1060"/>
      <c r="AE55" s="370"/>
      <c r="AF55" s="371"/>
      <c r="AG55" s="371"/>
      <c r="AH55" s="371"/>
      <c r="AI55" s="370"/>
      <c r="AJ55" s="371"/>
      <c r="AK55" s="371"/>
      <c r="AL55" s="371"/>
      <c r="AM55" s="370"/>
      <c r="AN55" s="371"/>
      <c r="AO55" s="371"/>
      <c r="AP55" s="371"/>
      <c r="AQ55" s="101"/>
      <c r="AR55" s="102"/>
      <c r="AS55" s="102"/>
      <c r="AT55" s="103"/>
      <c r="AU55" s="371"/>
      <c r="AV55" s="371"/>
      <c r="AW55" s="371"/>
      <c r="AX55" s="373"/>
    </row>
    <row r="56" spans="1:50" customFormat="1" ht="23.25" customHeight="1" x14ac:dyDescent="0.15">
      <c r="A56" s="928" t="s">
        <v>528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24" t="s">
        <v>491</v>
      </c>
      <c r="B58" s="525"/>
      <c r="C58" s="525"/>
      <c r="D58" s="525"/>
      <c r="E58" s="525"/>
      <c r="F58" s="526"/>
      <c r="G58" s="816" t="s">
        <v>265</v>
      </c>
      <c r="H58" s="801"/>
      <c r="I58" s="801"/>
      <c r="J58" s="801"/>
      <c r="K58" s="801"/>
      <c r="L58" s="801"/>
      <c r="M58" s="801"/>
      <c r="N58" s="801"/>
      <c r="O58" s="802"/>
      <c r="P58" s="800" t="s">
        <v>59</v>
      </c>
      <c r="Q58" s="801"/>
      <c r="R58" s="801"/>
      <c r="S58" s="801"/>
      <c r="T58" s="801"/>
      <c r="U58" s="801"/>
      <c r="V58" s="801"/>
      <c r="W58" s="801"/>
      <c r="X58" s="802"/>
      <c r="Y58" s="1035"/>
      <c r="Z58" s="419"/>
      <c r="AA58" s="420"/>
      <c r="AB58" s="1039" t="s">
        <v>11</v>
      </c>
      <c r="AC58" s="1040"/>
      <c r="AD58" s="1041"/>
      <c r="AE58" s="1027" t="s">
        <v>357</v>
      </c>
      <c r="AF58" s="1027"/>
      <c r="AG58" s="1027"/>
      <c r="AH58" s="1027"/>
      <c r="AI58" s="1027" t="s">
        <v>363</v>
      </c>
      <c r="AJ58" s="1027"/>
      <c r="AK58" s="1027"/>
      <c r="AL58" s="1027"/>
      <c r="AM58" s="1027" t="s">
        <v>472</v>
      </c>
      <c r="AN58" s="1027"/>
      <c r="AO58" s="1027"/>
      <c r="AP58" s="470"/>
      <c r="AQ58" s="175" t="s">
        <v>355</v>
      </c>
      <c r="AR58" s="168"/>
      <c r="AS58" s="168"/>
      <c r="AT58" s="169"/>
      <c r="AU58" s="379" t="s">
        <v>253</v>
      </c>
      <c r="AV58" s="379"/>
      <c r="AW58" s="379"/>
      <c r="AX58" s="380"/>
    </row>
    <row r="59" spans="1:50" ht="18.75"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1036"/>
      <c r="Z59" s="1037"/>
      <c r="AA59" s="1038"/>
      <c r="AB59" s="1042"/>
      <c r="AC59" s="1043"/>
      <c r="AD59" s="1044"/>
      <c r="AE59" s="382"/>
      <c r="AF59" s="382"/>
      <c r="AG59" s="382"/>
      <c r="AH59" s="382"/>
      <c r="AI59" s="382"/>
      <c r="AJ59" s="382"/>
      <c r="AK59" s="382"/>
      <c r="AL59" s="382"/>
      <c r="AM59" s="382"/>
      <c r="AN59" s="382"/>
      <c r="AO59" s="382"/>
      <c r="AP59" s="338"/>
      <c r="AQ59" s="270"/>
      <c r="AR59" s="271"/>
      <c r="AS59" s="136" t="s">
        <v>356</v>
      </c>
      <c r="AT59" s="171"/>
      <c r="AU59" s="271"/>
      <c r="AV59" s="271"/>
      <c r="AW59" s="385" t="s">
        <v>300</v>
      </c>
      <c r="AX59" s="386"/>
    </row>
    <row r="60" spans="1:50" ht="22.5" customHeight="1" x14ac:dyDescent="0.15">
      <c r="A60" s="527"/>
      <c r="B60" s="525"/>
      <c r="C60" s="525"/>
      <c r="D60" s="525"/>
      <c r="E60" s="525"/>
      <c r="F60" s="526"/>
      <c r="G60" s="552"/>
      <c r="H60" s="1045"/>
      <c r="I60" s="1045"/>
      <c r="J60" s="1045"/>
      <c r="K60" s="1045"/>
      <c r="L60" s="1045"/>
      <c r="M60" s="1045"/>
      <c r="N60" s="1045"/>
      <c r="O60" s="1046"/>
      <c r="P60" s="160"/>
      <c r="Q60" s="1053"/>
      <c r="R60" s="1053"/>
      <c r="S60" s="1053"/>
      <c r="T60" s="1053"/>
      <c r="U60" s="1053"/>
      <c r="V60" s="1053"/>
      <c r="W60" s="1053"/>
      <c r="X60" s="1054"/>
      <c r="Y60" s="1031" t="s">
        <v>12</v>
      </c>
      <c r="Z60" s="1032"/>
      <c r="AA60" s="1033"/>
      <c r="AB60" s="563"/>
      <c r="AC60" s="1034"/>
      <c r="AD60" s="1034"/>
      <c r="AE60" s="370"/>
      <c r="AF60" s="371"/>
      <c r="AG60" s="371"/>
      <c r="AH60" s="371"/>
      <c r="AI60" s="370"/>
      <c r="AJ60" s="371"/>
      <c r="AK60" s="371"/>
      <c r="AL60" s="371"/>
      <c r="AM60" s="370"/>
      <c r="AN60" s="371"/>
      <c r="AO60" s="371"/>
      <c r="AP60" s="371"/>
      <c r="AQ60" s="101"/>
      <c r="AR60" s="102"/>
      <c r="AS60" s="102"/>
      <c r="AT60" s="103"/>
      <c r="AU60" s="371"/>
      <c r="AV60" s="371"/>
      <c r="AW60" s="371"/>
      <c r="AX60" s="373"/>
    </row>
    <row r="61" spans="1:50" ht="22.5" customHeight="1" x14ac:dyDescent="0.15">
      <c r="A61" s="528"/>
      <c r="B61" s="529"/>
      <c r="C61" s="529"/>
      <c r="D61" s="529"/>
      <c r="E61" s="529"/>
      <c r="F61" s="530"/>
      <c r="G61" s="1047"/>
      <c r="H61" s="1048"/>
      <c r="I61" s="1048"/>
      <c r="J61" s="1048"/>
      <c r="K61" s="1048"/>
      <c r="L61" s="1048"/>
      <c r="M61" s="1048"/>
      <c r="N61" s="1048"/>
      <c r="O61" s="1049"/>
      <c r="P61" s="1055"/>
      <c r="Q61" s="1055"/>
      <c r="R61" s="1055"/>
      <c r="S61" s="1055"/>
      <c r="T61" s="1055"/>
      <c r="U61" s="1055"/>
      <c r="V61" s="1055"/>
      <c r="W61" s="1055"/>
      <c r="X61" s="1056"/>
      <c r="Y61" s="303" t="s">
        <v>54</v>
      </c>
      <c r="Z61" s="1028"/>
      <c r="AA61" s="1029"/>
      <c r="AB61" s="534"/>
      <c r="AC61" s="1030"/>
      <c r="AD61" s="1030"/>
      <c r="AE61" s="370"/>
      <c r="AF61" s="371"/>
      <c r="AG61" s="371"/>
      <c r="AH61" s="371"/>
      <c r="AI61" s="370"/>
      <c r="AJ61" s="371"/>
      <c r="AK61" s="371"/>
      <c r="AL61" s="371"/>
      <c r="AM61" s="370"/>
      <c r="AN61" s="371"/>
      <c r="AO61" s="371"/>
      <c r="AP61" s="371"/>
      <c r="AQ61" s="101"/>
      <c r="AR61" s="102"/>
      <c r="AS61" s="102"/>
      <c r="AT61" s="103"/>
      <c r="AU61" s="371"/>
      <c r="AV61" s="371"/>
      <c r="AW61" s="371"/>
      <c r="AX61" s="373"/>
    </row>
    <row r="62" spans="1:50" ht="22.5" customHeight="1" x14ac:dyDescent="0.15">
      <c r="A62" s="658"/>
      <c r="B62" s="659"/>
      <c r="C62" s="659"/>
      <c r="D62" s="659"/>
      <c r="E62" s="659"/>
      <c r="F62" s="66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73" t="s">
        <v>301</v>
      </c>
      <c r="AC62" s="1060"/>
      <c r="AD62" s="1060"/>
      <c r="AE62" s="370"/>
      <c r="AF62" s="371"/>
      <c r="AG62" s="371"/>
      <c r="AH62" s="371"/>
      <c r="AI62" s="370"/>
      <c r="AJ62" s="371"/>
      <c r="AK62" s="371"/>
      <c r="AL62" s="371"/>
      <c r="AM62" s="370"/>
      <c r="AN62" s="371"/>
      <c r="AO62" s="371"/>
      <c r="AP62" s="371"/>
      <c r="AQ62" s="101"/>
      <c r="AR62" s="102"/>
      <c r="AS62" s="102"/>
      <c r="AT62" s="103"/>
      <c r="AU62" s="371"/>
      <c r="AV62" s="371"/>
      <c r="AW62" s="371"/>
      <c r="AX62" s="373"/>
    </row>
    <row r="63" spans="1:50" customFormat="1" ht="23.25" customHeight="1" x14ac:dyDescent="0.15">
      <c r="A63" s="928" t="s">
        <v>528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24" t="s">
        <v>491</v>
      </c>
      <c r="B65" s="525"/>
      <c r="C65" s="525"/>
      <c r="D65" s="525"/>
      <c r="E65" s="525"/>
      <c r="F65" s="526"/>
      <c r="G65" s="816" t="s">
        <v>265</v>
      </c>
      <c r="H65" s="801"/>
      <c r="I65" s="801"/>
      <c r="J65" s="801"/>
      <c r="K65" s="801"/>
      <c r="L65" s="801"/>
      <c r="M65" s="801"/>
      <c r="N65" s="801"/>
      <c r="O65" s="802"/>
      <c r="P65" s="800" t="s">
        <v>59</v>
      </c>
      <c r="Q65" s="801"/>
      <c r="R65" s="801"/>
      <c r="S65" s="801"/>
      <c r="T65" s="801"/>
      <c r="U65" s="801"/>
      <c r="V65" s="801"/>
      <c r="W65" s="801"/>
      <c r="X65" s="802"/>
      <c r="Y65" s="1035"/>
      <c r="Z65" s="419"/>
      <c r="AA65" s="420"/>
      <c r="AB65" s="1039" t="s">
        <v>11</v>
      </c>
      <c r="AC65" s="1040"/>
      <c r="AD65" s="1041"/>
      <c r="AE65" s="1027" t="s">
        <v>357</v>
      </c>
      <c r="AF65" s="1027"/>
      <c r="AG65" s="1027"/>
      <c r="AH65" s="1027"/>
      <c r="AI65" s="1027" t="s">
        <v>363</v>
      </c>
      <c r="AJ65" s="1027"/>
      <c r="AK65" s="1027"/>
      <c r="AL65" s="1027"/>
      <c r="AM65" s="1027" t="s">
        <v>472</v>
      </c>
      <c r="AN65" s="1027"/>
      <c r="AO65" s="1027"/>
      <c r="AP65" s="470"/>
      <c r="AQ65" s="175" t="s">
        <v>355</v>
      </c>
      <c r="AR65" s="168"/>
      <c r="AS65" s="168"/>
      <c r="AT65" s="169"/>
      <c r="AU65" s="379" t="s">
        <v>253</v>
      </c>
      <c r="AV65" s="379"/>
      <c r="AW65" s="379"/>
      <c r="AX65" s="380"/>
    </row>
    <row r="66" spans="1:50" ht="18.75" customHeight="1" x14ac:dyDescent="0.15">
      <c r="A66" s="524"/>
      <c r="B66" s="525"/>
      <c r="C66" s="525"/>
      <c r="D66" s="525"/>
      <c r="E66" s="525"/>
      <c r="F66" s="526"/>
      <c r="G66" s="579"/>
      <c r="H66" s="385"/>
      <c r="I66" s="385"/>
      <c r="J66" s="385"/>
      <c r="K66" s="385"/>
      <c r="L66" s="385"/>
      <c r="M66" s="385"/>
      <c r="N66" s="385"/>
      <c r="O66" s="580"/>
      <c r="P66" s="592"/>
      <c r="Q66" s="385"/>
      <c r="R66" s="385"/>
      <c r="S66" s="385"/>
      <c r="T66" s="385"/>
      <c r="U66" s="385"/>
      <c r="V66" s="385"/>
      <c r="W66" s="385"/>
      <c r="X66" s="580"/>
      <c r="Y66" s="1036"/>
      <c r="Z66" s="1037"/>
      <c r="AA66" s="1038"/>
      <c r="AB66" s="1042"/>
      <c r="AC66" s="1043"/>
      <c r="AD66" s="1044"/>
      <c r="AE66" s="382"/>
      <c r="AF66" s="382"/>
      <c r="AG66" s="382"/>
      <c r="AH66" s="382"/>
      <c r="AI66" s="382"/>
      <c r="AJ66" s="382"/>
      <c r="AK66" s="382"/>
      <c r="AL66" s="382"/>
      <c r="AM66" s="382"/>
      <c r="AN66" s="382"/>
      <c r="AO66" s="382"/>
      <c r="AP66" s="338"/>
      <c r="AQ66" s="270"/>
      <c r="AR66" s="271"/>
      <c r="AS66" s="136" t="s">
        <v>356</v>
      </c>
      <c r="AT66" s="171"/>
      <c r="AU66" s="271"/>
      <c r="AV66" s="271"/>
      <c r="AW66" s="385" t="s">
        <v>300</v>
      </c>
      <c r="AX66" s="386"/>
    </row>
    <row r="67" spans="1:50" ht="22.5" customHeight="1" x14ac:dyDescent="0.15">
      <c r="A67" s="527"/>
      <c r="B67" s="525"/>
      <c r="C67" s="525"/>
      <c r="D67" s="525"/>
      <c r="E67" s="525"/>
      <c r="F67" s="526"/>
      <c r="G67" s="552"/>
      <c r="H67" s="1045"/>
      <c r="I67" s="1045"/>
      <c r="J67" s="1045"/>
      <c r="K67" s="1045"/>
      <c r="L67" s="1045"/>
      <c r="M67" s="1045"/>
      <c r="N67" s="1045"/>
      <c r="O67" s="1046"/>
      <c r="P67" s="160"/>
      <c r="Q67" s="1053"/>
      <c r="R67" s="1053"/>
      <c r="S67" s="1053"/>
      <c r="T67" s="1053"/>
      <c r="U67" s="1053"/>
      <c r="V67" s="1053"/>
      <c r="W67" s="1053"/>
      <c r="X67" s="1054"/>
      <c r="Y67" s="1031" t="s">
        <v>12</v>
      </c>
      <c r="Z67" s="1032"/>
      <c r="AA67" s="1033"/>
      <c r="AB67" s="563"/>
      <c r="AC67" s="1034"/>
      <c r="AD67" s="1034"/>
      <c r="AE67" s="370"/>
      <c r="AF67" s="371"/>
      <c r="AG67" s="371"/>
      <c r="AH67" s="371"/>
      <c r="AI67" s="370"/>
      <c r="AJ67" s="371"/>
      <c r="AK67" s="371"/>
      <c r="AL67" s="371"/>
      <c r="AM67" s="370"/>
      <c r="AN67" s="371"/>
      <c r="AO67" s="371"/>
      <c r="AP67" s="371"/>
      <c r="AQ67" s="101"/>
      <c r="AR67" s="102"/>
      <c r="AS67" s="102"/>
      <c r="AT67" s="103"/>
      <c r="AU67" s="371"/>
      <c r="AV67" s="371"/>
      <c r="AW67" s="371"/>
      <c r="AX67" s="373"/>
    </row>
    <row r="68" spans="1:50" ht="22.5" customHeight="1" x14ac:dyDescent="0.15">
      <c r="A68" s="528"/>
      <c r="B68" s="529"/>
      <c r="C68" s="529"/>
      <c r="D68" s="529"/>
      <c r="E68" s="529"/>
      <c r="F68" s="530"/>
      <c r="G68" s="1047"/>
      <c r="H68" s="1048"/>
      <c r="I68" s="1048"/>
      <c r="J68" s="1048"/>
      <c r="K68" s="1048"/>
      <c r="L68" s="1048"/>
      <c r="M68" s="1048"/>
      <c r="N68" s="1048"/>
      <c r="O68" s="1049"/>
      <c r="P68" s="1055"/>
      <c r="Q68" s="1055"/>
      <c r="R68" s="1055"/>
      <c r="S68" s="1055"/>
      <c r="T68" s="1055"/>
      <c r="U68" s="1055"/>
      <c r="V68" s="1055"/>
      <c r="W68" s="1055"/>
      <c r="X68" s="1056"/>
      <c r="Y68" s="303" t="s">
        <v>54</v>
      </c>
      <c r="Z68" s="1028"/>
      <c r="AA68" s="1029"/>
      <c r="AB68" s="534"/>
      <c r="AC68" s="1030"/>
      <c r="AD68" s="1030"/>
      <c r="AE68" s="370"/>
      <c r="AF68" s="371"/>
      <c r="AG68" s="371"/>
      <c r="AH68" s="371"/>
      <c r="AI68" s="370"/>
      <c r="AJ68" s="371"/>
      <c r="AK68" s="371"/>
      <c r="AL68" s="371"/>
      <c r="AM68" s="370"/>
      <c r="AN68" s="371"/>
      <c r="AO68" s="371"/>
      <c r="AP68" s="371"/>
      <c r="AQ68" s="101"/>
      <c r="AR68" s="102"/>
      <c r="AS68" s="102"/>
      <c r="AT68" s="103"/>
      <c r="AU68" s="371"/>
      <c r="AV68" s="371"/>
      <c r="AW68" s="371"/>
      <c r="AX68" s="373"/>
    </row>
    <row r="69" spans="1:50" ht="22.5" customHeight="1" x14ac:dyDescent="0.15">
      <c r="A69" s="658"/>
      <c r="B69" s="659"/>
      <c r="C69" s="659"/>
      <c r="D69" s="659"/>
      <c r="E69" s="659"/>
      <c r="F69" s="660"/>
      <c r="G69" s="1050"/>
      <c r="H69" s="1051"/>
      <c r="I69" s="1051"/>
      <c r="J69" s="1051"/>
      <c r="K69" s="1051"/>
      <c r="L69" s="1051"/>
      <c r="M69" s="1051"/>
      <c r="N69" s="1051"/>
      <c r="O69" s="1052"/>
      <c r="P69" s="1057"/>
      <c r="Q69" s="1057"/>
      <c r="R69" s="1057"/>
      <c r="S69" s="1057"/>
      <c r="T69" s="1057"/>
      <c r="U69" s="1057"/>
      <c r="V69" s="1057"/>
      <c r="W69" s="1057"/>
      <c r="X69" s="1058"/>
      <c r="Y69" s="303" t="s">
        <v>13</v>
      </c>
      <c r="Z69" s="1028"/>
      <c r="AA69" s="1029"/>
      <c r="AB69" s="509" t="s">
        <v>301</v>
      </c>
      <c r="AC69" s="433"/>
      <c r="AD69" s="433"/>
      <c r="AE69" s="370"/>
      <c r="AF69" s="371"/>
      <c r="AG69" s="371"/>
      <c r="AH69" s="371"/>
      <c r="AI69" s="370"/>
      <c r="AJ69" s="371"/>
      <c r="AK69" s="371"/>
      <c r="AL69" s="371"/>
      <c r="AM69" s="370"/>
      <c r="AN69" s="371"/>
      <c r="AO69" s="371"/>
      <c r="AP69" s="371"/>
      <c r="AQ69" s="101"/>
      <c r="AR69" s="102"/>
      <c r="AS69" s="102"/>
      <c r="AT69" s="103"/>
      <c r="AU69" s="371"/>
      <c r="AV69" s="371"/>
      <c r="AW69" s="371"/>
      <c r="AX69" s="373"/>
    </row>
    <row r="70" spans="1:50" customFormat="1" ht="23.25" customHeight="1" x14ac:dyDescent="0.15">
      <c r="A70" s="928" t="s">
        <v>528</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67"/>
      <c r="B4" s="1068"/>
      <c r="C4" s="1068"/>
      <c r="D4" s="1068"/>
      <c r="E4" s="1068"/>
      <c r="F4" s="1069"/>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67"/>
      <c r="B5" s="1068"/>
      <c r="C5" s="1068"/>
      <c r="D5" s="1068"/>
      <c r="E5" s="1068"/>
      <c r="F5" s="1069"/>
      <c r="G5" s="354"/>
      <c r="H5" s="355"/>
      <c r="I5" s="355"/>
      <c r="J5" s="355"/>
      <c r="K5" s="356"/>
      <c r="L5" s="408"/>
      <c r="M5" s="409"/>
      <c r="N5" s="409"/>
      <c r="O5" s="409"/>
      <c r="P5" s="409"/>
      <c r="Q5" s="409"/>
      <c r="R5" s="409"/>
      <c r="S5" s="409"/>
      <c r="T5" s="409"/>
      <c r="U5" s="409"/>
      <c r="V5" s="409"/>
      <c r="W5" s="409"/>
      <c r="X5" s="410"/>
      <c r="Y5" s="405"/>
      <c r="Z5" s="406"/>
      <c r="AA5" s="406"/>
      <c r="AB5" s="412"/>
      <c r="AC5" s="354"/>
      <c r="AD5" s="355"/>
      <c r="AE5" s="355"/>
      <c r="AF5" s="355"/>
      <c r="AG5" s="356"/>
      <c r="AH5" s="408"/>
      <c r="AI5" s="409"/>
      <c r="AJ5" s="409"/>
      <c r="AK5" s="409"/>
      <c r="AL5" s="409"/>
      <c r="AM5" s="409"/>
      <c r="AN5" s="409"/>
      <c r="AO5" s="409"/>
      <c r="AP5" s="409"/>
      <c r="AQ5" s="409"/>
      <c r="AR5" s="409"/>
      <c r="AS5" s="409"/>
      <c r="AT5" s="410"/>
      <c r="AU5" s="405"/>
      <c r="AV5" s="406"/>
      <c r="AW5" s="406"/>
      <c r="AX5" s="407"/>
    </row>
    <row r="6" spans="1:50" ht="24.75" customHeight="1" x14ac:dyDescent="0.15">
      <c r="A6" s="1067"/>
      <c r="B6" s="1068"/>
      <c r="C6" s="1068"/>
      <c r="D6" s="1068"/>
      <c r="E6" s="1068"/>
      <c r="F6" s="1069"/>
      <c r="G6" s="354"/>
      <c r="H6" s="355"/>
      <c r="I6" s="355"/>
      <c r="J6" s="355"/>
      <c r="K6" s="356"/>
      <c r="L6" s="408"/>
      <c r="M6" s="409"/>
      <c r="N6" s="409"/>
      <c r="O6" s="409"/>
      <c r="P6" s="409"/>
      <c r="Q6" s="409"/>
      <c r="R6" s="409"/>
      <c r="S6" s="409"/>
      <c r="T6" s="409"/>
      <c r="U6" s="409"/>
      <c r="V6" s="409"/>
      <c r="W6" s="409"/>
      <c r="X6" s="410"/>
      <c r="Y6" s="405"/>
      <c r="Z6" s="406"/>
      <c r="AA6" s="406"/>
      <c r="AB6" s="412"/>
      <c r="AC6" s="354"/>
      <c r="AD6" s="355"/>
      <c r="AE6" s="355"/>
      <c r="AF6" s="355"/>
      <c r="AG6" s="356"/>
      <c r="AH6" s="408"/>
      <c r="AI6" s="409"/>
      <c r="AJ6" s="409"/>
      <c r="AK6" s="409"/>
      <c r="AL6" s="409"/>
      <c r="AM6" s="409"/>
      <c r="AN6" s="409"/>
      <c r="AO6" s="409"/>
      <c r="AP6" s="409"/>
      <c r="AQ6" s="409"/>
      <c r="AR6" s="409"/>
      <c r="AS6" s="409"/>
      <c r="AT6" s="410"/>
      <c r="AU6" s="405"/>
      <c r="AV6" s="406"/>
      <c r="AW6" s="406"/>
      <c r="AX6" s="407"/>
    </row>
    <row r="7" spans="1:50" ht="24.75" customHeight="1" x14ac:dyDescent="0.15">
      <c r="A7" s="1067"/>
      <c r="B7" s="1068"/>
      <c r="C7" s="1068"/>
      <c r="D7" s="1068"/>
      <c r="E7" s="1068"/>
      <c r="F7" s="1069"/>
      <c r="G7" s="354"/>
      <c r="H7" s="355"/>
      <c r="I7" s="355"/>
      <c r="J7" s="355"/>
      <c r="K7" s="356"/>
      <c r="L7" s="408"/>
      <c r="M7" s="409"/>
      <c r="N7" s="409"/>
      <c r="O7" s="409"/>
      <c r="P7" s="409"/>
      <c r="Q7" s="409"/>
      <c r="R7" s="409"/>
      <c r="S7" s="409"/>
      <c r="T7" s="409"/>
      <c r="U7" s="409"/>
      <c r="V7" s="409"/>
      <c r="W7" s="409"/>
      <c r="X7" s="410"/>
      <c r="Y7" s="405"/>
      <c r="Z7" s="406"/>
      <c r="AA7" s="406"/>
      <c r="AB7" s="412"/>
      <c r="AC7" s="354"/>
      <c r="AD7" s="355"/>
      <c r="AE7" s="355"/>
      <c r="AF7" s="355"/>
      <c r="AG7" s="356"/>
      <c r="AH7" s="408"/>
      <c r="AI7" s="409"/>
      <c r="AJ7" s="409"/>
      <c r="AK7" s="409"/>
      <c r="AL7" s="409"/>
      <c r="AM7" s="409"/>
      <c r="AN7" s="409"/>
      <c r="AO7" s="409"/>
      <c r="AP7" s="409"/>
      <c r="AQ7" s="409"/>
      <c r="AR7" s="409"/>
      <c r="AS7" s="409"/>
      <c r="AT7" s="410"/>
      <c r="AU7" s="405"/>
      <c r="AV7" s="406"/>
      <c r="AW7" s="406"/>
      <c r="AX7" s="407"/>
    </row>
    <row r="8" spans="1:50" ht="24.75" customHeight="1" x14ac:dyDescent="0.15">
      <c r="A8" s="1067"/>
      <c r="B8" s="1068"/>
      <c r="C8" s="1068"/>
      <c r="D8" s="1068"/>
      <c r="E8" s="1068"/>
      <c r="F8" s="1069"/>
      <c r="G8" s="354"/>
      <c r="H8" s="355"/>
      <c r="I8" s="355"/>
      <c r="J8" s="355"/>
      <c r="K8" s="356"/>
      <c r="L8" s="408"/>
      <c r="M8" s="409"/>
      <c r="N8" s="409"/>
      <c r="O8" s="409"/>
      <c r="P8" s="409"/>
      <c r="Q8" s="409"/>
      <c r="R8" s="409"/>
      <c r="S8" s="409"/>
      <c r="T8" s="409"/>
      <c r="U8" s="409"/>
      <c r="V8" s="409"/>
      <c r="W8" s="409"/>
      <c r="X8" s="410"/>
      <c r="Y8" s="405"/>
      <c r="Z8" s="406"/>
      <c r="AA8" s="406"/>
      <c r="AB8" s="412"/>
      <c r="AC8" s="354"/>
      <c r="AD8" s="355"/>
      <c r="AE8" s="355"/>
      <c r="AF8" s="355"/>
      <c r="AG8" s="356"/>
      <c r="AH8" s="408"/>
      <c r="AI8" s="409"/>
      <c r="AJ8" s="409"/>
      <c r="AK8" s="409"/>
      <c r="AL8" s="409"/>
      <c r="AM8" s="409"/>
      <c r="AN8" s="409"/>
      <c r="AO8" s="409"/>
      <c r="AP8" s="409"/>
      <c r="AQ8" s="409"/>
      <c r="AR8" s="409"/>
      <c r="AS8" s="409"/>
      <c r="AT8" s="410"/>
      <c r="AU8" s="405"/>
      <c r="AV8" s="406"/>
      <c r="AW8" s="406"/>
      <c r="AX8" s="407"/>
    </row>
    <row r="9" spans="1:50" ht="24.75" customHeight="1" x14ac:dyDescent="0.15">
      <c r="A9" s="1067"/>
      <c r="B9" s="1068"/>
      <c r="C9" s="1068"/>
      <c r="D9" s="1068"/>
      <c r="E9" s="1068"/>
      <c r="F9" s="1069"/>
      <c r="G9" s="354"/>
      <c r="H9" s="355"/>
      <c r="I9" s="355"/>
      <c r="J9" s="355"/>
      <c r="K9" s="356"/>
      <c r="L9" s="408"/>
      <c r="M9" s="409"/>
      <c r="N9" s="409"/>
      <c r="O9" s="409"/>
      <c r="P9" s="409"/>
      <c r="Q9" s="409"/>
      <c r="R9" s="409"/>
      <c r="S9" s="409"/>
      <c r="T9" s="409"/>
      <c r="U9" s="409"/>
      <c r="V9" s="409"/>
      <c r="W9" s="409"/>
      <c r="X9" s="410"/>
      <c r="Y9" s="405"/>
      <c r="Z9" s="406"/>
      <c r="AA9" s="406"/>
      <c r="AB9" s="412"/>
      <c r="AC9" s="354"/>
      <c r="AD9" s="355"/>
      <c r="AE9" s="355"/>
      <c r="AF9" s="355"/>
      <c r="AG9" s="356"/>
      <c r="AH9" s="408"/>
      <c r="AI9" s="409"/>
      <c r="AJ9" s="409"/>
      <c r="AK9" s="409"/>
      <c r="AL9" s="409"/>
      <c r="AM9" s="409"/>
      <c r="AN9" s="409"/>
      <c r="AO9" s="409"/>
      <c r="AP9" s="409"/>
      <c r="AQ9" s="409"/>
      <c r="AR9" s="409"/>
      <c r="AS9" s="409"/>
      <c r="AT9" s="410"/>
      <c r="AU9" s="405"/>
      <c r="AV9" s="406"/>
      <c r="AW9" s="406"/>
      <c r="AX9" s="407"/>
    </row>
    <row r="10" spans="1:50" ht="24.75" customHeight="1" x14ac:dyDescent="0.15">
      <c r="A10" s="1067"/>
      <c r="B10" s="1068"/>
      <c r="C10" s="1068"/>
      <c r="D10" s="1068"/>
      <c r="E10" s="1068"/>
      <c r="F10" s="1069"/>
      <c r="G10" s="354"/>
      <c r="H10" s="355"/>
      <c r="I10" s="355"/>
      <c r="J10" s="355"/>
      <c r="K10" s="356"/>
      <c r="L10" s="408"/>
      <c r="M10" s="409"/>
      <c r="N10" s="409"/>
      <c r="O10" s="409"/>
      <c r="P10" s="409"/>
      <c r="Q10" s="409"/>
      <c r="R10" s="409"/>
      <c r="S10" s="409"/>
      <c r="T10" s="409"/>
      <c r="U10" s="409"/>
      <c r="V10" s="409"/>
      <c r="W10" s="409"/>
      <c r="X10" s="410"/>
      <c r="Y10" s="405"/>
      <c r="Z10" s="406"/>
      <c r="AA10" s="406"/>
      <c r="AB10" s="412"/>
      <c r="AC10" s="354"/>
      <c r="AD10" s="355"/>
      <c r="AE10" s="355"/>
      <c r="AF10" s="355"/>
      <c r="AG10" s="35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7"/>
      <c r="B11" s="1068"/>
      <c r="C11" s="1068"/>
      <c r="D11" s="1068"/>
      <c r="E11" s="1068"/>
      <c r="F11" s="1069"/>
      <c r="G11" s="354"/>
      <c r="H11" s="355"/>
      <c r="I11" s="355"/>
      <c r="J11" s="355"/>
      <c r="K11" s="356"/>
      <c r="L11" s="408"/>
      <c r="M11" s="409"/>
      <c r="N11" s="409"/>
      <c r="O11" s="409"/>
      <c r="P11" s="409"/>
      <c r="Q11" s="409"/>
      <c r="R11" s="409"/>
      <c r="S11" s="409"/>
      <c r="T11" s="409"/>
      <c r="U11" s="409"/>
      <c r="V11" s="409"/>
      <c r="W11" s="409"/>
      <c r="X11" s="410"/>
      <c r="Y11" s="405"/>
      <c r="Z11" s="406"/>
      <c r="AA11" s="406"/>
      <c r="AB11" s="412"/>
      <c r="AC11" s="354"/>
      <c r="AD11" s="355"/>
      <c r="AE11" s="355"/>
      <c r="AF11" s="355"/>
      <c r="AG11" s="35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7"/>
      <c r="B12" s="1068"/>
      <c r="C12" s="1068"/>
      <c r="D12" s="1068"/>
      <c r="E12" s="1068"/>
      <c r="F12" s="1069"/>
      <c r="G12" s="354"/>
      <c r="H12" s="355"/>
      <c r="I12" s="355"/>
      <c r="J12" s="355"/>
      <c r="K12" s="356"/>
      <c r="L12" s="408"/>
      <c r="M12" s="409"/>
      <c r="N12" s="409"/>
      <c r="O12" s="409"/>
      <c r="P12" s="409"/>
      <c r="Q12" s="409"/>
      <c r="R12" s="409"/>
      <c r="S12" s="409"/>
      <c r="T12" s="409"/>
      <c r="U12" s="409"/>
      <c r="V12" s="409"/>
      <c r="W12" s="409"/>
      <c r="X12" s="410"/>
      <c r="Y12" s="405"/>
      <c r="Z12" s="406"/>
      <c r="AA12" s="406"/>
      <c r="AB12" s="412"/>
      <c r="AC12" s="354"/>
      <c r="AD12" s="355"/>
      <c r="AE12" s="355"/>
      <c r="AF12" s="355"/>
      <c r="AG12" s="35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7"/>
      <c r="B13" s="1068"/>
      <c r="C13" s="1068"/>
      <c r="D13" s="1068"/>
      <c r="E13" s="1068"/>
      <c r="F13" s="1069"/>
      <c r="G13" s="354"/>
      <c r="H13" s="355"/>
      <c r="I13" s="355"/>
      <c r="J13" s="355"/>
      <c r="K13" s="356"/>
      <c r="L13" s="408"/>
      <c r="M13" s="409"/>
      <c r="N13" s="409"/>
      <c r="O13" s="409"/>
      <c r="P13" s="409"/>
      <c r="Q13" s="409"/>
      <c r="R13" s="409"/>
      <c r="S13" s="409"/>
      <c r="T13" s="409"/>
      <c r="U13" s="409"/>
      <c r="V13" s="409"/>
      <c r="W13" s="409"/>
      <c r="X13" s="410"/>
      <c r="Y13" s="405"/>
      <c r="Z13" s="406"/>
      <c r="AA13" s="406"/>
      <c r="AB13" s="412"/>
      <c r="AC13" s="354"/>
      <c r="AD13" s="355"/>
      <c r="AE13" s="355"/>
      <c r="AF13" s="355"/>
      <c r="AG13" s="35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7"/>
      <c r="B14" s="1068"/>
      <c r="C14" s="1068"/>
      <c r="D14" s="1068"/>
      <c r="E14" s="1068"/>
      <c r="F14" s="106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7"/>
      <c r="B15" s="1068"/>
      <c r="C15" s="1068"/>
      <c r="D15" s="1068"/>
      <c r="E15" s="1068"/>
      <c r="F15" s="1069"/>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67"/>
      <c r="B16" s="1068"/>
      <c r="C16" s="1068"/>
      <c r="D16" s="1068"/>
      <c r="E16" s="1068"/>
      <c r="F16" s="106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67"/>
      <c r="B17" s="1068"/>
      <c r="C17" s="1068"/>
      <c r="D17" s="1068"/>
      <c r="E17" s="1068"/>
      <c r="F17" s="1069"/>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7"/>
      <c r="B18" s="1068"/>
      <c r="C18" s="1068"/>
      <c r="D18" s="1068"/>
      <c r="E18" s="1068"/>
      <c r="F18" s="1069"/>
      <c r="G18" s="354"/>
      <c r="H18" s="355"/>
      <c r="I18" s="355"/>
      <c r="J18" s="355"/>
      <c r="K18" s="356"/>
      <c r="L18" s="408"/>
      <c r="M18" s="409"/>
      <c r="N18" s="409"/>
      <c r="O18" s="409"/>
      <c r="P18" s="409"/>
      <c r="Q18" s="409"/>
      <c r="R18" s="409"/>
      <c r="S18" s="409"/>
      <c r="T18" s="409"/>
      <c r="U18" s="409"/>
      <c r="V18" s="409"/>
      <c r="W18" s="409"/>
      <c r="X18" s="410"/>
      <c r="Y18" s="405"/>
      <c r="Z18" s="406"/>
      <c r="AA18" s="406"/>
      <c r="AB18" s="412"/>
      <c r="AC18" s="354"/>
      <c r="AD18" s="355"/>
      <c r="AE18" s="355"/>
      <c r="AF18" s="355"/>
      <c r="AG18" s="35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7"/>
      <c r="B19" s="1068"/>
      <c r="C19" s="1068"/>
      <c r="D19" s="1068"/>
      <c r="E19" s="1068"/>
      <c r="F19" s="1069"/>
      <c r="G19" s="354"/>
      <c r="H19" s="355"/>
      <c r="I19" s="355"/>
      <c r="J19" s="355"/>
      <c r="K19" s="356"/>
      <c r="L19" s="408"/>
      <c r="M19" s="409"/>
      <c r="N19" s="409"/>
      <c r="O19" s="409"/>
      <c r="P19" s="409"/>
      <c r="Q19" s="409"/>
      <c r="R19" s="409"/>
      <c r="S19" s="409"/>
      <c r="T19" s="409"/>
      <c r="U19" s="409"/>
      <c r="V19" s="409"/>
      <c r="W19" s="409"/>
      <c r="X19" s="410"/>
      <c r="Y19" s="405"/>
      <c r="Z19" s="406"/>
      <c r="AA19" s="406"/>
      <c r="AB19" s="412"/>
      <c r="AC19" s="354"/>
      <c r="AD19" s="355"/>
      <c r="AE19" s="355"/>
      <c r="AF19" s="355"/>
      <c r="AG19" s="35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7"/>
      <c r="B20" s="1068"/>
      <c r="C20" s="1068"/>
      <c r="D20" s="1068"/>
      <c r="E20" s="1068"/>
      <c r="F20" s="1069"/>
      <c r="G20" s="354"/>
      <c r="H20" s="355"/>
      <c r="I20" s="355"/>
      <c r="J20" s="355"/>
      <c r="K20" s="356"/>
      <c r="L20" s="408"/>
      <c r="M20" s="409"/>
      <c r="N20" s="409"/>
      <c r="O20" s="409"/>
      <c r="P20" s="409"/>
      <c r="Q20" s="409"/>
      <c r="R20" s="409"/>
      <c r="S20" s="409"/>
      <c r="T20" s="409"/>
      <c r="U20" s="409"/>
      <c r="V20" s="409"/>
      <c r="W20" s="409"/>
      <c r="X20" s="410"/>
      <c r="Y20" s="405"/>
      <c r="Z20" s="406"/>
      <c r="AA20" s="406"/>
      <c r="AB20" s="412"/>
      <c r="AC20" s="354"/>
      <c r="AD20" s="355"/>
      <c r="AE20" s="355"/>
      <c r="AF20" s="355"/>
      <c r="AG20" s="35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7"/>
      <c r="B21" s="1068"/>
      <c r="C21" s="1068"/>
      <c r="D21" s="1068"/>
      <c r="E21" s="1068"/>
      <c r="F21" s="1069"/>
      <c r="G21" s="354"/>
      <c r="H21" s="355"/>
      <c r="I21" s="355"/>
      <c r="J21" s="355"/>
      <c r="K21" s="356"/>
      <c r="L21" s="408"/>
      <c r="M21" s="409"/>
      <c r="N21" s="409"/>
      <c r="O21" s="409"/>
      <c r="P21" s="409"/>
      <c r="Q21" s="409"/>
      <c r="R21" s="409"/>
      <c r="S21" s="409"/>
      <c r="T21" s="409"/>
      <c r="U21" s="409"/>
      <c r="V21" s="409"/>
      <c r="W21" s="409"/>
      <c r="X21" s="410"/>
      <c r="Y21" s="405"/>
      <c r="Z21" s="406"/>
      <c r="AA21" s="406"/>
      <c r="AB21" s="412"/>
      <c r="AC21" s="354"/>
      <c r="AD21" s="355"/>
      <c r="AE21" s="355"/>
      <c r="AF21" s="355"/>
      <c r="AG21" s="35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7"/>
      <c r="B22" s="1068"/>
      <c r="C22" s="1068"/>
      <c r="D22" s="1068"/>
      <c r="E22" s="1068"/>
      <c r="F22" s="1069"/>
      <c r="G22" s="354"/>
      <c r="H22" s="355"/>
      <c r="I22" s="355"/>
      <c r="J22" s="355"/>
      <c r="K22" s="356"/>
      <c r="L22" s="408"/>
      <c r="M22" s="409"/>
      <c r="N22" s="409"/>
      <c r="O22" s="409"/>
      <c r="P22" s="409"/>
      <c r="Q22" s="409"/>
      <c r="R22" s="409"/>
      <c r="S22" s="409"/>
      <c r="T22" s="409"/>
      <c r="U22" s="409"/>
      <c r="V22" s="409"/>
      <c r="W22" s="409"/>
      <c r="X22" s="410"/>
      <c r="Y22" s="405"/>
      <c r="Z22" s="406"/>
      <c r="AA22" s="406"/>
      <c r="AB22" s="412"/>
      <c r="AC22" s="354"/>
      <c r="AD22" s="355"/>
      <c r="AE22" s="355"/>
      <c r="AF22" s="355"/>
      <c r="AG22" s="35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7"/>
      <c r="B23" s="1068"/>
      <c r="C23" s="1068"/>
      <c r="D23" s="1068"/>
      <c r="E23" s="1068"/>
      <c r="F23" s="1069"/>
      <c r="G23" s="354"/>
      <c r="H23" s="355"/>
      <c r="I23" s="355"/>
      <c r="J23" s="355"/>
      <c r="K23" s="356"/>
      <c r="L23" s="408"/>
      <c r="M23" s="409"/>
      <c r="N23" s="409"/>
      <c r="O23" s="409"/>
      <c r="P23" s="409"/>
      <c r="Q23" s="409"/>
      <c r="R23" s="409"/>
      <c r="S23" s="409"/>
      <c r="T23" s="409"/>
      <c r="U23" s="409"/>
      <c r="V23" s="409"/>
      <c r="W23" s="409"/>
      <c r="X23" s="410"/>
      <c r="Y23" s="405"/>
      <c r="Z23" s="406"/>
      <c r="AA23" s="406"/>
      <c r="AB23" s="412"/>
      <c r="AC23" s="354"/>
      <c r="AD23" s="355"/>
      <c r="AE23" s="355"/>
      <c r="AF23" s="355"/>
      <c r="AG23" s="35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7"/>
      <c r="B24" s="1068"/>
      <c r="C24" s="1068"/>
      <c r="D24" s="1068"/>
      <c r="E24" s="1068"/>
      <c r="F24" s="1069"/>
      <c r="G24" s="354"/>
      <c r="H24" s="355"/>
      <c r="I24" s="355"/>
      <c r="J24" s="355"/>
      <c r="K24" s="356"/>
      <c r="L24" s="408"/>
      <c r="M24" s="409"/>
      <c r="N24" s="409"/>
      <c r="O24" s="409"/>
      <c r="P24" s="409"/>
      <c r="Q24" s="409"/>
      <c r="R24" s="409"/>
      <c r="S24" s="409"/>
      <c r="T24" s="409"/>
      <c r="U24" s="409"/>
      <c r="V24" s="409"/>
      <c r="W24" s="409"/>
      <c r="X24" s="410"/>
      <c r="Y24" s="405"/>
      <c r="Z24" s="406"/>
      <c r="AA24" s="406"/>
      <c r="AB24" s="412"/>
      <c r="AC24" s="354"/>
      <c r="AD24" s="355"/>
      <c r="AE24" s="355"/>
      <c r="AF24" s="355"/>
      <c r="AG24" s="35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7"/>
      <c r="B25" s="1068"/>
      <c r="C25" s="1068"/>
      <c r="D25" s="1068"/>
      <c r="E25" s="1068"/>
      <c r="F25" s="1069"/>
      <c r="G25" s="354"/>
      <c r="H25" s="355"/>
      <c r="I25" s="355"/>
      <c r="J25" s="355"/>
      <c r="K25" s="356"/>
      <c r="L25" s="408"/>
      <c r="M25" s="409"/>
      <c r="N25" s="409"/>
      <c r="O25" s="409"/>
      <c r="P25" s="409"/>
      <c r="Q25" s="409"/>
      <c r="R25" s="409"/>
      <c r="S25" s="409"/>
      <c r="T25" s="409"/>
      <c r="U25" s="409"/>
      <c r="V25" s="409"/>
      <c r="W25" s="409"/>
      <c r="X25" s="410"/>
      <c r="Y25" s="405"/>
      <c r="Z25" s="406"/>
      <c r="AA25" s="406"/>
      <c r="AB25" s="412"/>
      <c r="AC25" s="354"/>
      <c r="AD25" s="355"/>
      <c r="AE25" s="355"/>
      <c r="AF25" s="355"/>
      <c r="AG25" s="35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7"/>
      <c r="B26" s="1068"/>
      <c r="C26" s="1068"/>
      <c r="D26" s="1068"/>
      <c r="E26" s="1068"/>
      <c r="F26" s="1069"/>
      <c r="G26" s="354"/>
      <c r="H26" s="355"/>
      <c r="I26" s="355"/>
      <c r="J26" s="355"/>
      <c r="K26" s="356"/>
      <c r="L26" s="408"/>
      <c r="M26" s="409"/>
      <c r="N26" s="409"/>
      <c r="O26" s="409"/>
      <c r="P26" s="409"/>
      <c r="Q26" s="409"/>
      <c r="R26" s="409"/>
      <c r="S26" s="409"/>
      <c r="T26" s="409"/>
      <c r="U26" s="409"/>
      <c r="V26" s="409"/>
      <c r="W26" s="409"/>
      <c r="X26" s="410"/>
      <c r="Y26" s="405"/>
      <c r="Z26" s="406"/>
      <c r="AA26" s="406"/>
      <c r="AB26" s="412"/>
      <c r="AC26" s="354"/>
      <c r="AD26" s="355"/>
      <c r="AE26" s="355"/>
      <c r="AF26" s="355"/>
      <c r="AG26" s="35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7"/>
      <c r="B27" s="1068"/>
      <c r="C27" s="1068"/>
      <c r="D27" s="1068"/>
      <c r="E27" s="1068"/>
      <c r="F27" s="106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7"/>
      <c r="B28" s="1068"/>
      <c r="C28" s="1068"/>
      <c r="D28" s="1068"/>
      <c r="E28" s="1068"/>
      <c r="F28" s="1069"/>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67"/>
      <c r="B29" s="1068"/>
      <c r="C29" s="1068"/>
      <c r="D29" s="1068"/>
      <c r="E29" s="1068"/>
      <c r="F29" s="106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67"/>
      <c r="B30" s="1068"/>
      <c r="C30" s="1068"/>
      <c r="D30" s="1068"/>
      <c r="E30" s="1068"/>
      <c r="F30" s="1069"/>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7"/>
      <c r="B31" s="1068"/>
      <c r="C31" s="1068"/>
      <c r="D31" s="1068"/>
      <c r="E31" s="1068"/>
      <c r="F31" s="1069"/>
      <c r="G31" s="354"/>
      <c r="H31" s="355"/>
      <c r="I31" s="355"/>
      <c r="J31" s="355"/>
      <c r="K31" s="356"/>
      <c r="L31" s="408"/>
      <c r="M31" s="409"/>
      <c r="N31" s="409"/>
      <c r="O31" s="409"/>
      <c r="P31" s="409"/>
      <c r="Q31" s="409"/>
      <c r="R31" s="409"/>
      <c r="S31" s="409"/>
      <c r="T31" s="409"/>
      <c r="U31" s="409"/>
      <c r="V31" s="409"/>
      <c r="W31" s="409"/>
      <c r="X31" s="410"/>
      <c r="Y31" s="405"/>
      <c r="Z31" s="406"/>
      <c r="AA31" s="406"/>
      <c r="AB31" s="412"/>
      <c r="AC31" s="354"/>
      <c r="AD31" s="355"/>
      <c r="AE31" s="355"/>
      <c r="AF31" s="355"/>
      <c r="AG31" s="35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7"/>
      <c r="B32" s="1068"/>
      <c r="C32" s="1068"/>
      <c r="D32" s="1068"/>
      <c r="E32" s="1068"/>
      <c r="F32" s="1069"/>
      <c r="G32" s="354"/>
      <c r="H32" s="355"/>
      <c r="I32" s="355"/>
      <c r="J32" s="355"/>
      <c r="K32" s="356"/>
      <c r="L32" s="408"/>
      <c r="M32" s="409"/>
      <c r="N32" s="409"/>
      <c r="O32" s="409"/>
      <c r="P32" s="409"/>
      <c r="Q32" s="409"/>
      <c r="R32" s="409"/>
      <c r="S32" s="409"/>
      <c r="T32" s="409"/>
      <c r="U32" s="409"/>
      <c r="V32" s="409"/>
      <c r="W32" s="409"/>
      <c r="X32" s="410"/>
      <c r="Y32" s="405"/>
      <c r="Z32" s="406"/>
      <c r="AA32" s="406"/>
      <c r="AB32" s="412"/>
      <c r="AC32" s="354"/>
      <c r="AD32" s="355"/>
      <c r="AE32" s="355"/>
      <c r="AF32" s="355"/>
      <c r="AG32" s="35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7"/>
      <c r="B33" s="1068"/>
      <c r="C33" s="1068"/>
      <c r="D33" s="1068"/>
      <c r="E33" s="1068"/>
      <c r="F33" s="1069"/>
      <c r="G33" s="354"/>
      <c r="H33" s="355"/>
      <c r="I33" s="355"/>
      <c r="J33" s="355"/>
      <c r="K33" s="356"/>
      <c r="L33" s="408"/>
      <c r="M33" s="409"/>
      <c r="N33" s="409"/>
      <c r="O33" s="409"/>
      <c r="P33" s="409"/>
      <c r="Q33" s="409"/>
      <c r="R33" s="409"/>
      <c r="S33" s="409"/>
      <c r="T33" s="409"/>
      <c r="U33" s="409"/>
      <c r="V33" s="409"/>
      <c r="W33" s="409"/>
      <c r="X33" s="410"/>
      <c r="Y33" s="405"/>
      <c r="Z33" s="406"/>
      <c r="AA33" s="406"/>
      <c r="AB33" s="412"/>
      <c r="AC33" s="354"/>
      <c r="AD33" s="355"/>
      <c r="AE33" s="355"/>
      <c r="AF33" s="355"/>
      <c r="AG33" s="35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7"/>
      <c r="B34" s="1068"/>
      <c r="C34" s="1068"/>
      <c r="D34" s="1068"/>
      <c r="E34" s="1068"/>
      <c r="F34" s="1069"/>
      <c r="G34" s="354"/>
      <c r="H34" s="355"/>
      <c r="I34" s="355"/>
      <c r="J34" s="355"/>
      <c r="K34" s="356"/>
      <c r="L34" s="408"/>
      <c r="M34" s="409"/>
      <c r="N34" s="409"/>
      <c r="O34" s="409"/>
      <c r="P34" s="409"/>
      <c r="Q34" s="409"/>
      <c r="R34" s="409"/>
      <c r="S34" s="409"/>
      <c r="T34" s="409"/>
      <c r="U34" s="409"/>
      <c r="V34" s="409"/>
      <c r="W34" s="409"/>
      <c r="X34" s="410"/>
      <c r="Y34" s="405"/>
      <c r="Z34" s="406"/>
      <c r="AA34" s="406"/>
      <c r="AB34" s="412"/>
      <c r="AC34" s="354"/>
      <c r="AD34" s="355"/>
      <c r="AE34" s="355"/>
      <c r="AF34" s="355"/>
      <c r="AG34" s="35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7"/>
      <c r="B35" s="1068"/>
      <c r="C35" s="1068"/>
      <c r="D35" s="1068"/>
      <c r="E35" s="1068"/>
      <c r="F35" s="1069"/>
      <c r="G35" s="354"/>
      <c r="H35" s="355"/>
      <c r="I35" s="355"/>
      <c r="J35" s="355"/>
      <c r="K35" s="356"/>
      <c r="L35" s="408"/>
      <c r="M35" s="409"/>
      <c r="N35" s="409"/>
      <c r="O35" s="409"/>
      <c r="P35" s="409"/>
      <c r="Q35" s="409"/>
      <c r="R35" s="409"/>
      <c r="S35" s="409"/>
      <c r="T35" s="409"/>
      <c r="U35" s="409"/>
      <c r="V35" s="409"/>
      <c r="W35" s="409"/>
      <c r="X35" s="410"/>
      <c r="Y35" s="405"/>
      <c r="Z35" s="406"/>
      <c r="AA35" s="406"/>
      <c r="AB35" s="412"/>
      <c r="AC35" s="354"/>
      <c r="AD35" s="355"/>
      <c r="AE35" s="355"/>
      <c r="AF35" s="355"/>
      <c r="AG35" s="35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7"/>
      <c r="B36" s="1068"/>
      <c r="C36" s="1068"/>
      <c r="D36" s="1068"/>
      <c r="E36" s="1068"/>
      <c r="F36" s="1069"/>
      <c r="G36" s="354"/>
      <c r="H36" s="355"/>
      <c r="I36" s="355"/>
      <c r="J36" s="355"/>
      <c r="K36" s="356"/>
      <c r="L36" s="408"/>
      <c r="M36" s="409"/>
      <c r="N36" s="409"/>
      <c r="O36" s="409"/>
      <c r="P36" s="409"/>
      <c r="Q36" s="409"/>
      <c r="R36" s="409"/>
      <c r="S36" s="409"/>
      <c r="T36" s="409"/>
      <c r="U36" s="409"/>
      <c r="V36" s="409"/>
      <c r="W36" s="409"/>
      <c r="X36" s="410"/>
      <c r="Y36" s="405"/>
      <c r="Z36" s="406"/>
      <c r="AA36" s="406"/>
      <c r="AB36" s="412"/>
      <c r="AC36" s="354"/>
      <c r="AD36" s="355"/>
      <c r="AE36" s="355"/>
      <c r="AF36" s="355"/>
      <c r="AG36" s="35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7"/>
      <c r="B37" s="1068"/>
      <c r="C37" s="1068"/>
      <c r="D37" s="1068"/>
      <c r="E37" s="1068"/>
      <c r="F37" s="1069"/>
      <c r="G37" s="354"/>
      <c r="H37" s="355"/>
      <c r="I37" s="355"/>
      <c r="J37" s="355"/>
      <c r="K37" s="356"/>
      <c r="L37" s="408"/>
      <c r="M37" s="409"/>
      <c r="N37" s="409"/>
      <c r="O37" s="409"/>
      <c r="P37" s="409"/>
      <c r="Q37" s="409"/>
      <c r="R37" s="409"/>
      <c r="S37" s="409"/>
      <c r="T37" s="409"/>
      <c r="U37" s="409"/>
      <c r="V37" s="409"/>
      <c r="W37" s="409"/>
      <c r="X37" s="410"/>
      <c r="Y37" s="405"/>
      <c r="Z37" s="406"/>
      <c r="AA37" s="406"/>
      <c r="AB37" s="412"/>
      <c r="AC37" s="354"/>
      <c r="AD37" s="355"/>
      <c r="AE37" s="355"/>
      <c r="AF37" s="355"/>
      <c r="AG37" s="35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7"/>
      <c r="B38" s="1068"/>
      <c r="C38" s="1068"/>
      <c r="D38" s="1068"/>
      <c r="E38" s="1068"/>
      <c r="F38" s="1069"/>
      <c r="G38" s="354"/>
      <c r="H38" s="355"/>
      <c r="I38" s="355"/>
      <c r="J38" s="355"/>
      <c r="K38" s="356"/>
      <c r="L38" s="408"/>
      <c r="M38" s="409"/>
      <c r="N38" s="409"/>
      <c r="O38" s="409"/>
      <c r="P38" s="409"/>
      <c r="Q38" s="409"/>
      <c r="R38" s="409"/>
      <c r="S38" s="409"/>
      <c r="T38" s="409"/>
      <c r="U38" s="409"/>
      <c r="V38" s="409"/>
      <c r="W38" s="409"/>
      <c r="X38" s="410"/>
      <c r="Y38" s="405"/>
      <c r="Z38" s="406"/>
      <c r="AA38" s="406"/>
      <c r="AB38" s="412"/>
      <c r="AC38" s="354"/>
      <c r="AD38" s="355"/>
      <c r="AE38" s="355"/>
      <c r="AF38" s="355"/>
      <c r="AG38" s="35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7"/>
      <c r="B39" s="1068"/>
      <c r="C39" s="1068"/>
      <c r="D39" s="1068"/>
      <c r="E39" s="1068"/>
      <c r="F39" s="1069"/>
      <c r="G39" s="354"/>
      <c r="H39" s="355"/>
      <c r="I39" s="355"/>
      <c r="J39" s="355"/>
      <c r="K39" s="356"/>
      <c r="L39" s="408"/>
      <c r="M39" s="409"/>
      <c r="N39" s="409"/>
      <c r="O39" s="409"/>
      <c r="P39" s="409"/>
      <c r="Q39" s="409"/>
      <c r="R39" s="409"/>
      <c r="S39" s="409"/>
      <c r="T39" s="409"/>
      <c r="U39" s="409"/>
      <c r="V39" s="409"/>
      <c r="W39" s="409"/>
      <c r="X39" s="410"/>
      <c r="Y39" s="405"/>
      <c r="Z39" s="406"/>
      <c r="AA39" s="406"/>
      <c r="AB39" s="412"/>
      <c r="AC39" s="354"/>
      <c r="AD39" s="355"/>
      <c r="AE39" s="355"/>
      <c r="AF39" s="355"/>
      <c r="AG39" s="35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7"/>
      <c r="B40" s="1068"/>
      <c r="C40" s="1068"/>
      <c r="D40" s="1068"/>
      <c r="E40" s="1068"/>
      <c r="F40" s="106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7"/>
      <c r="B41" s="1068"/>
      <c r="C41" s="1068"/>
      <c r="D41" s="1068"/>
      <c r="E41" s="1068"/>
      <c r="F41" s="1069"/>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67"/>
      <c r="B42" s="1068"/>
      <c r="C42" s="1068"/>
      <c r="D42" s="1068"/>
      <c r="E42" s="1068"/>
      <c r="F42" s="106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67"/>
      <c r="B43" s="1068"/>
      <c r="C43" s="1068"/>
      <c r="D43" s="1068"/>
      <c r="E43" s="1068"/>
      <c r="F43" s="1069"/>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7"/>
      <c r="B44" s="1068"/>
      <c r="C44" s="1068"/>
      <c r="D44" s="1068"/>
      <c r="E44" s="1068"/>
      <c r="F44" s="1069"/>
      <c r="G44" s="354"/>
      <c r="H44" s="355"/>
      <c r="I44" s="355"/>
      <c r="J44" s="355"/>
      <c r="K44" s="356"/>
      <c r="L44" s="408"/>
      <c r="M44" s="409"/>
      <c r="N44" s="409"/>
      <c r="O44" s="409"/>
      <c r="P44" s="409"/>
      <c r="Q44" s="409"/>
      <c r="R44" s="409"/>
      <c r="S44" s="409"/>
      <c r="T44" s="409"/>
      <c r="U44" s="409"/>
      <c r="V44" s="409"/>
      <c r="W44" s="409"/>
      <c r="X44" s="410"/>
      <c r="Y44" s="405"/>
      <c r="Z44" s="406"/>
      <c r="AA44" s="406"/>
      <c r="AB44" s="412"/>
      <c r="AC44" s="354"/>
      <c r="AD44" s="355"/>
      <c r="AE44" s="355"/>
      <c r="AF44" s="355"/>
      <c r="AG44" s="35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7"/>
      <c r="B45" s="1068"/>
      <c r="C45" s="1068"/>
      <c r="D45" s="1068"/>
      <c r="E45" s="1068"/>
      <c r="F45" s="1069"/>
      <c r="G45" s="354"/>
      <c r="H45" s="355"/>
      <c r="I45" s="355"/>
      <c r="J45" s="355"/>
      <c r="K45" s="356"/>
      <c r="L45" s="408"/>
      <c r="M45" s="409"/>
      <c r="N45" s="409"/>
      <c r="O45" s="409"/>
      <c r="P45" s="409"/>
      <c r="Q45" s="409"/>
      <c r="R45" s="409"/>
      <c r="S45" s="409"/>
      <c r="T45" s="409"/>
      <c r="U45" s="409"/>
      <c r="V45" s="409"/>
      <c r="W45" s="409"/>
      <c r="X45" s="410"/>
      <c r="Y45" s="405"/>
      <c r="Z45" s="406"/>
      <c r="AA45" s="406"/>
      <c r="AB45" s="412"/>
      <c r="AC45" s="354"/>
      <c r="AD45" s="355"/>
      <c r="AE45" s="355"/>
      <c r="AF45" s="355"/>
      <c r="AG45" s="35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7"/>
      <c r="B46" s="1068"/>
      <c r="C46" s="1068"/>
      <c r="D46" s="1068"/>
      <c r="E46" s="1068"/>
      <c r="F46" s="1069"/>
      <c r="G46" s="354"/>
      <c r="H46" s="355"/>
      <c r="I46" s="355"/>
      <c r="J46" s="355"/>
      <c r="K46" s="356"/>
      <c r="L46" s="408"/>
      <c r="M46" s="409"/>
      <c r="N46" s="409"/>
      <c r="O46" s="409"/>
      <c r="P46" s="409"/>
      <c r="Q46" s="409"/>
      <c r="R46" s="409"/>
      <c r="S46" s="409"/>
      <c r="T46" s="409"/>
      <c r="U46" s="409"/>
      <c r="V46" s="409"/>
      <c r="W46" s="409"/>
      <c r="X46" s="410"/>
      <c r="Y46" s="405"/>
      <c r="Z46" s="406"/>
      <c r="AA46" s="406"/>
      <c r="AB46" s="412"/>
      <c r="AC46" s="354"/>
      <c r="AD46" s="355"/>
      <c r="AE46" s="355"/>
      <c r="AF46" s="355"/>
      <c r="AG46" s="35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7"/>
      <c r="B47" s="1068"/>
      <c r="C47" s="1068"/>
      <c r="D47" s="1068"/>
      <c r="E47" s="1068"/>
      <c r="F47" s="1069"/>
      <c r="G47" s="354"/>
      <c r="H47" s="355"/>
      <c r="I47" s="355"/>
      <c r="J47" s="355"/>
      <c r="K47" s="356"/>
      <c r="L47" s="408"/>
      <c r="M47" s="409"/>
      <c r="N47" s="409"/>
      <c r="O47" s="409"/>
      <c r="P47" s="409"/>
      <c r="Q47" s="409"/>
      <c r="R47" s="409"/>
      <c r="S47" s="409"/>
      <c r="T47" s="409"/>
      <c r="U47" s="409"/>
      <c r="V47" s="409"/>
      <c r="W47" s="409"/>
      <c r="X47" s="410"/>
      <c r="Y47" s="405"/>
      <c r="Z47" s="406"/>
      <c r="AA47" s="406"/>
      <c r="AB47" s="412"/>
      <c r="AC47" s="354"/>
      <c r="AD47" s="355"/>
      <c r="AE47" s="355"/>
      <c r="AF47" s="355"/>
      <c r="AG47" s="35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7"/>
      <c r="B48" s="1068"/>
      <c r="C48" s="1068"/>
      <c r="D48" s="1068"/>
      <c r="E48" s="1068"/>
      <c r="F48" s="1069"/>
      <c r="G48" s="354"/>
      <c r="H48" s="355"/>
      <c r="I48" s="355"/>
      <c r="J48" s="355"/>
      <c r="K48" s="356"/>
      <c r="L48" s="408"/>
      <c r="M48" s="409"/>
      <c r="N48" s="409"/>
      <c r="O48" s="409"/>
      <c r="P48" s="409"/>
      <c r="Q48" s="409"/>
      <c r="R48" s="409"/>
      <c r="S48" s="409"/>
      <c r="T48" s="409"/>
      <c r="U48" s="409"/>
      <c r="V48" s="409"/>
      <c r="W48" s="409"/>
      <c r="X48" s="410"/>
      <c r="Y48" s="405"/>
      <c r="Z48" s="406"/>
      <c r="AA48" s="406"/>
      <c r="AB48" s="412"/>
      <c r="AC48" s="354"/>
      <c r="AD48" s="355"/>
      <c r="AE48" s="355"/>
      <c r="AF48" s="355"/>
      <c r="AG48" s="35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7"/>
      <c r="B49" s="1068"/>
      <c r="C49" s="1068"/>
      <c r="D49" s="1068"/>
      <c r="E49" s="1068"/>
      <c r="F49" s="1069"/>
      <c r="G49" s="354"/>
      <c r="H49" s="355"/>
      <c r="I49" s="355"/>
      <c r="J49" s="355"/>
      <c r="K49" s="356"/>
      <c r="L49" s="408"/>
      <c r="M49" s="409"/>
      <c r="N49" s="409"/>
      <c r="O49" s="409"/>
      <c r="P49" s="409"/>
      <c r="Q49" s="409"/>
      <c r="R49" s="409"/>
      <c r="S49" s="409"/>
      <c r="T49" s="409"/>
      <c r="U49" s="409"/>
      <c r="V49" s="409"/>
      <c r="W49" s="409"/>
      <c r="X49" s="410"/>
      <c r="Y49" s="405"/>
      <c r="Z49" s="406"/>
      <c r="AA49" s="406"/>
      <c r="AB49" s="412"/>
      <c r="AC49" s="354"/>
      <c r="AD49" s="355"/>
      <c r="AE49" s="355"/>
      <c r="AF49" s="355"/>
      <c r="AG49" s="35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7"/>
      <c r="B50" s="1068"/>
      <c r="C50" s="1068"/>
      <c r="D50" s="1068"/>
      <c r="E50" s="1068"/>
      <c r="F50" s="1069"/>
      <c r="G50" s="354"/>
      <c r="H50" s="355"/>
      <c r="I50" s="355"/>
      <c r="J50" s="355"/>
      <c r="K50" s="356"/>
      <c r="L50" s="408"/>
      <c r="M50" s="409"/>
      <c r="N50" s="409"/>
      <c r="O50" s="409"/>
      <c r="P50" s="409"/>
      <c r="Q50" s="409"/>
      <c r="R50" s="409"/>
      <c r="S50" s="409"/>
      <c r="T50" s="409"/>
      <c r="U50" s="409"/>
      <c r="V50" s="409"/>
      <c r="W50" s="409"/>
      <c r="X50" s="410"/>
      <c r="Y50" s="405"/>
      <c r="Z50" s="406"/>
      <c r="AA50" s="406"/>
      <c r="AB50" s="412"/>
      <c r="AC50" s="354"/>
      <c r="AD50" s="355"/>
      <c r="AE50" s="355"/>
      <c r="AF50" s="355"/>
      <c r="AG50" s="35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7"/>
      <c r="B51" s="1068"/>
      <c r="C51" s="1068"/>
      <c r="D51" s="1068"/>
      <c r="E51" s="1068"/>
      <c r="F51" s="1069"/>
      <c r="G51" s="354"/>
      <c r="H51" s="355"/>
      <c r="I51" s="355"/>
      <c r="J51" s="355"/>
      <c r="K51" s="356"/>
      <c r="L51" s="408"/>
      <c r="M51" s="409"/>
      <c r="N51" s="409"/>
      <c r="O51" s="409"/>
      <c r="P51" s="409"/>
      <c r="Q51" s="409"/>
      <c r="R51" s="409"/>
      <c r="S51" s="409"/>
      <c r="T51" s="409"/>
      <c r="U51" s="409"/>
      <c r="V51" s="409"/>
      <c r="W51" s="409"/>
      <c r="X51" s="410"/>
      <c r="Y51" s="405"/>
      <c r="Z51" s="406"/>
      <c r="AA51" s="406"/>
      <c r="AB51" s="412"/>
      <c r="AC51" s="354"/>
      <c r="AD51" s="355"/>
      <c r="AE51" s="355"/>
      <c r="AF51" s="355"/>
      <c r="AG51" s="35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7"/>
      <c r="B52" s="1068"/>
      <c r="C52" s="1068"/>
      <c r="D52" s="1068"/>
      <c r="E52" s="1068"/>
      <c r="F52" s="1069"/>
      <c r="G52" s="354"/>
      <c r="H52" s="355"/>
      <c r="I52" s="355"/>
      <c r="J52" s="355"/>
      <c r="K52" s="356"/>
      <c r="L52" s="408"/>
      <c r="M52" s="409"/>
      <c r="N52" s="409"/>
      <c r="O52" s="409"/>
      <c r="P52" s="409"/>
      <c r="Q52" s="409"/>
      <c r="R52" s="409"/>
      <c r="S52" s="409"/>
      <c r="T52" s="409"/>
      <c r="U52" s="409"/>
      <c r="V52" s="409"/>
      <c r="W52" s="409"/>
      <c r="X52" s="410"/>
      <c r="Y52" s="405"/>
      <c r="Z52" s="406"/>
      <c r="AA52" s="406"/>
      <c r="AB52" s="412"/>
      <c r="AC52" s="354"/>
      <c r="AD52" s="355"/>
      <c r="AE52" s="355"/>
      <c r="AF52" s="355"/>
      <c r="AG52" s="35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67"/>
      <c r="B56" s="1068"/>
      <c r="C56" s="1068"/>
      <c r="D56" s="1068"/>
      <c r="E56" s="1068"/>
      <c r="F56" s="106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67"/>
      <c r="B57" s="1068"/>
      <c r="C57" s="1068"/>
      <c r="D57" s="1068"/>
      <c r="E57" s="1068"/>
      <c r="F57" s="1069"/>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7"/>
      <c r="B58" s="1068"/>
      <c r="C58" s="1068"/>
      <c r="D58" s="1068"/>
      <c r="E58" s="1068"/>
      <c r="F58" s="1069"/>
      <c r="G58" s="354"/>
      <c r="H58" s="355"/>
      <c r="I58" s="355"/>
      <c r="J58" s="355"/>
      <c r="K58" s="356"/>
      <c r="L58" s="408"/>
      <c r="M58" s="409"/>
      <c r="N58" s="409"/>
      <c r="O58" s="409"/>
      <c r="P58" s="409"/>
      <c r="Q58" s="409"/>
      <c r="R58" s="409"/>
      <c r="S58" s="409"/>
      <c r="T58" s="409"/>
      <c r="U58" s="409"/>
      <c r="V58" s="409"/>
      <c r="W58" s="409"/>
      <c r="X58" s="410"/>
      <c r="Y58" s="405"/>
      <c r="Z58" s="406"/>
      <c r="AA58" s="406"/>
      <c r="AB58" s="412"/>
      <c r="AC58" s="354"/>
      <c r="AD58" s="355"/>
      <c r="AE58" s="355"/>
      <c r="AF58" s="355"/>
      <c r="AG58" s="35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7"/>
      <c r="B59" s="1068"/>
      <c r="C59" s="1068"/>
      <c r="D59" s="1068"/>
      <c r="E59" s="1068"/>
      <c r="F59" s="1069"/>
      <c r="G59" s="354"/>
      <c r="H59" s="355"/>
      <c r="I59" s="355"/>
      <c r="J59" s="355"/>
      <c r="K59" s="356"/>
      <c r="L59" s="408"/>
      <c r="M59" s="409"/>
      <c r="N59" s="409"/>
      <c r="O59" s="409"/>
      <c r="P59" s="409"/>
      <c r="Q59" s="409"/>
      <c r="R59" s="409"/>
      <c r="S59" s="409"/>
      <c r="T59" s="409"/>
      <c r="U59" s="409"/>
      <c r="V59" s="409"/>
      <c r="W59" s="409"/>
      <c r="X59" s="410"/>
      <c r="Y59" s="405"/>
      <c r="Z59" s="406"/>
      <c r="AA59" s="406"/>
      <c r="AB59" s="412"/>
      <c r="AC59" s="354"/>
      <c r="AD59" s="355"/>
      <c r="AE59" s="355"/>
      <c r="AF59" s="355"/>
      <c r="AG59" s="35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7"/>
      <c r="B60" s="1068"/>
      <c r="C60" s="1068"/>
      <c r="D60" s="1068"/>
      <c r="E60" s="1068"/>
      <c r="F60" s="1069"/>
      <c r="G60" s="354"/>
      <c r="H60" s="355"/>
      <c r="I60" s="355"/>
      <c r="J60" s="355"/>
      <c r="K60" s="356"/>
      <c r="L60" s="408"/>
      <c r="M60" s="409"/>
      <c r="N60" s="409"/>
      <c r="O60" s="409"/>
      <c r="P60" s="409"/>
      <c r="Q60" s="409"/>
      <c r="R60" s="409"/>
      <c r="S60" s="409"/>
      <c r="T60" s="409"/>
      <c r="U60" s="409"/>
      <c r="V60" s="409"/>
      <c r="W60" s="409"/>
      <c r="X60" s="410"/>
      <c r="Y60" s="405"/>
      <c r="Z60" s="406"/>
      <c r="AA60" s="406"/>
      <c r="AB60" s="412"/>
      <c r="AC60" s="354"/>
      <c r="AD60" s="355"/>
      <c r="AE60" s="355"/>
      <c r="AF60" s="355"/>
      <c r="AG60" s="35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7"/>
      <c r="B61" s="1068"/>
      <c r="C61" s="1068"/>
      <c r="D61" s="1068"/>
      <c r="E61" s="1068"/>
      <c r="F61" s="1069"/>
      <c r="G61" s="354"/>
      <c r="H61" s="355"/>
      <c r="I61" s="355"/>
      <c r="J61" s="355"/>
      <c r="K61" s="356"/>
      <c r="L61" s="408"/>
      <c r="M61" s="409"/>
      <c r="N61" s="409"/>
      <c r="O61" s="409"/>
      <c r="P61" s="409"/>
      <c r="Q61" s="409"/>
      <c r="R61" s="409"/>
      <c r="S61" s="409"/>
      <c r="T61" s="409"/>
      <c r="U61" s="409"/>
      <c r="V61" s="409"/>
      <c r="W61" s="409"/>
      <c r="X61" s="410"/>
      <c r="Y61" s="405"/>
      <c r="Z61" s="406"/>
      <c r="AA61" s="406"/>
      <c r="AB61" s="412"/>
      <c r="AC61" s="354"/>
      <c r="AD61" s="355"/>
      <c r="AE61" s="355"/>
      <c r="AF61" s="355"/>
      <c r="AG61" s="35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7"/>
      <c r="B62" s="1068"/>
      <c r="C62" s="1068"/>
      <c r="D62" s="1068"/>
      <c r="E62" s="1068"/>
      <c r="F62" s="1069"/>
      <c r="G62" s="354"/>
      <c r="H62" s="355"/>
      <c r="I62" s="355"/>
      <c r="J62" s="355"/>
      <c r="K62" s="356"/>
      <c r="L62" s="408"/>
      <c r="M62" s="409"/>
      <c r="N62" s="409"/>
      <c r="O62" s="409"/>
      <c r="P62" s="409"/>
      <c r="Q62" s="409"/>
      <c r="R62" s="409"/>
      <c r="S62" s="409"/>
      <c r="T62" s="409"/>
      <c r="U62" s="409"/>
      <c r="V62" s="409"/>
      <c r="W62" s="409"/>
      <c r="X62" s="410"/>
      <c r="Y62" s="405"/>
      <c r="Z62" s="406"/>
      <c r="AA62" s="406"/>
      <c r="AB62" s="412"/>
      <c r="AC62" s="354"/>
      <c r="AD62" s="355"/>
      <c r="AE62" s="355"/>
      <c r="AF62" s="355"/>
      <c r="AG62" s="35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7"/>
      <c r="B63" s="1068"/>
      <c r="C63" s="1068"/>
      <c r="D63" s="1068"/>
      <c r="E63" s="1068"/>
      <c r="F63" s="1069"/>
      <c r="G63" s="354"/>
      <c r="H63" s="355"/>
      <c r="I63" s="355"/>
      <c r="J63" s="355"/>
      <c r="K63" s="356"/>
      <c r="L63" s="408"/>
      <c r="M63" s="409"/>
      <c r="N63" s="409"/>
      <c r="O63" s="409"/>
      <c r="P63" s="409"/>
      <c r="Q63" s="409"/>
      <c r="R63" s="409"/>
      <c r="S63" s="409"/>
      <c r="T63" s="409"/>
      <c r="U63" s="409"/>
      <c r="V63" s="409"/>
      <c r="W63" s="409"/>
      <c r="X63" s="410"/>
      <c r="Y63" s="405"/>
      <c r="Z63" s="406"/>
      <c r="AA63" s="406"/>
      <c r="AB63" s="412"/>
      <c r="AC63" s="354"/>
      <c r="AD63" s="355"/>
      <c r="AE63" s="355"/>
      <c r="AF63" s="355"/>
      <c r="AG63" s="35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7"/>
      <c r="B64" s="1068"/>
      <c r="C64" s="1068"/>
      <c r="D64" s="1068"/>
      <c r="E64" s="1068"/>
      <c r="F64" s="1069"/>
      <c r="G64" s="354"/>
      <c r="H64" s="355"/>
      <c r="I64" s="355"/>
      <c r="J64" s="355"/>
      <c r="K64" s="356"/>
      <c r="L64" s="408"/>
      <c r="M64" s="409"/>
      <c r="N64" s="409"/>
      <c r="O64" s="409"/>
      <c r="P64" s="409"/>
      <c r="Q64" s="409"/>
      <c r="R64" s="409"/>
      <c r="S64" s="409"/>
      <c r="T64" s="409"/>
      <c r="U64" s="409"/>
      <c r="V64" s="409"/>
      <c r="W64" s="409"/>
      <c r="X64" s="410"/>
      <c r="Y64" s="405"/>
      <c r="Z64" s="406"/>
      <c r="AA64" s="406"/>
      <c r="AB64" s="412"/>
      <c r="AC64" s="354"/>
      <c r="AD64" s="355"/>
      <c r="AE64" s="355"/>
      <c r="AF64" s="355"/>
      <c r="AG64" s="35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7"/>
      <c r="B65" s="1068"/>
      <c r="C65" s="1068"/>
      <c r="D65" s="1068"/>
      <c r="E65" s="1068"/>
      <c r="F65" s="1069"/>
      <c r="G65" s="354"/>
      <c r="H65" s="355"/>
      <c r="I65" s="355"/>
      <c r="J65" s="355"/>
      <c r="K65" s="356"/>
      <c r="L65" s="408"/>
      <c r="M65" s="409"/>
      <c r="N65" s="409"/>
      <c r="O65" s="409"/>
      <c r="P65" s="409"/>
      <c r="Q65" s="409"/>
      <c r="R65" s="409"/>
      <c r="S65" s="409"/>
      <c r="T65" s="409"/>
      <c r="U65" s="409"/>
      <c r="V65" s="409"/>
      <c r="W65" s="409"/>
      <c r="X65" s="410"/>
      <c r="Y65" s="405"/>
      <c r="Z65" s="406"/>
      <c r="AA65" s="406"/>
      <c r="AB65" s="412"/>
      <c r="AC65" s="354"/>
      <c r="AD65" s="355"/>
      <c r="AE65" s="355"/>
      <c r="AF65" s="355"/>
      <c r="AG65" s="35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7"/>
      <c r="B66" s="1068"/>
      <c r="C66" s="1068"/>
      <c r="D66" s="1068"/>
      <c r="E66" s="1068"/>
      <c r="F66" s="1069"/>
      <c r="G66" s="354"/>
      <c r="H66" s="355"/>
      <c r="I66" s="355"/>
      <c r="J66" s="355"/>
      <c r="K66" s="356"/>
      <c r="L66" s="408"/>
      <c r="M66" s="409"/>
      <c r="N66" s="409"/>
      <c r="O66" s="409"/>
      <c r="P66" s="409"/>
      <c r="Q66" s="409"/>
      <c r="R66" s="409"/>
      <c r="S66" s="409"/>
      <c r="T66" s="409"/>
      <c r="U66" s="409"/>
      <c r="V66" s="409"/>
      <c r="W66" s="409"/>
      <c r="X66" s="410"/>
      <c r="Y66" s="405"/>
      <c r="Z66" s="406"/>
      <c r="AA66" s="406"/>
      <c r="AB66" s="412"/>
      <c r="AC66" s="354"/>
      <c r="AD66" s="355"/>
      <c r="AE66" s="355"/>
      <c r="AF66" s="355"/>
      <c r="AG66" s="35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7"/>
      <c r="B67" s="1068"/>
      <c r="C67" s="1068"/>
      <c r="D67" s="1068"/>
      <c r="E67" s="1068"/>
      <c r="F67" s="106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7"/>
      <c r="B68" s="1068"/>
      <c r="C68" s="1068"/>
      <c r="D68" s="1068"/>
      <c r="E68" s="1068"/>
      <c r="F68" s="1069"/>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67"/>
      <c r="B69" s="1068"/>
      <c r="C69" s="1068"/>
      <c r="D69" s="1068"/>
      <c r="E69" s="1068"/>
      <c r="F69" s="106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67"/>
      <c r="B70" s="1068"/>
      <c r="C70" s="1068"/>
      <c r="D70" s="1068"/>
      <c r="E70" s="1068"/>
      <c r="F70" s="1069"/>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7"/>
      <c r="B71" s="1068"/>
      <c r="C71" s="1068"/>
      <c r="D71" s="1068"/>
      <c r="E71" s="1068"/>
      <c r="F71" s="1069"/>
      <c r="G71" s="354"/>
      <c r="H71" s="355"/>
      <c r="I71" s="355"/>
      <c r="J71" s="355"/>
      <c r="K71" s="356"/>
      <c r="L71" s="408"/>
      <c r="M71" s="409"/>
      <c r="N71" s="409"/>
      <c r="O71" s="409"/>
      <c r="P71" s="409"/>
      <c r="Q71" s="409"/>
      <c r="R71" s="409"/>
      <c r="S71" s="409"/>
      <c r="T71" s="409"/>
      <c r="U71" s="409"/>
      <c r="V71" s="409"/>
      <c r="W71" s="409"/>
      <c r="X71" s="410"/>
      <c r="Y71" s="405"/>
      <c r="Z71" s="406"/>
      <c r="AA71" s="406"/>
      <c r="AB71" s="412"/>
      <c r="AC71" s="354"/>
      <c r="AD71" s="355"/>
      <c r="AE71" s="355"/>
      <c r="AF71" s="355"/>
      <c r="AG71" s="35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7"/>
      <c r="B72" s="1068"/>
      <c r="C72" s="1068"/>
      <c r="D72" s="1068"/>
      <c r="E72" s="1068"/>
      <c r="F72" s="1069"/>
      <c r="G72" s="354"/>
      <c r="H72" s="355"/>
      <c r="I72" s="355"/>
      <c r="J72" s="355"/>
      <c r="K72" s="356"/>
      <c r="L72" s="408"/>
      <c r="M72" s="409"/>
      <c r="N72" s="409"/>
      <c r="O72" s="409"/>
      <c r="P72" s="409"/>
      <c r="Q72" s="409"/>
      <c r="R72" s="409"/>
      <c r="S72" s="409"/>
      <c r="T72" s="409"/>
      <c r="U72" s="409"/>
      <c r="V72" s="409"/>
      <c r="W72" s="409"/>
      <c r="X72" s="410"/>
      <c r="Y72" s="405"/>
      <c r="Z72" s="406"/>
      <c r="AA72" s="406"/>
      <c r="AB72" s="412"/>
      <c r="AC72" s="354"/>
      <c r="AD72" s="355"/>
      <c r="AE72" s="355"/>
      <c r="AF72" s="355"/>
      <c r="AG72" s="35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7"/>
      <c r="B73" s="1068"/>
      <c r="C73" s="1068"/>
      <c r="D73" s="1068"/>
      <c r="E73" s="1068"/>
      <c r="F73" s="1069"/>
      <c r="G73" s="354"/>
      <c r="H73" s="355"/>
      <c r="I73" s="355"/>
      <c r="J73" s="355"/>
      <c r="K73" s="356"/>
      <c r="L73" s="408"/>
      <c r="M73" s="409"/>
      <c r="N73" s="409"/>
      <c r="O73" s="409"/>
      <c r="P73" s="409"/>
      <c r="Q73" s="409"/>
      <c r="R73" s="409"/>
      <c r="S73" s="409"/>
      <c r="T73" s="409"/>
      <c r="U73" s="409"/>
      <c r="V73" s="409"/>
      <c r="W73" s="409"/>
      <c r="X73" s="410"/>
      <c r="Y73" s="405"/>
      <c r="Z73" s="406"/>
      <c r="AA73" s="406"/>
      <c r="AB73" s="412"/>
      <c r="AC73" s="354"/>
      <c r="AD73" s="355"/>
      <c r="AE73" s="355"/>
      <c r="AF73" s="355"/>
      <c r="AG73" s="35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7"/>
      <c r="B74" s="1068"/>
      <c r="C74" s="1068"/>
      <c r="D74" s="1068"/>
      <c r="E74" s="1068"/>
      <c r="F74" s="1069"/>
      <c r="G74" s="354"/>
      <c r="H74" s="355"/>
      <c r="I74" s="355"/>
      <c r="J74" s="355"/>
      <c r="K74" s="356"/>
      <c r="L74" s="408"/>
      <c r="M74" s="409"/>
      <c r="N74" s="409"/>
      <c r="O74" s="409"/>
      <c r="P74" s="409"/>
      <c r="Q74" s="409"/>
      <c r="R74" s="409"/>
      <c r="S74" s="409"/>
      <c r="T74" s="409"/>
      <c r="U74" s="409"/>
      <c r="V74" s="409"/>
      <c r="W74" s="409"/>
      <c r="X74" s="410"/>
      <c r="Y74" s="405"/>
      <c r="Z74" s="406"/>
      <c r="AA74" s="406"/>
      <c r="AB74" s="412"/>
      <c r="AC74" s="354"/>
      <c r="AD74" s="355"/>
      <c r="AE74" s="355"/>
      <c r="AF74" s="355"/>
      <c r="AG74" s="35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7"/>
      <c r="B75" s="1068"/>
      <c r="C75" s="1068"/>
      <c r="D75" s="1068"/>
      <c r="E75" s="1068"/>
      <c r="F75" s="1069"/>
      <c r="G75" s="354"/>
      <c r="H75" s="355"/>
      <c r="I75" s="355"/>
      <c r="J75" s="355"/>
      <c r="K75" s="356"/>
      <c r="L75" s="408"/>
      <c r="M75" s="409"/>
      <c r="N75" s="409"/>
      <c r="O75" s="409"/>
      <c r="P75" s="409"/>
      <c r="Q75" s="409"/>
      <c r="R75" s="409"/>
      <c r="S75" s="409"/>
      <c r="T75" s="409"/>
      <c r="U75" s="409"/>
      <c r="V75" s="409"/>
      <c r="W75" s="409"/>
      <c r="X75" s="410"/>
      <c r="Y75" s="405"/>
      <c r="Z75" s="406"/>
      <c r="AA75" s="406"/>
      <c r="AB75" s="412"/>
      <c r="AC75" s="354"/>
      <c r="AD75" s="355"/>
      <c r="AE75" s="355"/>
      <c r="AF75" s="355"/>
      <c r="AG75" s="35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7"/>
      <c r="B76" s="1068"/>
      <c r="C76" s="1068"/>
      <c r="D76" s="1068"/>
      <c r="E76" s="1068"/>
      <c r="F76" s="1069"/>
      <c r="G76" s="354"/>
      <c r="H76" s="355"/>
      <c r="I76" s="355"/>
      <c r="J76" s="355"/>
      <c r="K76" s="356"/>
      <c r="L76" s="408"/>
      <c r="M76" s="409"/>
      <c r="N76" s="409"/>
      <c r="O76" s="409"/>
      <c r="P76" s="409"/>
      <c r="Q76" s="409"/>
      <c r="R76" s="409"/>
      <c r="S76" s="409"/>
      <c r="T76" s="409"/>
      <c r="U76" s="409"/>
      <c r="V76" s="409"/>
      <c r="W76" s="409"/>
      <c r="X76" s="410"/>
      <c r="Y76" s="405"/>
      <c r="Z76" s="406"/>
      <c r="AA76" s="406"/>
      <c r="AB76" s="412"/>
      <c r="AC76" s="354"/>
      <c r="AD76" s="355"/>
      <c r="AE76" s="355"/>
      <c r="AF76" s="355"/>
      <c r="AG76" s="35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7"/>
      <c r="B77" s="1068"/>
      <c r="C77" s="1068"/>
      <c r="D77" s="1068"/>
      <c r="E77" s="1068"/>
      <c r="F77" s="1069"/>
      <c r="G77" s="354"/>
      <c r="H77" s="355"/>
      <c r="I77" s="355"/>
      <c r="J77" s="355"/>
      <c r="K77" s="356"/>
      <c r="L77" s="408"/>
      <c r="M77" s="409"/>
      <c r="N77" s="409"/>
      <c r="O77" s="409"/>
      <c r="P77" s="409"/>
      <c r="Q77" s="409"/>
      <c r="R77" s="409"/>
      <c r="S77" s="409"/>
      <c r="T77" s="409"/>
      <c r="U77" s="409"/>
      <c r="V77" s="409"/>
      <c r="W77" s="409"/>
      <c r="X77" s="410"/>
      <c r="Y77" s="405"/>
      <c r="Z77" s="406"/>
      <c r="AA77" s="406"/>
      <c r="AB77" s="412"/>
      <c r="AC77" s="354"/>
      <c r="AD77" s="355"/>
      <c r="AE77" s="355"/>
      <c r="AF77" s="355"/>
      <c r="AG77" s="35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7"/>
      <c r="B78" s="1068"/>
      <c r="C78" s="1068"/>
      <c r="D78" s="1068"/>
      <c r="E78" s="1068"/>
      <c r="F78" s="1069"/>
      <c r="G78" s="354"/>
      <c r="H78" s="355"/>
      <c r="I78" s="355"/>
      <c r="J78" s="355"/>
      <c r="K78" s="356"/>
      <c r="L78" s="408"/>
      <c r="M78" s="409"/>
      <c r="N78" s="409"/>
      <c r="O78" s="409"/>
      <c r="P78" s="409"/>
      <c r="Q78" s="409"/>
      <c r="R78" s="409"/>
      <c r="S78" s="409"/>
      <c r="T78" s="409"/>
      <c r="U78" s="409"/>
      <c r="V78" s="409"/>
      <c r="W78" s="409"/>
      <c r="X78" s="410"/>
      <c r="Y78" s="405"/>
      <c r="Z78" s="406"/>
      <c r="AA78" s="406"/>
      <c r="AB78" s="412"/>
      <c r="AC78" s="354"/>
      <c r="AD78" s="355"/>
      <c r="AE78" s="355"/>
      <c r="AF78" s="355"/>
      <c r="AG78" s="35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7"/>
      <c r="B79" s="1068"/>
      <c r="C79" s="1068"/>
      <c r="D79" s="1068"/>
      <c r="E79" s="1068"/>
      <c r="F79" s="1069"/>
      <c r="G79" s="354"/>
      <c r="H79" s="355"/>
      <c r="I79" s="355"/>
      <c r="J79" s="355"/>
      <c r="K79" s="356"/>
      <c r="L79" s="408"/>
      <c r="M79" s="409"/>
      <c r="N79" s="409"/>
      <c r="O79" s="409"/>
      <c r="P79" s="409"/>
      <c r="Q79" s="409"/>
      <c r="R79" s="409"/>
      <c r="S79" s="409"/>
      <c r="T79" s="409"/>
      <c r="U79" s="409"/>
      <c r="V79" s="409"/>
      <c r="W79" s="409"/>
      <c r="X79" s="410"/>
      <c r="Y79" s="405"/>
      <c r="Z79" s="406"/>
      <c r="AA79" s="406"/>
      <c r="AB79" s="412"/>
      <c r="AC79" s="354"/>
      <c r="AD79" s="355"/>
      <c r="AE79" s="355"/>
      <c r="AF79" s="355"/>
      <c r="AG79" s="35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7"/>
      <c r="B80" s="1068"/>
      <c r="C80" s="1068"/>
      <c r="D80" s="1068"/>
      <c r="E80" s="1068"/>
      <c r="F80" s="106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7"/>
      <c r="B81" s="1068"/>
      <c r="C81" s="1068"/>
      <c r="D81" s="1068"/>
      <c r="E81" s="1068"/>
      <c r="F81" s="1069"/>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67"/>
      <c r="B82" s="1068"/>
      <c r="C82" s="1068"/>
      <c r="D82" s="1068"/>
      <c r="E82" s="1068"/>
      <c r="F82" s="106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67"/>
      <c r="B83" s="1068"/>
      <c r="C83" s="1068"/>
      <c r="D83" s="1068"/>
      <c r="E83" s="1068"/>
      <c r="F83" s="1069"/>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7"/>
      <c r="B84" s="1068"/>
      <c r="C84" s="1068"/>
      <c r="D84" s="1068"/>
      <c r="E84" s="1068"/>
      <c r="F84" s="1069"/>
      <c r="G84" s="354"/>
      <c r="H84" s="355"/>
      <c r="I84" s="355"/>
      <c r="J84" s="355"/>
      <c r="K84" s="356"/>
      <c r="L84" s="408"/>
      <c r="M84" s="409"/>
      <c r="N84" s="409"/>
      <c r="O84" s="409"/>
      <c r="P84" s="409"/>
      <c r="Q84" s="409"/>
      <c r="R84" s="409"/>
      <c r="S84" s="409"/>
      <c r="T84" s="409"/>
      <c r="U84" s="409"/>
      <c r="V84" s="409"/>
      <c r="W84" s="409"/>
      <c r="X84" s="410"/>
      <c r="Y84" s="405"/>
      <c r="Z84" s="406"/>
      <c r="AA84" s="406"/>
      <c r="AB84" s="412"/>
      <c r="AC84" s="354"/>
      <c r="AD84" s="355"/>
      <c r="AE84" s="355"/>
      <c r="AF84" s="355"/>
      <c r="AG84" s="35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7"/>
      <c r="B85" s="1068"/>
      <c r="C85" s="1068"/>
      <c r="D85" s="1068"/>
      <c r="E85" s="1068"/>
      <c r="F85" s="1069"/>
      <c r="G85" s="354"/>
      <c r="H85" s="355"/>
      <c r="I85" s="355"/>
      <c r="J85" s="355"/>
      <c r="K85" s="356"/>
      <c r="L85" s="408"/>
      <c r="M85" s="409"/>
      <c r="N85" s="409"/>
      <c r="O85" s="409"/>
      <c r="P85" s="409"/>
      <c r="Q85" s="409"/>
      <c r="R85" s="409"/>
      <c r="S85" s="409"/>
      <c r="T85" s="409"/>
      <c r="U85" s="409"/>
      <c r="V85" s="409"/>
      <c r="W85" s="409"/>
      <c r="X85" s="410"/>
      <c r="Y85" s="405"/>
      <c r="Z85" s="406"/>
      <c r="AA85" s="406"/>
      <c r="AB85" s="412"/>
      <c r="AC85" s="354"/>
      <c r="AD85" s="355"/>
      <c r="AE85" s="355"/>
      <c r="AF85" s="355"/>
      <c r="AG85" s="35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7"/>
      <c r="B86" s="1068"/>
      <c r="C86" s="1068"/>
      <c r="D86" s="1068"/>
      <c r="E86" s="1068"/>
      <c r="F86" s="1069"/>
      <c r="G86" s="354"/>
      <c r="H86" s="355"/>
      <c r="I86" s="355"/>
      <c r="J86" s="355"/>
      <c r="K86" s="356"/>
      <c r="L86" s="408"/>
      <c r="M86" s="409"/>
      <c r="N86" s="409"/>
      <c r="O86" s="409"/>
      <c r="P86" s="409"/>
      <c r="Q86" s="409"/>
      <c r="R86" s="409"/>
      <c r="S86" s="409"/>
      <c r="T86" s="409"/>
      <c r="U86" s="409"/>
      <c r="V86" s="409"/>
      <c r="W86" s="409"/>
      <c r="X86" s="410"/>
      <c r="Y86" s="405"/>
      <c r="Z86" s="406"/>
      <c r="AA86" s="406"/>
      <c r="AB86" s="412"/>
      <c r="AC86" s="354"/>
      <c r="AD86" s="355"/>
      <c r="AE86" s="355"/>
      <c r="AF86" s="355"/>
      <c r="AG86" s="35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7"/>
      <c r="B87" s="1068"/>
      <c r="C87" s="1068"/>
      <c r="D87" s="1068"/>
      <c r="E87" s="1068"/>
      <c r="F87" s="1069"/>
      <c r="G87" s="354"/>
      <c r="H87" s="355"/>
      <c r="I87" s="355"/>
      <c r="J87" s="355"/>
      <c r="K87" s="356"/>
      <c r="L87" s="408"/>
      <c r="M87" s="409"/>
      <c r="N87" s="409"/>
      <c r="O87" s="409"/>
      <c r="P87" s="409"/>
      <c r="Q87" s="409"/>
      <c r="R87" s="409"/>
      <c r="S87" s="409"/>
      <c r="T87" s="409"/>
      <c r="U87" s="409"/>
      <c r="V87" s="409"/>
      <c r="W87" s="409"/>
      <c r="X87" s="410"/>
      <c r="Y87" s="405"/>
      <c r="Z87" s="406"/>
      <c r="AA87" s="406"/>
      <c r="AB87" s="412"/>
      <c r="AC87" s="354"/>
      <c r="AD87" s="355"/>
      <c r="AE87" s="355"/>
      <c r="AF87" s="355"/>
      <c r="AG87" s="35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7"/>
      <c r="B88" s="1068"/>
      <c r="C88" s="1068"/>
      <c r="D88" s="1068"/>
      <c r="E88" s="1068"/>
      <c r="F88" s="1069"/>
      <c r="G88" s="354"/>
      <c r="H88" s="355"/>
      <c r="I88" s="355"/>
      <c r="J88" s="355"/>
      <c r="K88" s="356"/>
      <c r="L88" s="408"/>
      <c r="M88" s="409"/>
      <c r="N88" s="409"/>
      <c r="O88" s="409"/>
      <c r="P88" s="409"/>
      <c r="Q88" s="409"/>
      <c r="R88" s="409"/>
      <c r="S88" s="409"/>
      <c r="T88" s="409"/>
      <c r="U88" s="409"/>
      <c r="V88" s="409"/>
      <c r="W88" s="409"/>
      <c r="X88" s="410"/>
      <c r="Y88" s="405"/>
      <c r="Z88" s="406"/>
      <c r="AA88" s="406"/>
      <c r="AB88" s="412"/>
      <c r="AC88" s="354"/>
      <c r="AD88" s="355"/>
      <c r="AE88" s="355"/>
      <c r="AF88" s="355"/>
      <c r="AG88" s="35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7"/>
      <c r="B89" s="1068"/>
      <c r="C89" s="1068"/>
      <c r="D89" s="1068"/>
      <c r="E89" s="1068"/>
      <c r="F89" s="1069"/>
      <c r="G89" s="354"/>
      <c r="H89" s="355"/>
      <c r="I89" s="355"/>
      <c r="J89" s="355"/>
      <c r="K89" s="356"/>
      <c r="L89" s="408"/>
      <c r="M89" s="409"/>
      <c r="N89" s="409"/>
      <c r="O89" s="409"/>
      <c r="P89" s="409"/>
      <c r="Q89" s="409"/>
      <c r="R89" s="409"/>
      <c r="S89" s="409"/>
      <c r="T89" s="409"/>
      <c r="U89" s="409"/>
      <c r="V89" s="409"/>
      <c r="W89" s="409"/>
      <c r="X89" s="410"/>
      <c r="Y89" s="405"/>
      <c r="Z89" s="406"/>
      <c r="AA89" s="406"/>
      <c r="AB89" s="412"/>
      <c r="AC89" s="354"/>
      <c r="AD89" s="355"/>
      <c r="AE89" s="355"/>
      <c r="AF89" s="355"/>
      <c r="AG89" s="35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7"/>
      <c r="B90" s="1068"/>
      <c r="C90" s="1068"/>
      <c r="D90" s="1068"/>
      <c r="E90" s="1068"/>
      <c r="F90" s="1069"/>
      <c r="G90" s="354"/>
      <c r="H90" s="355"/>
      <c r="I90" s="355"/>
      <c r="J90" s="355"/>
      <c r="K90" s="356"/>
      <c r="L90" s="408"/>
      <c r="M90" s="409"/>
      <c r="N90" s="409"/>
      <c r="O90" s="409"/>
      <c r="P90" s="409"/>
      <c r="Q90" s="409"/>
      <c r="R90" s="409"/>
      <c r="S90" s="409"/>
      <c r="T90" s="409"/>
      <c r="U90" s="409"/>
      <c r="V90" s="409"/>
      <c r="W90" s="409"/>
      <c r="X90" s="410"/>
      <c r="Y90" s="405"/>
      <c r="Z90" s="406"/>
      <c r="AA90" s="406"/>
      <c r="AB90" s="412"/>
      <c r="AC90" s="354"/>
      <c r="AD90" s="355"/>
      <c r="AE90" s="355"/>
      <c r="AF90" s="355"/>
      <c r="AG90" s="35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7"/>
      <c r="B91" s="1068"/>
      <c r="C91" s="1068"/>
      <c r="D91" s="1068"/>
      <c r="E91" s="1068"/>
      <c r="F91" s="1069"/>
      <c r="G91" s="354"/>
      <c r="H91" s="355"/>
      <c r="I91" s="355"/>
      <c r="J91" s="355"/>
      <c r="K91" s="356"/>
      <c r="L91" s="408"/>
      <c r="M91" s="409"/>
      <c r="N91" s="409"/>
      <c r="O91" s="409"/>
      <c r="P91" s="409"/>
      <c r="Q91" s="409"/>
      <c r="R91" s="409"/>
      <c r="S91" s="409"/>
      <c r="T91" s="409"/>
      <c r="U91" s="409"/>
      <c r="V91" s="409"/>
      <c r="W91" s="409"/>
      <c r="X91" s="410"/>
      <c r="Y91" s="405"/>
      <c r="Z91" s="406"/>
      <c r="AA91" s="406"/>
      <c r="AB91" s="412"/>
      <c r="AC91" s="354"/>
      <c r="AD91" s="355"/>
      <c r="AE91" s="355"/>
      <c r="AF91" s="355"/>
      <c r="AG91" s="35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7"/>
      <c r="B92" s="1068"/>
      <c r="C92" s="1068"/>
      <c r="D92" s="1068"/>
      <c r="E92" s="1068"/>
      <c r="F92" s="1069"/>
      <c r="G92" s="354"/>
      <c r="H92" s="355"/>
      <c r="I92" s="355"/>
      <c r="J92" s="355"/>
      <c r="K92" s="356"/>
      <c r="L92" s="408"/>
      <c r="M92" s="409"/>
      <c r="N92" s="409"/>
      <c r="O92" s="409"/>
      <c r="P92" s="409"/>
      <c r="Q92" s="409"/>
      <c r="R92" s="409"/>
      <c r="S92" s="409"/>
      <c r="T92" s="409"/>
      <c r="U92" s="409"/>
      <c r="V92" s="409"/>
      <c r="W92" s="409"/>
      <c r="X92" s="410"/>
      <c r="Y92" s="405"/>
      <c r="Z92" s="406"/>
      <c r="AA92" s="406"/>
      <c r="AB92" s="412"/>
      <c r="AC92" s="354"/>
      <c r="AD92" s="355"/>
      <c r="AE92" s="355"/>
      <c r="AF92" s="355"/>
      <c r="AG92" s="35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7"/>
      <c r="B93" s="1068"/>
      <c r="C93" s="1068"/>
      <c r="D93" s="1068"/>
      <c r="E93" s="1068"/>
      <c r="F93" s="106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7"/>
      <c r="B94" s="1068"/>
      <c r="C94" s="1068"/>
      <c r="D94" s="1068"/>
      <c r="E94" s="1068"/>
      <c r="F94" s="1069"/>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67"/>
      <c r="B95" s="1068"/>
      <c r="C95" s="1068"/>
      <c r="D95" s="1068"/>
      <c r="E95" s="1068"/>
      <c r="F95" s="106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67"/>
      <c r="B96" s="1068"/>
      <c r="C96" s="1068"/>
      <c r="D96" s="1068"/>
      <c r="E96" s="1068"/>
      <c r="F96" s="1069"/>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7"/>
      <c r="B97" s="1068"/>
      <c r="C97" s="1068"/>
      <c r="D97" s="1068"/>
      <c r="E97" s="1068"/>
      <c r="F97" s="1069"/>
      <c r="G97" s="354"/>
      <c r="H97" s="355"/>
      <c r="I97" s="355"/>
      <c r="J97" s="355"/>
      <c r="K97" s="356"/>
      <c r="L97" s="408"/>
      <c r="M97" s="409"/>
      <c r="N97" s="409"/>
      <c r="O97" s="409"/>
      <c r="P97" s="409"/>
      <c r="Q97" s="409"/>
      <c r="R97" s="409"/>
      <c r="S97" s="409"/>
      <c r="T97" s="409"/>
      <c r="U97" s="409"/>
      <c r="V97" s="409"/>
      <c r="W97" s="409"/>
      <c r="X97" s="410"/>
      <c r="Y97" s="405"/>
      <c r="Z97" s="406"/>
      <c r="AA97" s="406"/>
      <c r="AB97" s="412"/>
      <c r="AC97" s="354"/>
      <c r="AD97" s="355"/>
      <c r="AE97" s="355"/>
      <c r="AF97" s="355"/>
      <c r="AG97" s="35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7"/>
      <c r="B98" s="1068"/>
      <c r="C98" s="1068"/>
      <c r="D98" s="1068"/>
      <c r="E98" s="1068"/>
      <c r="F98" s="1069"/>
      <c r="G98" s="354"/>
      <c r="H98" s="355"/>
      <c r="I98" s="355"/>
      <c r="J98" s="355"/>
      <c r="K98" s="356"/>
      <c r="L98" s="408"/>
      <c r="M98" s="409"/>
      <c r="N98" s="409"/>
      <c r="O98" s="409"/>
      <c r="P98" s="409"/>
      <c r="Q98" s="409"/>
      <c r="R98" s="409"/>
      <c r="S98" s="409"/>
      <c r="T98" s="409"/>
      <c r="U98" s="409"/>
      <c r="V98" s="409"/>
      <c r="W98" s="409"/>
      <c r="X98" s="410"/>
      <c r="Y98" s="405"/>
      <c r="Z98" s="406"/>
      <c r="AA98" s="406"/>
      <c r="AB98" s="412"/>
      <c r="AC98" s="354"/>
      <c r="AD98" s="355"/>
      <c r="AE98" s="355"/>
      <c r="AF98" s="355"/>
      <c r="AG98" s="35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7"/>
      <c r="B99" s="1068"/>
      <c r="C99" s="1068"/>
      <c r="D99" s="1068"/>
      <c r="E99" s="1068"/>
      <c r="F99" s="1069"/>
      <c r="G99" s="354"/>
      <c r="H99" s="355"/>
      <c r="I99" s="355"/>
      <c r="J99" s="355"/>
      <c r="K99" s="356"/>
      <c r="L99" s="408"/>
      <c r="M99" s="409"/>
      <c r="N99" s="409"/>
      <c r="O99" s="409"/>
      <c r="P99" s="409"/>
      <c r="Q99" s="409"/>
      <c r="R99" s="409"/>
      <c r="S99" s="409"/>
      <c r="T99" s="409"/>
      <c r="U99" s="409"/>
      <c r="V99" s="409"/>
      <c r="W99" s="409"/>
      <c r="X99" s="410"/>
      <c r="Y99" s="405"/>
      <c r="Z99" s="406"/>
      <c r="AA99" s="406"/>
      <c r="AB99" s="412"/>
      <c r="AC99" s="354"/>
      <c r="AD99" s="355"/>
      <c r="AE99" s="355"/>
      <c r="AF99" s="355"/>
      <c r="AG99" s="35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7"/>
      <c r="B100" s="1068"/>
      <c r="C100" s="1068"/>
      <c r="D100" s="1068"/>
      <c r="E100" s="1068"/>
      <c r="F100" s="1069"/>
      <c r="G100" s="354"/>
      <c r="H100" s="355"/>
      <c r="I100" s="355"/>
      <c r="J100" s="355"/>
      <c r="K100" s="356"/>
      <c r="L100" s="408"/>
      <c r="M100" s="409"/>
      <c r="N100" s="409"/>
      <c r="O100" s="409"/>
      <c r="P100" s="409"/>
      <c r="Q100" s="409"/>
      <c r="R100" s="409"/>
      <c r="S100" s="409"/>
      <c r="T100" s="409"/>
      <c r="U100" s="409"/>
      <c r="V100" s="409"/>
      <c r="W100" s="409"/>
      <c r="X100" s="410"/>
      <c r="Y100" s="405"/>
      <c r="Z100" s="406"/>
      <c r="AA100" s="406"/>
      <c r="AB100" s="412"/>
      <c r="AC100" s="354"/>
      <c r="AD100" s="355"/>
      <c r="AE100" s="355"/>
      <c r="AF100" s="355"/>
      <c r="AG100" s="35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7"/>
      <c r="B101" s="1068"/>
      <c r="C101" s="1068"/>
      <c r="D101" s="1068"/>
      <c r="E101" s="1068"/>
      <c r="F101" s="1069"/>
      <c r="G101" s="354"/>
      <c r="H101" s="355"/>
      <c r="I101" s="355"/>
      <c r="J101" s="355"/>
      <c r="K101" s="356"/>
      <c r="L101" s="408"/>
      <c r="M101" s="409"/>
      <c r="N101" s="409"/>
      <c r="O101" s="409"/>
      <c r="P101" s="409"/>
      <c r="Q101" s="409"/>
      <c r="R101" s="409"/>
      <c r="S101" s="409"/>
      <c r="T101" s="409"/>
      <c r="U101" s="409"/>
      <c r="V101" s="409"/>
      <c r="W101" s="409"/>
      <c r="X101" s="410"/>
      <c r="Y101" s="405"/>
      <c r="Z101" s="406"/>
      <c r="AA101" s="406"/>
      <c r="AB101" s="412"/>
      <c r="AC101" s="354"/>
      <c r="AD101" s="355"/>
      <c r="AE101" s="355"/>
      <c r="AF101" s="355"/>
      <c r="AG101" s="35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7"/>
      <c r="B102" s="1068"/>
      <c r="C102" s="1068"/>
      <c r="D102" s="1068"/>
      <c r="E102" s="1068"/>
      <c r="F102" s="1069"/>
      <c r="G102" s="354"/>
      <c r="H102" s="355"/>
      <c r="I102" s="355"/>
      <c r="J102" s="355"/>
      <c r="K102" s="356"/>
      <c r="L102" s="408"/>
      <c r="M102" s="409"/>
      <c r="N102" s="409"/>
      <c r="O102" s="409"/>
      <c r="P102" s="409"/>
      <c r="Q102" s="409"/>
      <c r="R102" s="409"/>
      <c r="S102" s="409"/>
      <c r="T102" s="409"/>
      <c r="U102" s="409"/>
      <c r="V102" s="409"/>
      <c r="W102" s="409"/>
      <c r="X102" s="410"/>
      <c r="Y102" s="405"/>
      <c r="Z102" s="406"/>
      <c r="AA102" s="406"/>
      <c r="AB102" s="412"/>
      <c r="AC102" s="354"/>
      <c r="AD102" s="355"/>
      <c r="AE102" s="355"/>
      <c r="AF102" s="355"/>
      <c r="AG102" s="35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7"/>
      <c r="B103" s="1068"/>
      <c r="C103" s="1068"/>
      <c r="D103" s="1068"/>
      <c r="E103" s="1068"/>
      <c r="F103" s="1069"/>
      <c r="G103" s="354"/>
      <c r="H103" s="355"/>
      <c r="I103" s="355"/>
      <c r="J103" s="355"/>
      <c r="K103" s="356"/>
      <c r="L103" s="408"/>
      <c r="M103" s="409"/>
      <c r="N103" s="409"/>
      <c r="O103" s="409"/>
      <c r="P103" s="409"/>
      <c r="Q103" s="409"/>
      <c r="R103" s="409"/>
      <c r="S103" s="409"/>
      <c r="T103" s="409"/>
      <c r="U103" s="409"/>
      <c r="V103" s="409"/>
      <c r="W103" s="409"/>
      <c r="X103" s="410"/>
      <c r="Y103" s="405"/>
      <c r="Z103" s="406"/>
      <c r="AA103" s="406"/>
      <c r="AB103" s="412"/>
      <c r="AC103" s="354"/>
      <c r="AD103" s="355"/>
      <c r="AE103" s="355"/>
      <c r="AF103" s="355"/>
      <c r="AG103" s="35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7"/>
      <c r="B104" s="1068"/>
      <c r="C104" s="1068"/>
      <c r="D104" s="1068"/>
      <c r="E104" s="1068"/>
      <c r="F104" s="1069"/>
      <c r="G104" s="354"/>
      <c r="H104" s="355"/>
      <c r="I104" s="355"/>
      <c r="J104" s="355"/>
      <c r="K104" s="356"/>
      <c r="L104" s="408"/>
      <c r="M104" s="409"/>
      <c r="N104" s="409"/>
      <c r="O104" s="409"/>
      <c r="P104" s="409"/>
      <c r="Q104" s="409"/>
      <c r="R104" s="409"/>
      <c r="S104" s="409"/>
      <c r="T104" s="409"/>
      <c r="U104" s="409"/>
      <c r="V104" s="409"/>
      <c r="W104" s="409"/>
      <c r="X104" s="410"/>
      <c r="Y104" s="405"/>
      <c r="Z104" s="406"/>
      <c r="AA104" s="406"/>
      <c r="AB104" s="412"/>
      <c r="AC104" s="354"/>
      <c r="AD104" s="355"/>
      <c r="AE104" s="355"/>
      <c r="AF104" s="355"/>
      <c r="AG104" s="35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7"/>
      <c r="B105" s="1068"/>
      <c r="C105" s="1068"/>
      <c r="D105" s="1068"/>
      <c r="E105" s="1068"/>
      <c r="F105" s="1069"/>
      <c r="G105" s="354"/>
      <c r="H105" s="355"/>
      <c r="I105" s="355"/>
      <c r="J105" s="355"/>
      <c r="K105" s="356"/>
      <c r="L105" s="408"/>
      <c r="M105" s="409"/>
      <c r="N105" s="409"/>
      <c r="O105" s="409"/>
      <c r="P105" s="409"/>
      <c r="Q105" s="409"/>
      <c r="R105" s="409"/>
      <c r="S105" s="409"/>
      <c r="T105" s="409"/>
      <c r="U105" s="409"/>
      <c r="V105" s="409"/>
      <c r="W105" s="409"/>
      <c r="X105" s="410"/>
      <c r="Y105" s="405"/>
      <c r="Z105" s="406"/>
      <c r="AA105" s="406"/>
      <c r="AB105" s="412"/>
      <c r="AC105" s="354"/>
      <c r="AD105" s="355"/>
      <c r="AE105" s="355"/>
      <c r="AF105" s="355"/>
      <c r="AG105" s="35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67"/>
      <c r="B109" s="1068"/>
      <c r="C109" s="1068"/>
      <c r="D109" s="1068"/>
      <c r="E109" s="1068"/>
      <c r="F109" s="106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67"/>
      <c r="B110" s="1068"/>
      <c r="C110" s="1068"/>
      <c r="D110" s="1068"/>
      <c r="E110" s="1068"/>
      <c r="F110" s="106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7"/>
      <c r="B111" s="1068"/>
      <c r="C111" s="1068"/>
      <c r="D111" s="1068"/>
      <c r="E111" s="1068"/>
      <c r="F111" s="1069"/>
      <c r="G111" s="354"/>
      <c r="H111" s="355"/>
      <c r="I111" s="355"/>
      <c r="J111" s="355"/>
      <c r="K111" s="356"/>
      <c r="L111" s="408"/>
      <c r="M111" s="409"/>
      <c r="N111" s="409"/>
      <c r="O111" s="409"/>
      <c r="P111" s="409"/>
      <c r="Q111" s="409"/>
      <c r="R111" s="409"/>
      <c r="S111" s="409"/>
      <c r="T111" s="409"/>
      <c r="U111" s="409"/>
      <c r="V111" s="409"/>
      <c r="W111" s="409"/>
      <c r="X111" s="410"/>
      <c r="Y111" s="405"/>
      <c r="Z111" s="406"/>
      <c r="AA111" s="406"/>
      <c r="AB111" s="412"/>
      <c r="AC111" s="354"/>
      <c r="AD111" s="355"/>
      <c r="AE111" s="355"/>
      <c r="AF111" s="355"/>
      <c r="AG111" s="35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7"/>
      <c r="B112" s="1068"/>
      <c r="C112" s="1068"/>
      <c r="D112" s="1068"/>
      <c r="E112" s="1068"/>
      <c r="F112" s="1069"/>
      <c r="G112" s="354"/>
      <c r="H112" s="355"/>
      <c r="I112" s="355"/>
      <c r="J112" s="355"/>
      <c r="K112" s="356"/>
      <c r="L112" s="408"/>
      <c r="M112" s="409"/>
      <c r="N112" s="409"/>
      <c r="O112" s="409"/>
      <c r="P112" s="409"/>
      <c r="Q112" s="409"/>
      <c r="R112" s="409"/>
      <c r="S112" s="409"/>
      <c r="T112" s="409"/>
      <c r="U112" s="409"/>
      <c r="V112" s="409"/>
      <c r="W112" s="409"/>
      <c r="X112" s="410"/>
      <c r="Y112" s="405"/>
      <c r="Z112" s="406"/>
      <c r="AA112" s="406"/>
      <c r="AB112" s="412"/>
      <c r="AC112" s="354"/>
      <c r="AD112" s="355"/>
      <c r="AE112" s="355"/>
      <c r="AF112" s="355"/>
      <c r="AG112" s="35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7"/>
      <c r="B113" s="1068"/>
      <c r="C113" s="1068"/>
      <c r="D113" s="1068"/>
      <c r="E113" s="1068"/>
      <c r="F113" s="1069"/>
      <c r="G113" s="354"/>
      <c r="H113" s="355"/>
      <c r="I113" s="355"/>
      <c r="J113" s="355"/>
      <c r="K113" s="356"/>
      <c r="L113" s="408"/>
      <c r="M113" s="409"/>
      <c r="N113" s="409"/>
      <c r="O113" s="409"/>
      <c r="P113" s="409"/>
      <c r="Q113" s="409"/>
      <c r="R113" s="409"/>
      <c r="S113" s="409"/>
      <c r="T113" s="409"/>
      <c r="U113" s="409"/>
      <c r="V113" s="409"/>
      <c r="W113" s="409"/>
      <c r="X113" s="410"/>
      <c r="Y113" s="405"/>
      <c r="Z113" s="406"/>
      <c r="AA113" s="406"/>
      <c r="AB113" s="412"/>
      <c r="AC113" s="354"/>
      <c r="AD113" s="355"/>
      <c r="AE113" s="355"/>
      <c r="AF113" s="355"/>
      <c r="AG113" s="35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7"/>
      <c r="B114" s="1068"/>
      <c r="C114" s="1068"/>
      <c r="D114" s="1068"/>
      <c r="E114" s="1068"/>
      <c r="F114" s="1069"/>
      <c r="G114" s="354"/>
      <c r="H114" s="355"/>
      <c r="I114" s="355"/>
      <c r="J114" s="355"/>
      <c r="K114" s="356"/>
      <c r="L114" s="408"/>
      <c r="M114" s="409"/>
      <c r="N114" s="409"/>
      <c r="O114" s="409"/>
      <c r="P114" s="409"/>
      <c r="Q114" s="409"/>
      <c r="R114" s="409"/>
      <c r="S114" s="409"/>
      <c r="T114" s="409"/>
      <c r="U114" s="409"/>
      <c r="V114" s="409"/>
      <c r="W114" s="409"/>
      <c r="X114" s="410"/>
      <c r="Y114" s="405"/>
      <c r="Z114" s="406"/>
      <c r="AA114" s="406"/>
      <c r="AB114" s="412"/>
      <c r="AC114" s="354"/>
      <c r="AD114" s="355"/>
      <c r="AE114" s="355"/>
      <c r="AF114" s="355"/>
      <c r="AG114" s="35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7"/>
      <c r="B115" s="1068"/>
      <c r="C115" s="1068"/>
      <c r="D115" s="1068"/>
      <c r="E115" s="1068"/>
      <c r="F115" s="1069"/>
      <c r="G115" s="354"/>
      <c r="H115" s="355"/>
      <c r="I115" s="355"/>
      <c r="J115" s="355"/>
      <c r="K115" s="356"/>
      <c r="L115" s="408"/>
      <c r="M115" s="409"/>
      <c r="N115" s="409"/>
      <c r="O115" s="409"/>
      <c r="P115" s="409"/>
      <c r="Q115" s="409"/>
      <c r="R115" s="409"/>
      <c r="S115" s="409"/>
      <c r="T115" s="409"/>
      <c r="U115" s="409"/>
      <c r="V115" s="409"/>
      <c r="W115" s="409"/>
      <c r="X115" s="410"/>
      <c r="Y115" s="405"/>
      <c r="Z115" s="406"/>
      <c r="AA115" s="406"/>
      <c r="AB115" s="412"/>
      <c r="AC115" s="354"/>
      <c r="AD115" s="355"/>
      <c r="AE115" s="355"/>
      <c r="AF115" s="355"/>
      <c r="AG115" s="35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7"/>
      <c r="B116" s="1068"/>
      <c r="C116" s="1068"/>
      <c r="D116" s="1068"/>
      <c r="E116" s="1068"/>
      <c r="F116" s="1069"/>
      <c r="G116" s="354"/>
      <c r="H116" s="355"/>
      <c r="I116" s="355"/>
      <c r="J116" s="355"/>
      <c r="K116" s="356"/>
      <c r="L116" s="408"/>
      <c r="M116" s="409"/>
      <c r="N116" s="409"/>
      <c r="O116" s="409"/>
      <c r="P116" s="409"/>
      <c r="Q116" s="409"/>
      <c r="R116" s="409"/>
      <c r="S116" s="409"/>
      <c r="T116" s="409"/>
      <c r="U116" s="409"/>
      <c r="V116" s="409"/>
      <c r="W116" s="409"/>
      <c r="X116" s="410"/>
      <c r="Y116" s="405"/>
      <c r="Z116" s="406"/>
      <c r="AA116" s="406"/>
      <c r="AB116" s="412"/>
      <c r="AC116" s="354"/>
      <c r="AD116" s="355"/>
      <c r="AE116" s="355"/>
      <c r="AF116" s="355"/>
      <c r="AG116" s="35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7"/>
      <c r="B117" s="1068"/>
      <c r="C117" s="1068"/>
      <c r="D117" s="1068"/>
      <c r="E117" s="1068"/>
      <c r="F117" s="1069"/>
      <c r="G117" s="354"/>
      <c r="H117" s="355"/>
      <c r="I117" s="355"/>
      <c r="J117" s="355"/>
      <c r="K117" s="356"/>
      <c r="L117" s="408"/>
      <c r="M117" s="409"/>
      <c r="N117" s="409"/>
      <c r="O117" s="409"/>
      <c r="P117" s="409"/>
      <c r="Q117" s="409"/>
      <c r="R117" s="409"/>
      <c r="S117" s="409"/>
      <c r="T117" s="409"/>
      <c r="U117" s="409"/>
      <c r="V117" s="409"/>
      <c r="W117" s="409"/>
      <c r="X117" s="410"/>
      <c r="Y117" s="405"/>
      <c r="Z117" s="406"/>
      <c r="AA117" s="406"/>
      <c r="AB117" s="412"/>
      <c r="AC117" s="354"/>
      <c r="AD117" s="355"/>
      <c r="AE117" s="355"/>
      <c r="AF117" s="355"/>
      <c r="AG117" s="35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7"/>
      <c r="B118" s="1068"/>
      <c r="C118" s="1068"/>
      <c r="D118" s="1068"/>
      <c r="E118" s="1068"/>
      <c r="F118" s="1069"/>
      <c r="G118" s="354"/>
      <c r="H118" s="355"/>
      <c r="I118" s="355"/>
      <c r="J118" s="355"/>
      <c r="K118" s="356"/>
      <c r="L118" s="408"/>
      <c r="M118" s="409"/>
      <c r="N118" s="409"/>
      <c r="O118" s="409"/>
      <c r="P118" s="409"/>
      <c r="Q118" s="409"/>
      <c r="R118" s="409"/>
      <c r="S118" s="409"/>
      <c r="T118" s="409"/>
      <c r="U118" s="409"/>
      <c r="V118" s="409"/>
      <c r="W118" s="409"/>
      <c r="X118" s="410"/>
      <c r="Y118" s="405"/>
      <c r="Z118" s="406"/>
      <c r="AA118" s="406"/>
      <c r="AB118" s="412"/>
      <c r="AC118" s="354"/>
      <c r="AD118" s="355"/>
      <c r="AE118" s="355"/>
      <c r="AF118" s="355"/>
      <c r="AG118" s="35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7"/>
      <c r="B119" s="1068"/>
      <c r="C119" s="1068"/>
      <c r="D119" s="1068"/>
      <c r="E119" s="1068"/>
      <c r="F119" s="1069"/>
      <c r="G119" s="354"/>
      <c r="H119" s="355"/>
      <c r="I119" s="355"/>
      <c r="J119" s="355"/>
      <c r="K119" s="356"/>
      <c r="L119" s="408"/>
      <c r="M119" s="409"/>
      <c r="N119" s="409"/>
      <c r="O119" s="409"/>
      <c r="P119" s="409"/>
      <c r="Q119" s="409"/>
      <c r="R119" s="409"/>
      <c r="S119" s="409"/>
      <c r="T119" s="409"/>
      <c r="U119" s="409"/>
      <c r="V119" s="409"/>
      <c r="W119" s="409"/>
      <c r="X119" s="410"/>
      <c r="Y119" s="405"/>
      <c r="Z119" s="406"/>
      <c r="AA119" s="406"/>
      <c r="AB119" s="412"/>
      <c r="AC119" s="354"/>
      <c r="AD119" s="355"/>
      <c r="AE119" s="355"/>
      <c r="AF119" s="355"/>
      <c r="AG119" s="35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7"/>
      <c r="B120" s="1068"/>
      <c r="C120" s="1068"/>
      <c r="D120" s="1068"/>
      <c r="E120" s="1068"/>
      <c r="F120" s="106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7"/>
      <c r="B121" s="1068"/>
      <c r="C121" s="1068"/>
      <c r="D121" s="1068"/>
      <c r="E121" s="1068"/>
      <c r="F121" s="1069"/>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67"/>
      <c r="B122" s="1068"/>
      <c r="C122" s="1068"/>
      <c r="D122" s="1068"/>
      <c r="E122" s="1068"/>
      <c r="F122" s="106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67"/>
      <c r="B123" s="1068"/>
      <c r="C123" s="1068"/>
      <c r="D123" s="1068"/>
      <c r="E123" s="1068"/>
      <c r="F123" s="106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7"/>
      <c r="B124" s="1068"/>
      <c r="C124" s="1068"/>
      <c r="D124" s="1068"/>
      <c r="E124" s="1068"/>
      <c r="F124" s="1069"/>
      <c r="G124" s="354"/>
      <c r="H124" s="355"/>
      <c r="I124" s="355"/>
      <c r="J124" s="355"/>
      <c r="K124" s="356"/>
      <c r="L124" s="408"/>
      <c r="M124" s="409"/>
      <c r="N124" s="409"/>
      <c r="O124" s="409"/>
      <c r="P124" s="409"/>
      <c r="Q124" s="409"/>
      <c r="R124" s="409"/>
      <c r="S124" s="409"/>
      <c r="T124" s="409"/>
      <c r="U124" s="409"/>
      <c r="V124" s="409"/>
      <c r="W124" s="409"/>
      <c r="X124" s="410"/>
      <c r="Y124" s="405"/>
      <c r="Z124" s="406"/>
      <c r="AA124" s="406"/>
      <c r="AB124" s="412"/>
      <c r="AC124" s="354"/>
      <c r="AD124" s="355"/>
      <c r="AE124" s="355"/>
      <c r="AF124" s="355"/>
      <c r="AG124" s="35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7"/>
      <c r="B125" s="1068"/>
      <c r="C125" s="1068"/>
      <c r="D125" s="1068"/>
      <c r="E125" s="1068"/>
      <c r="F125" s="1069"/>
      <c r="G125" s="354"/>
      <c r="H125" s="355"/>
      <c r="I125" s="355"/>
      <c r="J125" s="355"/>
      <c r="K125" s="356"/>
      <c r="L125" s="408"/>
      <c r="M125" s="409"/>
      <c r="N125" s="409"/>
      <c r="O125" s="409"/>
      <c r="P125" s="409"/>
      <c r="Q125" s="409"/>
      <c r="R125" s="409"/>
      <c r="S125" s="409"/>
      <c r="T125" s="409"/>
      <c r="U125" s="409"/>
      <c r="V125" s="409"/>
      <c r="W125" s="409"/>
      <c r="X125" s="410"/>
      <c r="Y125" s="405"/>
      <c r="Z125" s="406"/>
      <c r="AA125" s="406"/>
      <c r="AB125" s="412"/>
      <c r="AC125" s="354"/>
      <c r="AD125" s="355"/>
      <c r="AE125" s="355"/>
      <c r="AF125" s="355"/>
      <c r="AG125" s="35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7"/>
      <c r="B126" s="1068"/>
      <c r="C126" s="1068"/>
      <c r="D126" s="1068"/>
      <c r="E126" s="1068"/>
      <c r="F126" s="1069"/>
      <c r="G126" s="354"/>
      <c r="H126" s="355"/>
      <c r="I126" s="355"/>
      <c r="J126" s="355"/>
      <c r="K126" s="356"/>
      <c r="L126" s="408"/>
      <c r="M126" s="409"/>
      <c r="N126" s="409"/>
      <c r="O126" s="409"/>
      <c r="P126" s="409"/>
      <c r="Q126" s="409"/>
      <c r="R126" s="409"/>
      <c r="S126" s="409"/>
      <c r="T126" s="409"/>
      <c r="U126" s="409"/>
      <c r="V126" s="409"/>
      <c r="W126" s="409"/>
      <c r="X126" s="410"/>
      <c r="Y126" s="405"/>
      <c r="Z126" s="406"/>
      <c r="AA126" s="406"/>
      <c r="AB126" s="412"/>
      <c r="AC126" s="354"/>
      <c r="AD126" s="355"/>
      <c r="AE126" s="355"/>
      <c r="AF126" s="355"/>
      <c r="AG126" s="35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7"/>
      <c r="B127" s="1068"/>
      <c r="C127" s="1068"/>
      <c r="D127" s="1068"/>
      <c r="E127" s="1068"/>
      <c r="F127" s="1069"/>
      <c r="G127" s="354"/>
      <c r="H127" s="355"/>
      <c r="I127" s="355"/>
      <c r="J127" s="355"/>
      <c r="K127" s="356"/>
      <c r="L127" s="408"/>
      <c r="M127" s="409"/>
      <c r="N127" s="409"/>
      <c r="O127" s="409"/>
      <c r="P127" s="409"/>
      <c r="Q127" s="409"/>
      <c r="R127" s="409"/>
      <c r="S127" s="409"/>
      <c r="T127" s="409"/>
      <c r="U127" s="409"/>
      <c r="V127" s="409"/>
      <c r="W127" s="409"/>
      <c r="X127" s="410"/>
      <c r="Y127" s="405"/>
      <c r="Z127" s="406"/>
      <c r="AA127" s="406"/>
      <c r="AB127" s="412"/>
      <c r="AC127" s="354"/>
      <c r="AD127" s="355"/>
      <c r="AE127" s="355"/>
      <c r="AF127" s="355"/>
      <c r="AG127" s="35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7"/>
      <c r="B128" s="1068"/>
      <c r="C128" s="1068"/>
      <c r="D128" s="1068"/>
      <c r="E128" s="1068"/>
      <c r="F128" s="1069"/>
      <c r="G128" s="354"/>
      <c r="H128" s="355"/>
      <c r="I128" s="355"/>
      <c r="J128" s="355"/>
      <c r="K128" s="356"/>
      <c r="L128" s="408"/>
      <c r="M128" s="409"/>
      <c r="N128" s="409"/>
      <c r="O128" s="409"/>
      <c r="P128" s="409"/>
      <c r="Q128" s="409"/>
      <c r="R128" s="409"/>
      <c r="S128" s="409"/>
      <c r="T128" s="409"/>
      <c r="U128" s="409"/>
      <c r="V128" s="409"/>
      <c r="W128" s="409"/>
      <c r="X128" s="410"/>
      <c r="Y128" s="405"/>
      <c r="Z128" s="406"/>
      <c r="AA128" s="406"/>
      <c r="AB128" s="412"/>
      <c r="AC128" s="354"/>
      <c r="AD128" s="355"/>
      <c r="AE128" s="355"/>
      <c r="AF128" s="355"/>
      <c r="AG128" s="35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7"/>
      <c r="B129" s="1068"/>
      <c r="C129" s="1068"/>
      <c r="D129" s="1068"/>
      <c r="E129" s="1068"/>
      <c r="F129" s="1069"/>
      <c r="G129" s="354"/>
      <c r="H129" s="355"/>
      <c r="I129" s="355"/>
      <c r="J129" s="355"/>
      <c r="K129" s="356"/>
      <c r="L129" s="408"/>
      <c r="M129" s="409"/>
      <c r="N129" s="409"/>
      <c r="O129" s="409"/>
      <c r="P129" s="409"/>
      <c r="Q129" s="409"/>
      <c r="R129" s="409"/>
      <c r="S129" s="409"/>
      <c r="T129" s="409"/>
      <c r="U129" s="409"/>
      <c r="V129" s="409"/>
      <c r="W129" s="409"/>
      <c r="X129" s="410"/>
      <c r="Y129" s="405"/>
      <c r="Z129" s="406"/>
      <c r="AA129" s="406"/>
      <c r="AB129" s="412"/>
      <c r="AC129" s="354"/>
      <c r="AD129" s="355"/>
      <c r="AE129" s="355"/>
      <c r="AF129" s="355"/>
      <c r="AG129" s="35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7"/>
      <c r="B130" s="1068"/>
      <c r="C130" s="1068"/>
      <c r="D130" s="1068"/>
      <c r="E130" s="1068"/>
      <c r="F130" s="1069"/>
      <c r="G130" s="354"/>
      <c r="H130" s="355"/>
      <c r="I130" s="355"/>
      <c r="J130" s="355"/>
      <c r="K130" s="356"/>
      <c r="L130" s="408"/>
      <c r="M130" s="409"/>
      <c r="N130" s="409"/>
      <c r="O130" s="409"/>
      <c r="P130" s="409"/>
      <c r="Q130" s="409"/>
      <c r="R130" s="409"/>
      <c r="S130" s="409"/>
      <c r="T130" s="409"/>
      <c r="U130" s="409"/>
      <c r="V130" s="409"/>
      <c r="W130" s="409"/>
      <c r="X130" s="410"/>
      <c r="Y130" s="405"/>
      <c r="Z130" s="406"/>
      <c r="AA130" s="406"/>
      <c r="AB130" s="412"/>
      <c r="AC130" s="354"/>
      <c r="AD130" s="355"/>
      <c r="AE130" s="355"/>
      <c r="AF130" s="355"/>
      <c r="AG130" s="35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7"/>
      <c r="B131" s="1068"/>
      <c r="C131" s="1068"/>
      <c r="D131" s="1068"/>
      <c r="E131" s="1068"/>
      <c r="F131" s="1069"/>
      <c r="G131" s="354"/>
      <c r="H131" s="355"/>
      <c r="I131" s="355"/>
      <c r="J131" s="355"/>
      <c r="K131" s="356"/>
      <c r="L131" s="408"/>
      <c r="M131" s="409"/>
      <c r="N131" s="409"/>
      <c r="O131" s="409"/>
      <c r="P131" s="409"/>
      <c r="Q131" s="409"/>
      <c r="R131" s="409"/>
      <c r="S131" s="409"/>
      <c r="T131" s="409"/>
      <c r="U131" s="409"/>
      <c r="V131" s="409"/>
      <c r="W131" s="409"/>
      <c r="X131" s="410"/>
      <c r="Y131" s="405"/>
      <c r="Z131" s="406"/>
      <c r="AA131" s="406"/>
      <c r="AB131" s="412"/>
      <c r="AC131" s="354"/>
      <c r="AD131" s="355"/>
      <c r="AE131" s="355"/>
      <c r="AF131" s="355"/>
      <c r="AG131" s="35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7"/>
      <c r="B132" s="1068"/>
      <c r="C132" s="1068"/>
      <c r="D132" s="1068"/>
      <c r="E132" s="1068"/>
      <c r="F132" s="1069"/>
      <c r="G132" s="354"/>
      <c r="H132" s="355"/>
      <c r="I132" s="355"/>
      <c r="J132" s="355"/>
      <c r="K132" s="356"/>
      <c r="L132" s="408"/>
      <c r="M132" s="409"/>
      <c r="N132" s="409"/>
      <c r="O132" s="409"/>
      <c r="P132" s="409"/>
      <c r="Q132" s="409"/>
      <c r="R132" s="409"/>
      <c r="S132" s="409"/>
      <c r="T132" s="409"/>
      <c r="U132" s="409"/>
      <c r="V132" s="409"/>
      <c r="W132" s="409"/>
      <c r="X132" s="410"/>
      <c r="Y132" s="405"/>
      <c r="Z132" s="406"/>
      <c r="AA132" s="406"/>
      <c r="AB132" s="412"/>
      <c r="AC132" s="354"/>
      <c r="AD132" s="355"/>
      <c r="AE132" s="355"/>
      <c r="AF132" s="355"/>
      <c r="AG132" s="35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7"/>
      <c r="B133" s="1068"/>
      <c r="C133" s="1068"/>
      <c r="D133" s="1068"/>
      <c r="E133" s="1068"/>
      <c r="F133" s="106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7"/>
      <c r="B134" s="1068"/>
      <c r="C134" s="1068"/>
      <c r="D134" s="1068"/>
      <c r="E134" s="1068"/>
      <c r="F134" s="1069"/>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67"/>
      <c r="B135" s="1068"/>
      <c r="C135" s="1068"/>
      <c r="D135" s="1068"/>
      <c r="E135" s="1068"/>
      <c r="F135" s="106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67"/>
      <c r="B136" s="1068"/>
      <c r="C136" s="1068"/>
      <c r="D136" s="1068"/>
      <c r="E136" s="1068"/>
      <c r="F136" s="106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7"/>
      <c r="B137" s="1068"/>
      <c r="C137" s="1068"/>
      <c r="D137" s="1068"/>
      <c r="E137" s="1068"/>
      <c r="F137" s="1069"/>
      <c r="G137" s="354"/>
      <c r="H137" s="355"/>
      <c r="I137" s="355"/>
      <c r="J137" s="355"/>
      <c r="K137" s="356"/>
      <c r="L137" s="408"/>
      <c r="M137" s="409"/>
      <c r="N137" s="409"/>
      <c r="O137" s="409"/>
      <c r="P137" s="409"/>
      <c r="Q137" s="409"/>
      <c r="R137" s="409"/>
      <c r="S137" s="409"/>
      <c r="T137" s="409"/>
      <c r="U137" s="409"/>
      <c r="V137" s="409"/>
      <c r="W137" s="409"/>
      <c r="X137" s="410"/>
      <c r="Y137" s="405"/>
      <c r="Z137" s="406"/>
      <c r="AA137" s="406"/>
      <c r="AB137" s="412"/>
      <c r="AC137" s="354"/>
      <c r="AD137" s="355"/>
      <c r="AE137" s="355"/>
      <c r="AF137" s="355"/>
      <c r="AG137" s="35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7"/>
      <c r="B138" s="1068"/>
      <c r="C138" s="1068"/>
      <c r="D138" s="1068"/>
      <c r="E138" s="1068"/>
      <c r="F138" s="1069"/>
      <c r="G138" s="354"/>
      <c r="H138" s="355"/>
      <c r="I138" s="355"/>
      <c r="J138" s="355"/>
      <c r="K138" s="356"/>
      <c r="L138" s="408"/>
      <c r="M138" s="409"/>
      <c r="N138" s="409"/>
      <c r="O138" s="409"/>
      <c r="P138" s="409"/>
      <c r="Q138" s="409"/>
      <c r="R138" s="409"/>
      <c r="S138" s="409"/>
      <c r="T138" s="409"/>
      <c r="U138" s="409"/>
      <c r="V138" s="409"/>
      <c r="W138" s="409"/>
      <c r="X138" s="410"/>
      <c r="Y138" s="405"/>
      <c r="Z138" s="406"/>
      <c r="AA138" s="406"/>
      <c r="AB138" s="412"/>
      <c r="AC138" s="354"/>
      <c r="AD138" s="355"/>
      <c r="AE138" s="355"/>
      <c r="AF138" s="355"/>
      <c r="AG138" s="35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7"/>
      <c r="B139" s="1068"/>
      <c r="C139" s="1068"/>
      <c r="D139" s="1068"/>
      <c r="E139" s="1068"/>
      <c r="F139" s="1069"/>
      <c r="G139" s="354"/>
      <c r="H139" s="355"/>
      <c r="I139" s="355"/>
      <c r="J139" s="355"/>
      <c r="K139" s="356"/>
      <c r="L139" s="408"/>
      <c r="M139" s="409"/>
      <c r="N139" s="409"/>
      <c r="O139" s="409"/>
      <c r="P139" s="409"/>
      <c r="Q139" s="409"/>
      <c r="R139" s="409"/>
      <c r="S139" s="409"/>
      <c r="T139" s="409"/>
      <c r="U139" s="409"/>
      <c r="V139" s="409"/>
      <c r="W139" s="409"/>
      <c r="X139" s="410"/>
      <c r="Y139" s="405"/>
      <c r="Z139" s="406"/>
      <c r="AA139" s="406"/>
      <c r="AB139" s="412"/>
      <c r="AC139" s="354"/>
      <c r="AD139" s="355"/>
      <c r="AE139" s="355"/>
      <c r="AF139" s="355"/>
      <c r="AG139" s="35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7"/>
      <c r="B140" s="1068"/>
      <c r="C140" s="1068"/>
      <c r="D140" s="1068"/>
      <c r="E140" s="1068"/>
      <c r="F140" s="1069"/>
      <c r="G140" s="354"/>
      <c r="H140" s="355"/>
      <c r="I140" s="355"/>
      <c r="J140" s="355"/>
      <c r="K140" s="356"/>
      <c r="L140" s="408"/>
      <c r="M140" s="409"/>
      <c r="N140" s="409"/>
      <c r="O140" s="409"/>
      <c r="P140" s="409"/>
      <c r="Q140" s="409"/>
      <c r="R140" s="409"/>
      <c r="S140" s="409"/>
      <c r="T140" s="409"/>
      <c r="U140" s="409"/>
      <c r="V140" s="409"/>
      <c r="W140" s="409"/>
      <c r="X140" s="410"/>
      <c r="Y140" s="405"/>
      <c r="Z140" s="406"/>
      <c r="AA140" s="406"/>
      <c r="AB140" s="412"/>
      <c r="AC140" s="354"/>
      <c r="AD140" s="355"/>
      <c r="AE140" s="355"/>
      <c r="AF140" s="355"/>
      <c r="AG140" s="35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7"/>
      <c r="B141" s="1068"/>
      <c r="C141" s="1068"/>
      <c r="D141" s="1068"/>
      <c r="E141" s="1068"/>
      <c r="F141" s="1069"/>
      <c r="G141" s="354"/>
      <c r="H141" s="355"/>
      <c r="I141" s="355"/>
      <c r="J141" s="355"/>
      <c r="K141" s="356"/>
      <c r="L141" s="408"/>
      <c r="M141" s="409"/>
      <c r="N141" s="409"/>
      <c r="O141" s="409"/>
      <c r="P141" s="409"/>
      <c r="Q141" s="409"/>
      <c r="R141" s="409"/>
      <c r="S141" s="409"/>
      <c r="T141" s="409"/>
      <c r="U141" s="409"/>
      <c r="V141" s="409"/>
      <c r="W141" s="409"/>
      <c r="X141" s="410"/>
      <c r="Y141" s="405"/>
      <c r="Z141" s="406"/>
      <c r="AA141" s="406"/>
      <c r="AB141" s="412"/>
      <c r="AC141" s="354"/>
      <c r="AD141" s="355"/>
      <c r="AE141" s="355"/>
      <c r="AF141" s="355"/>
      <c r="AG141" s="35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7"/>
      <c r="B142" s="1068"/>
      <c r="C142" s="1068"/>
      <c r="D142" s="1068"/>
      <c r="E142" s="1068"/>
      <c r="F142" s="1069"/>
      <c r="G142" s="354"/>
      <c r="H142" s="355"/>
      <c r="I142" s="355"/>
      <c r="J142" s="355"/>
      <c r="K142" s="356"/>
      <c r="L142" s="408"/>
      <c r="M142" s="409"/>
      <c r="N142" s="409"/>
      <c r="O142" s="409"/>
      <c r="P142" s="409"/>
      <c r="Q142" s="409"/>
      <c r="R142" s="409"/>
      <c r="S142" s="409"/>
      <c r="T142" s="409"/>
      <c r="U142" s="409"/>
      <c r="V142" s="409"/>
      <c r="W142" s="409"/>
      <c r="X142" s="410"/>
      <c r="Y142" s="405"/>
      <c r="Z142" s="406"/>
      <c r="AA142" s="406"/>
      <c r="AB142" s="412"/>
      <c r="AC142" s="354"/>
      <c r="AD142" s="355"/>
      <c r="AE142" s="355"/>
      <c r="AF142" s="355"/>
      <c r="AG142" s="35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7"/>
      <c r="B143" s="1068"/>
      <c r="C143" s="1068"/>
      <c r="D143" s="1068"/>
      <c r="E143" s="1068"/>
      <c r="F143" s="1069"/>
      <c r="G143" s="354"/>
      <c r="H143" s="355"/>
      <c r="I143" s="355"/>
      <c r="J143" s="355"/>
      <c r="K143" s="356"/>
      <c r="L143" s="408"/>
      <c r="M143" s="409"/>
      <c r="N143" s="409"/>
      <c r="O143" s="409"/>
      <c r="P143" s="409"/>
      <c r="Q143" s="409"/>
      <c r="R143" s="409"/>
      <c r="S143" s="409"/>
      <c r="T143" s="409"/>
      <c r="U143" s="409"/>
      <c r="V143" s="409"/>
      <c r="W143" s="409"/>
      <c r="X143" s="410"/>
      <c r="Y143" s="405"/>
      <c r="Z143" s="406"/>
      <c r="AA143" s="406"/>
      <c r="AB143" s="412"/>
      <c r="AC143" s="354"/>
      <c r="AD143" s="355"/>
      <c r="AE143" s="355"/>
      <c r="AF143" s="355"/>
      <c r="AG143" s="35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7"/>
      <c r="B144" s="1068"/>
      <c r="C144" s="1068"/>
      <c r="D144" s="1068"/>
      <c r="E144" s="1068"/>
      <c r="F144" s="1069"/>
      <c r="G144" s="354"/>
      <c r="H144" s="355"/>
      <c r="I144" s="355"/>
      <c r="J144" s="355"/>
      <c r="K144" s="356"/>
      <c r="L144" s="408"/>
      <c r="M144" s="409"/>
      <c r="N144" s="409"/>
      <c r="O144" s="409"/>
      <c r="P144" s="409"/>
      <c r="Q144" s="409"/>
      <c r="R144" s="409"/>
      <c r="S144" s="409"/>
      <c r="T144" s="409"/>
      <c r="U144" s="409"/>
      <c r="V144" s="409"/>
      <c r="W144" s="409"/>
      <c r="X144" s="410"/>
      <c r="Y144" s="405"/>
      <c r="Z144" s="406"/>
      <c r="AA144" s="406"/>
      <c r="AB144" s="412"/>
      <c r="AC144" s="354"/>
      <c r="AD144" s="355"/>
      <c r="AE144" s="355"/>
      <c r="AF144" s="355"/>
      <c r="AG144" s="35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7"/>
      <c r="B145" s="1068"/>
      <c r="C145" s="1068"/>
      <c r="D145" s="1068"/>
      <c r="E145" s="1068"/>
      <c r="F145" s="1069"/>
      <c r="G145" s="354"/>
      <c r="H145" s="355"/>
      <c r="I145" s="355"/>
      <c r="J145" s="355"/>
      <c r="K145" s="356"/>
      <c r="L145" s="408"/>
      <c r="M145" s="409"/>
      <c r="N145" s="409"/>
      <c r="O145" s="409"/>
      <c r="P145" s="409"/>
      <c r="Q145" s="409"/>
      <c r="R145" s="409"/>
      <c r="S145" s="409"/>
      <c r="T145" s="409"/>
      <c r="U145" s="409"/>
      <c r="V145" s="409"/>
      <c r="W145" s="409"/>
      <c r="X145" s="410"/>
      <c r="Y145" s="405"/>
      <c r="Z145" s="406"/>
      <c r="AA145" s="406"/>
      <c r="AB145" s="412"/>
      <c r="AC145" s="354"/>
      <c r="AD145" s="355"/>
      <c r="AE145" s="355"/>
      <c r="AF145" s="355"/>
      <c r="AG145" s="35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7"/>
      <c r="B146" s="1068"/>
      <c r="C146" s="1068"/>
      <c r="D146" s="1068"/>
      <c r="E146" s="1068"/>
      <c r="F146" s="106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7"/>
      <c r="B147" s="1068"/>
      <c r="C147" s="1068"/>
      <c r="D147" s="1068"/>
      <c r="E147" s="1068"/>
      <c r="F147" s="1069"/>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67"/>
      <c r="B148" s="1068"/>
      <c r="C148" s="1068"/>
      <c r="D148" s="1068"/>
      <c r="E148" s="1068"/>
      <c r="F148" s="106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67"/>
      <c r="B149" s="1068"/>
      <c r="C149" s="1068"/>
      <c r="D149" s="1068"/>
      <c r="E149" s="1068"/>
      <c r="F149" s="106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7"/>
      <c r="B150" s="1068"/>
      <c r="C150" s="1068"/>
      <c r="D150" s="1068"/>
      <c r="E150" s="1068"/>
      <c r="F150" s="1069"/>
      <c r="G150" s="354"/>
      <c r="H150" s="355"/>
      <c r="I150" s="355"/>
      <c r="J150" s="355"/>
      <c r="K150" s="356"/>
      <c r="L150" s="408"/>
      <c r="M150" s="409"/>
      <c r="N150" s="409"/>
      <c r="O150" s="409"/>
      <c r="P150" s="409"/>
      <c r="Q150" s="409"/>
      <c r="R150" s="409"/>
      <c r="S150" s="409"/>
      <c r="T150" s="409"/>
      <c r="U150" s="409"/>
      <c r="V150" s="409"/>
      <c r="W150" s="409"/>
      <c r="X150" s="410"/>
      <c r="Y150" s="405"/>
      <c r="Z150" s="406"/>
      <c r="AA150" s="406"/>
      <c r="AB150" s="412"/>
      <c r="AC150" s="354"/>
      <c r="AD150" s="355"/>
      <c r="AE150" s="355"/>
      <c r="AF150" s="355"/>
      <c r="AG150" s="35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7"/>
      <c r="B151" s="1068"/>
      <c r="C151" s="1068"/>
      <c r="D151" s="1068"/>
      <c r="E151" s="1068"/>
      <c r="F151" s="1069"/>
      <c r="G151" s="354"/>
      <c r="H151" s="355"/>
      <c r="I151" s="355"/>
      <c r="J151" s="355"/>
      <c r="K151" s="356"/>
      <c r="L151" s="408"/>
      <c r="M151" s="409"/>
      <c r="N151" s="409"/>
      <c r="O151" s="409"/>
      <c r="P151" s="409"/>
      <c r="Q151" s="409"/>
      <c r="R151" s="409"/>
      <c r="S151" s="409"/>
      <c r="T151" s="409"/>
      <c r="U151" s="409"/>
      <c r="V151" s="409"/>
      <c r="W151" s="409"/>
      <c r="X151" s="410"/>
      <c r="Y151" s="405"/>
      <c r="Z151" s="406"/>
      <c r="AA151" s="406"/>
      <c r="AB151" s="412"/>
      <c r="AC151" s="354"/>
      <c r="AD151" s="355"/>
      <c r="AE151" s="355"/>
      <c r="AF151" s="355"/>
      <c r="AG151" s="35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7"/>
      <c r="B152" s="1068"/>
      <c r="C152" s="1068"/>
      <c r="D152" s="1068"/>
      <c r="E152" s="1068"/>
      <c r="F152" s="1069"/>
      <c r="G152" s="354"/>
      <c r="H152" s="355"/>
      <c r="I152" s="355"/>
      <c r="J152" s="355"/>
      <c r="K152" s="356"/>
      <c r="L152" s="408"/>
      <c r="M152" s="409"/>
      <c r="N152" s="409"/>
      <c r="O152" s="409"/>
      <c r="P152" s="409"/>
      <c r="Q152" s="409"/>
      <c r="R152" s="409"/>
      <c r="S152" s="409"/>
      <c r="T152" s="409"/>
      <c r="U152" s="409"/>
      <c r="V152" s="409"/>
      <c r="W152" s="409"/>
      <c r="X152" s="410"/>
      <c r="Y152" s="405"/>
      <c r="Z152" s="406"/>
      <c r="AA152" s="406"/>
      <c r="AB152" s="412"/>
      <c r="AC152" s="354"/>
      <c r="AD152" s="355"/>
      <c r="AE152" s="355"/>
      <c r="AF152" s="355"/>
      <c r="AG152" s="35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7"/>
      <c r="B153" s="1068"/>
      <c r="C153" s="1068"/>
      <c r="D153" s="1068"/>
      <c r="E153" s="1068"/>
      <c r="F153" s="1069"/>
      <c r="G153" s="354"/>
      <c r="H153" s="355"/>
      <c r="I153" s="355"/>
      <c r="J153" s="355"/>
      <c r="K153" s="356"/>
      <c r="L153" s="408"/>
      <c r="M153" s="409"/>
      <c r="N153" s="409"/>
      <c r="O153" s="409"/>
      <c r="P153" s="409"/>
      <c r="Q153" s="409"/>
      <c r="R153" s="409"/>
      <c r="S153" s="409"/>
      <c r="T153" s="409"/>
      <c r="U153" s="409"/>
      <c r="V153" s="409"/>
      <c r="W153" s="409"/>
      <c r="X153" s="410"/>
      <c r="Y153" s="405"/>
      <c r="Z153" s="406"/>
      <c r="AA153" s="406"/>
      <c r="AB153" s="412"/>
      <c r="AC153" s="354"/>
      <c r="AD153" s="355"/>
      <c r="AE153" s="355"/>
      <c r="AF153" s="355"/>
      <c r="AG153" s="35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7"/>
      <c r="B154" s="1068"/>
      <c r="C154" s="1068"/>
      <c r="D154" s="1068"/>
      <c r="E154" s="1068"/>
      <c r="F154" s="1069"/>
      <c r="G154" s="354"/>
      <c r="H154" s="355"/>
      <c r="I154" s="355"/>
      <c r="J154" s="355"/>
      <c r="K154" s="356"/>
      <c r="L154" s="408"/>
      <c r="M154" s="409"/>
      <c r="N154" s="409"/>
      <c r="O154" s="409"/>
      <c r="P154" s="409"/>
      <c r="Q154" s="409"/>
      <c r="R154" s="409"/>
      <c r="S154" s="409"/>
      <c r="T154" s="409"/>
      <c r="U154" s="409"/>
      <c r="V154" s="409"/>
      <c r="W154" s="409"/>
      <c r="X154" s="410"/>
      <c r="Y154" s="405"/>
      <c r="Z154" s="406"/>
      <c r="AA154" s="406"/>
      <c r="AB154" s="412"/>
      <c r="AC154" s="354"/>
      <c r="AD154" s="355"/>
      <c r="AE154" s="355"/>
      <c r="AF154" s="355"/>
      <c r="AG154" s="35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7"/>
      <c r="B155" s="1068"/>
      <c r="C155" s="1068"/>
      <c r="D155" s="1068"/>
      <c r="E155" s="1068"/>
      <c r="F155" s="1069"/>
      <c r="G155" s="354"/>
      <c r="H155" s="355"/>
      <c r="I155" s="355"/>
      <c r="J155" s="355"/>
      <c r="K155" s="356"/>
      <c r="L155" s="408"/>
      <c r="M155" s="409"/>
      <c r="N155" s="409"/>
      <c r="O155" s="409"/>
      <c r="P155" s="409"/>
      <c r="Q155" s="409"/>
      <c r="R155" s="409"/>
      <c r="S155" s="409"/>
      <c r="T155" s="409"/>
      <c r="U155" s="409"/>
      <c r="V155" s="409"/>
      <c r="W155" s="409"/>
      <c r="X155" s="410"/>
      <c r="Y155" s="405"/>
      <c r="Z155" s="406"/>
      <c r="AA155" s="406"/>
      <c r="AB155" s="412"/>
      <c r="AC155" s="354"/>
      <c r="AD155" s="355"/>
      <c r="AE155" s="355"/>
      <c r="AF155" s="355"/>
      <c r="AG155" s="35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7"/>
      <c r="B156" s="1068"/>
      <c r="C156" s="1068"/>
      <c r="D156" s="1068"/>
      <c r="E156" s="1068"/>
      <c r="F156" s="1069"/>
      <c r="G156" s="354"/>
      <c r="H156" s="355"/>
      <c r="I156" s="355"/>
      <c r="J156" s="355"/>
      <c r="K156" s="356"/>
      <c r="L156" s="408"/>
      <c r="M156" s="409"/>
      <c r="N156" s="409"/>
      <c r="O156" s="409"/>
      <c r="P156" s="409"/>
      <c r="Q156" s="409"/>
      <c r="R156" s="409"/>
      <c r="S156" s="409"/>
      <c r="T156" s="409"/>
      <c r="U156" s="409"/>
      <c r="V156" s="409"/>
      <c r="W156" s="409"/>
      <c r="X156" s="410"/>
      <c r="Y156" s="405"/>
      <c r="Z156" s="406"/>
      <c r="AA156" s="406"/>
      <c r="AB156" s="412"/>
      <c r="AC156" s="354"/>
      <c r="AD156" s="355"/>
      <c r="AE156" s="355"/>
      <c r="AF156" s="355"/>
      <c r="AG156" s="35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7"/>
      <c r="B157" s="1068"/>
      <c r="C157" s="1068"/>
      <c r="D157" s="1068"/>
      <c r="E157" s="1068"/>
      <c r="F157" s="1069"/>
      <c r="G157" s="354"/>
      <c r="H157" s="355"/>
      <c r="I157" s="355"/>
      <c r="J157" s="355"/>
      <c r="K157" s="356"/>
      <c r="L157" s="408"/>
      <c r="M157" s="409"/>
      <c r="N157" s="409"/>
      <c r="O157" s="409"/>
      <c r="P157" s="409"/>
      <c r="Q157" s="409"/>
      <c r="R157" s="409"/>
      <c r="S157" s="409"/>
      <c r="T157" s="409"/>
      <c r="U157" s="409"/>
      <c r="V157" s="409"/>
      <c r="W157" s="409"/>
      <c r="X157" s="410"/>
      <c r="Y157" s="405"/>
      <c r="Z157" s="406"/>
      <c r="AA157" s="406"/>
      <c r="AB157" s="412"/>
      <c r="AC157" s="354"/>
      <c r="AD157" s="355"/>
      <c r="AE157" s="355"/>
      <c r="AF157" s="355"/>
      <c r="AG157" s="35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7"/>
      <c r="B158" s="1068"/>
      <c r="C158" s="1068"/>
      <c r="D158" s="1068"/>
      <c r="E158" s="1068"/>
      <c r="F158" s="1069"/>
      <c r="G158" s="354"/>
      <c r="H158" s="355"/>
      <c r="I158" s="355"/>
      <c r="J158" s="355"/>
      <c r="K158" s="356"/>
      <c r="L158" s="408"/>
      <c r="M158" s="409"/>
      <c r="N158" s="409"/>
      <c r="O158" s="409"/>
      <c r="P158" s="409"/>
      <c r="Q158" s="409"/>
      <c r="R158" s="409"/>
      <c r="S158" s="409"/>
      <c r="T158" s="409"/>
      <c r="U158" s="409"/>
      <c r="V158" s="409"/>
      <c r="W158" s="409"/>
      <c r="X158" s="410"/>
      <c r="Y158" s="405"/>
      <c r="Z158" s="406"/>
      <c r="AA158" s="406"/>
      <c r="AB158" s="412"/>
      <c r="AC158" s="354"/>
      <c r="AD158" s="355"/>
      <c r="AE158" s="355"/>
      <c r="AF158" s="355"/>
      <c r="AG158" s="35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67"/>
      <c r="B162" s="1068"/>
      <c r="C162" s="1068"/>
      <c r="D162" s="1068"/>
      <c r="E162" s="1068"/>
      <c r="F162" s="106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67"/>
      <c r="B163" s="1068"/>
      <c r="C163" s="1068"/>
      <c r="D163" s="1068"/>
      <c r="E163" s="1068"/>
      <c r="F163" s="106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7"/>
      <c r="B164" s="1068"/>
      <c r="C164" s="1068"/>
      <c r="D164" s="1068"/>
      <c r="E164" s="1068"/>
      <c r="F164" s="1069"/>
      <c r="G164" s="354"/>
      <c r="H164" s="355"/>
      <c r="I164" s="355"/>
      <c r="J164" s="355"/>
      <c r="K164" s="356"/>
      <c r="L164" s="408"/>
      <c r="M164" s="409"/>
      <c r="N164" s="409"/>
      <c r="O164" s="409"/>
      <c r="P164" s="409"/>
      <c r="Q164" s="409"/>
      <c r="R164" s="409"/>
      <c r="S164" s="409"/>
      <c r="T164" s="409"/>
      <c r="U164" s="409"/>
      <c r="V164" s="409"/>
      <c r="W164" s="409"/>
      <c r="X164" s="410"/>
      <c r="Y164" s="405"/>
      <c r="Z164" s="406"/>
      <c r="AA164" s="406"/>
      <c r="AB164" s="412"/>
      <c r="AC164" s="354"/>
      <c r="AD164" s="355"/>
      <c r="AE164" s="355"/>
      <c r="AF164" s="355"/>
      <c r="AG164" s="35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7"/>
      <c r="B165" s="1068"/>
      <c r="C165" s="1068"/>
      <c r="D165" s="1068"/>
      <c r="E165" s="1068"/>
      <c r="F165" s="1069"/>
      <c r="G165" s="354"/>
      <c r="H165" s="355"/>
      <c r="I165" s="355"/>
      <c r="J165" s="355"/>
      <c r="K165" s="356"/>
      <c r="L165" s="408"/>
      <c r="M165" s="409"/>
      <c r="N165" s="409"/>
      <c r="O165" s="409"/>
      <c r="P165" s="409"/>
      <c r="Q165" s="409"/>
      <c r="R165" s="409"/>
      <c r="S165" s="409"/>
      <c r="T165" s="409"/>
      <c r="U165" s="409"/>
      <c r="V165" s="409"/>
      <c r="W165" s="409"/>
      <c r="X165" s="410"/>
      <c r="Y165" s="405"/>
      <c r="Z165" s="406"/>
      <c r="AA165" s="406"/>
      <c r="AB165" s="412"/>
      <c r="AC165" s="354"/>
      <c r="AD165" s="355"/>
      <c r="AE165" s="355"/>
      <c r="AF165" s="355"/>
      <c r="AG165" s="35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7"/>
      <c r="B166" s="1068"/>
      <c r="C166" s="1068"/>
      <c r="D166" s="1068"/>
      <c r="E166" s="1068"/>
      <c r="F166" s="1069"/>
      <c r="G166" s="354"/>
      <c r="H166" s="355"/>
      <c r="I166" s="355"/>
      <c r="J166" s="355"/>
      <c r="K166" s="356"/>
      <c r="L166" s="408"/>
      <c r="M166" s="409"/>
      <c r="N166" s="409"/>
      <c r="O166" s="409"/>
      <c r="P166" s="409"/>
      <c r="Q166" s="409"/>
      <c r="R166" s="409"/>
      <c r="S166" s="409"/>
      <c r="T166" s="409"/>
      <c r="U166" s="409"/>
      <c r="V166" s="409"/>
      <c r="W166" s="409"/>
      <c r="X166" s="410"/>
      <c r="Y166" s="405"/>
      <c r="Z166" s="406"/>
      <c r="AA166" s="406"/>
      <c r="AB166" s="412"/>
      <c r="AC166" s="354"/>
      <c r="AD166" s="355"/>
      <c r="AE166" s="355"/>
      <c r="AF166" s="355"/>
      <c r="AG166" s="35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7"/>
      <c r="B167" s="1068"/>
      <c r="C167" s="1068"/>
      <c r="D167" s="1068"/>
      <c r="E167" s="1068"/>
      <c r="F167" s="1069"/>
      <c r="G167" s="354"/>
      <c r="H167" s="355"/>
      <c r="I167" s="355"/>
      <c r="J167" s="355"/>
      <c r="K167" s="356"/>
      <c r="L167" s="408"/>
      <c r="M167" s="409"/>
      <c r="N167" s="409"/>
      <c r="O167" s="409"/>
      <c r="P167" s="409"/>
      <c r="Q167" s="409"/>
      <c r="R167" s="409"/>
      <c r="S167" s="409"/>
      <c r="T167" s="409"/>
      <c r="U167" s="409"/>
      <c r="V167" s="409"/>
      <c r="W167" s="409"/>
      <c r="X167" s="410"/>
      <c r="Y167" s="405"/>
      <c r="Z167" s="406"/>
      <c r="AA167" s="406"/>
      <c r="AB167" s="412"/>
      <c r="AC167" s="354"/>
      <c r="AD167" s="355"/>
      <c r="AE167" s="355"/>
      <c r="AF167" s="355"/>
      <c r="AG167" s="35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7"/>
      <c r="B168" s="1068"/>
      <c r="C168" s="1068"/>
      <c r="D168" s="1068"/>
      <c r="E168" s="1068"/>
      <c r="F168" s="1069"/>
      <c r="G168" s="354"/>
      <c r="H168" s="355"/>
      <c r="I168" s="355"/>
      <c r="J168" s="355"/>
      <c r="K168" s="356"/>
      <c r="L168" s="408"/>
      <c r="M168" s="409"/>
      <c r="N168" s="409"/>
      <c r="O168" s="409"/>
      <c r="P168" s="409"/>
      <c r="Q168" s="409"/>
      <c r="R168" s="409"/>
      <c r="S168" s="409"/>
      <c r="T168" s="409"/>
      <c r="U168" s="409"/>
      <c r="V168" s="409"/>
      <c r="W168" s="409"/>
      <c r="X168" s="410"/>
      <c r="Y168" s="405"/>
      <c r="Z168" s="406"/>
      <c r="AA168" s="406"/>
      <c r="AB168" s="412"/>
      <c r="AC168" s="354"/>
      <c r="AD168" s="355"/>
      <c r="AE168" s="355"/>
      <c r="AF168" s="355"/>
      <c r="AG168" s="35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7"/>
      <c r="B169" s="1068"/>
      <c r="C169" s="1068"/>
      <c r="D169" s="1068"/>
      <c r="E169" s="1068"/>
      <c r="F169" s="1069"/>
      <c r="G169" s="354"/>
      <c r="H169" s="355"/>
      <c r="I169" s="355"/>
      <c r="J169" s="355"/>
      <c r="K169" s="356"/>
      <c r="L169" s="408"/>
      <c r="M169" s="409"/>
      <c r="N169" s="409"/>
      <c r="O169" s="409"/>
      <c r="P169" s="409"/>
      <c r="Q169" s="409"/>
      <c r="R169" s="409"/>
      <c r="S169" s="409"/>
      <c r="T169" s="409"/>
      <c r="U169" s="409"/>
      <c r="V169" s="409"/>
      <c r="W169" s="409"/>
      <c r="X169" s="410"/>
      <c r="Y169" s="405"/>
      <c r="Z169" s="406"/>
      <c r="AA169" s="406"/>
      <c r="AB169" s="412"/>
      <c r="AC169" s="354"/>
      <c r="AD169" s="355"/>
      <c r="AE169" s="355"/>
      <c r="AF169" s="355"/>
      <c r="AG169" s="35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7"/>
      <c r="B170" s="1068"/>
      <c r="C170" s="1068"/>
      <c r="D170" s="1068"/>
      <c r="E170" s="1068"/>
      <c r="F170" s="1069"/>
      <c r="G170" s="354"/>
      <c r="H170" s="355"/>
      <c r="I170" s="355"/>
      <c r="J170" s="355"/>
      <c r="K170" s="356"/>
      <c r="L170" s="408"/>
      <c r="M170" s="409"/>
      <c r="N170" s="409"/>
      <c r="O170" s="409"/>
      <c r="P170" s="409"/>
      <c r="Q170" s="409"/>
      <c r="R170" s="409"/>
      <c r="S170" s="409"/>
      <c r="T170" s="409"/>
      <c r="U170" s="409"/>
      <c r="V170" s="409"/>
      <c r="W170" s="409"/>
      <c r="X170" s="410"/>
      <c r="Y170" s="405"/>
      <c r="Z170" s="406"/>
      <c r="AA170" s="406"/>
      <c r="AB170" s="412"/>
      <c r="AC170" s="354"/>
      <c r="AD170" s="355"/>
      <c r="AE170" s="355"/>
      <c r="AF170" s="355"/>
      <c r="AG170" s="35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7"/>
      <c r="B171" s="1068"/>
      <c r="C171" s="1068"/>
      <c r="D171" s="1068"/>
      <c r="E171" s="1068"/>
      <c r="F171" s="1069"/>
      <c r="G171" s="354"/>
      <c r="H171" s="355"/>
      <c r="I171" s="355"/>
      <c r="J171" s="355"/>
      <c r="K171" s="356"/>
      <c r="L171" s="408"/>
      <c r="M171" s="409"/>
      <c r="N171" s="409"/>
      <c r="O171" s="409"/>
      <c r="P171" s="409"/>
      <c r="Q171" s="409"/>
      <c r="R171" s="409"/>
      <c r="S171" s="409"/>
      <c r="T171" s="409"/>
      <c r="U171" s="409"/>
      <c r="V171" s="409"/>
      <c r="W171" s="409"/>
      <c r="X171" s="410"/>
      <c r="Y171" s="405"/>
      <c r="Z171" s="406"/>
      <c r="AA171" s="406"/>
      <c r="AB171" s="412"/>
      <c r="AC171" s="354"/>
      <c r="AD171" s="355"/>
      <c r="AE171" s="355"/>
      <c r="AF171" s="355"/>
      <c r="AG171" s="35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7"/>
      <c r="B172" s="1068"/>
      <c r="C172" s="1068"/>
      <c r="D172" s="1068"/>
      <c r="E172" s="1068"/>
      <c r="F172" s="1069"/>
      <c r="G172" s="354"/>
      <c r="H172" s="355"/>
      <c r="I172" s="355"/>
      <c r="J172" s="355"/>
      <c r="K172" s="356"/>
      <c r="L172" s="408"/>
      <c r="M172" s="409"/>
      <c r="N172" s="409"/>
      <c r="O172" s="409"/>
      <c r="P172" s="409"/>
      <c r="Q172" s="409"/>
      <c r="R172" s="409"/>
      <c r="S172" s="409"/>
      <c r="T172" s="409"/>
      <c r="U172" s="409"/>
      <c r="V172" s="409"/>
      <c r="W172" s="409"/>
      <c r="X172" s="410"/>
      <c r="Y172" s="405"/>
      <c r="Z172" s="406"/>
      <c r="AA172" s="406"/>
      <c r="AB172" s="412"/>
      <c r="AC172" s="354"/>
      <c r="AD172" s="355"/>
      <c r="AE172" s="355"/>
      <c r="AF172" s="355"/>
      <c r="AG172" s="35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7"/>
      <c r="B173" s="1068"/>
      <c r="C173" s="1068"/>
      <c r="D173" s="1068"/>
      <c r="E173" s="1068"/>
      <c r="F173" s="106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7"/>
      <c r="B174" s="1068"/>
      <c r="C174" s="1068"/>
      <c r="D174" s="1068"/>
      <c r="E174" s="1068"/>
      <c r="F174" s="1069"/>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67"/>
      <c r="B175" s="1068"/>
      <c r="C175" s="1068"/>
      <c r="D175" s="1068"/>
      <c r="E175" s="1068"/>
      <c r="F175" s="106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67"/>
      <c r="B176" s="1068"/>
      <c r="C176" s="1068"/>
      <c r="D176" s="1068"/>
      <c r="E176" s="1068"/>
      <c r="F176" s="106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7"/>
      <c r="B177" s="1068"/>
      <c r="C177" s="1068"/>
      <c r="D177" s="1068"/>
      <c r="E177" s="1068"/>
      <c r="F177" s="1069"/>
      <c r="G177" s="354"/>
      <c r="H177" s="355"/>
      <c r="I177" s="355"/>
      <c r="J177" s="355"/>
      <c r="K177" s="356"/>
      <c r="L177" s="408"/>
      <c r="M177" s="409"/>
      <c r="N177" s="409"/>
      <c r="O177" s="409"/>
      <c r="P177" s="409"/>
      <c r="Q177" s="409"/>
      <c r="R177" s="409"/>
      <c r="S177" s="409"/>
      <c r="T177" s="409"/>
      <c r="U177" s="409"/>
      <c r="V177" s="409"/>
      <c r="W177" s="409"/>
      <c r="X177" s="410"/>
      <c r="Y177" s="405"/>
      <c r="Z177" s="406"/>
      <c r="AA177" s="406"/>
      <c r="AB177" s="412"/>
      <c r="AC177" s="354"/>
      <c r="AD177" s="355"/>
      <c r="AE177" s="355"/>
      <c r="AF177" s="355"/>
      <c r="AG177" s="35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7"/>
      <c r="B178" s="1068"/>
      <c r="C178" s="1068"/>
      <c r="D178" s="1068"/>
      <c r="E178" s="1068"/>
      <c r="F178" s="1069"/>
      <c r="G178" s="354"/>
      <c r="H178" s="355"/>
      <c r="I178" s="355"/>
      <c r="J178" s="355"/>
      <c r="K178" s="356"/>
      <c r="L178" s="408"/>
      <c r="M178" s="409"/>
      <c r="N178" s="409"/>
      <c r="O178" s="409"/>
      <c r="P178" s="409"/>
      <c r="Q178" s="409"/>
      <c r="R178" s="409"/>
      <c r="S178" s="409"/>
      <c r="T178" s="409"/>
      <c r="U178" s="409"/>
      <c r="V178" s="409"/>
      <c r="W178" s="409"/>
      <c r="X178" s="410"/>
      <c r="Y178" s="405"/>
      <c r="Z178" s="406"/>
      <c r="AA178" s="406"/>
      <c r="AB178" s="412"/>
      <c r="AC178" s="354"/>
      <c r="AD178" s="355"/>
      <c r="AE178" s="355"/>
      <c r="AF178" s="355"/>
      <c r="AG178" s="35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7"/>
      <c r="B179" s="1068"/>
      <c r="C179" s="1068"/>
      <c r="D179" s="1068"/>
      <c r="E179" s="1068"/>
      <c r="F179" s="1069"/>
      <c r="G179" s="354"/>
      <c r="H179" s="355"/>
      <c r="I179" s="355"/>
      <c r="J179" s="355"/>
      <c r="K179" s="356"/>
      <c r="L179" s="408"/>
      <c r="M179" s="409"/>
      <c r="N179" s="409"/>
      <c r="O179" s="409"/>
      <c r="P179" s="409"/>
      <c r="Q179" s="409"/>
      <c r="R179" s="409"/>
      <c r="S179" s="409"/>
      <c r="T179" s="409"/>
      <c r="U179" s="409"/>
      <c r="V179" s="409"/>
      <c r="W179" s="409"/>
      <c r="X179" s="410"/>
      <c r="Y179" s="405"/>
      <c r="Z179" s="406"/>
      <c r="AA179" s="406"/>
      <c r="AB179" s="412"/>
      <c r="AC179" s="354"/>
      <c r="AD179" s="355"/>
      <c r="AE179" s="355"/>
      <c r="AF179" s="355"/>
      <c r="AG179" s="35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7"/>
      <c r="B180" s="1068"/>
      <c r="C180" s="1068"/>
      <c r="D180" s="1068"/>
      <c r="E180" s="1068"/>
      <c r="F180" s="1069"/>
      <c r="G180" s="354"/>
      <c r="H180" s="355"/>
      <c r="I180" s="355"/>
      <c r="J180" s="355"/>
      <c r="K180" s="356"/>
      <c r="L180" s="408"/>
      <c r="M180" s="409"/>
      <c r="N180" s="409"/>
      <c r="O180" s="409"/>
      <c r="P180" s="409"/>
      <c r="Q180" s="409"/>
      <c r="R180" s="409"/>
      <c r="S180" s="409"/>
      <c r="T180" s="409"/>
      <c r="U180" s="409"/>
      <c r="V180" s="409"/>
      <c r="W180" s="409"/>
      <c r="X180" s="410"/>
      <c r="Y180" s="405"/>
      <c r="Z180" s="406"/>
      <c r="AA180" s="406"/>
      <c r="AB180" s="412"/>
      <c r="AC180" s="354"/>
      <c r="AD180" s="355"/>
      <c r="AE180" s="355"/>
      <c r="AF180" s="355"/>
      <c r="AG180" s="35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7"/>
      <c r="B181" s="1068"/>
      <c r="C181" s="1068"/>
      <c r="D181" s="1068"/>
      <c r="E181" s="1068"/>
      <c r="F181" s="1069"/>
      <c r="G181" s="354"/>
      <c r="H181" s="355"/>
      <c r="I181" s="355"/>
      <c r="J181" s="355"/>
      <c r="K181" s="356"/>
      <c r="L181" s="408"/>
      <c r="M181" s="409"/>
      <c r="N181" s="409"/>
      <c r="O181" s="409"/>
      <c r="P181" s="409"/>
      <c r="Q181" s="409"/>
      <c r="R181" s="409"/>
      <c r="S181" s="409"/>
      <c r="T181" s="409"/>
      <c r="U181" s="409"/>
      <c r="V181" s="409"/>
      <c r="W181" s="409"/>
      <c r="X181" s="410"/>
      <c r="Y181" s="405"/>
      <c r="Z181" s="406"/>
      <c r="AA181" s="406"/>
      <c r="AB181" s="412"/>
      <c r="AC181" s="354"/>
      <c r="AD181" s="355"/>
      <c r="AE181" s="355"/>
      <c r="AF181" s="355"/>
      <c r="AG181" s="35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7"/>
      <c r="B182" s="1068"/>
      <c r="C182" s="1068"/>
      <c r="D182" s="1068"/>
      <c r="E182" s="1068"/>
      <c r="F182" s="1069"/>
      <c r="G182" s="354"/>
      <c r="H182" s="355"/>
      <c r="I182" s="355"/>
      <c r="J182" s="355"/>
      <c r="K182" s="356"/>
      <c r="L182" s="408"/>
      <c r="M182" s="409"/>
      <c r="N182" s="409"/>
      <c r="O182" s="409"/>
      <c r="P182" s="409"/>
      <c r="Q182" s="409"/>
      <c r="R182" s="409"/>
      <c r="S182" s="409"/>
      <c r="T182" s="409"/>
      <c r="U182" s="409"/>
      <c r="V182" s="409"/>
      <c r="W182" s="409"/>
      <c r="X182" s="410"/>
      <c r="Y182" s="405"/>
      <c r="Z182" s="406"/>
      <c r="AA182" s="406"/>
      <c r="AB182" s="412"/>
      <c r="AC182" s="354"/>
      <c r="AD182" s="355"/>
      <c r="AE182" s="355"/>
      <c r="AF182" s="355"/>
      <c r="AG182" s="35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7"/>
      <c r="B183" s="1068"/>
      <c r="C183" s="1068"/>
      <c r="D183" s="1068"/>
      <c r="E183" s="1068"/>
      <c r="F183" s="1069"/>
      <c r="G183" s="354"/>
      <c r="H183" s="355"/>
      <c r="I183" s="355"/>
      <c r="J183" s="355"/>
      <c r="K183" s="356"/>
      <c r="L183" s="408"/>
      <c r="M183" s="409"/>
      <c r="N183" s="409"/>
      <c r="O183" s="409"/>
      <c r="P183" s="409"/>
      <c r="Q183" s="409"/>
      <c r="R183" s="409"/>
      <c r="S183" s="409"/>
      <c r="T183" s="409"/>
      <c r="U183" s="409"/>
      <c r="V183" s="409"/>
      <c r="W183" s="409"/>
      <c r="X183" s="410"/>
      <c r="Y183" s="405"/>
      <c r="Z183" s="406"/>
      <c r="AA183" s="406"/>
      <c r="AB183" s="412"/>
      <c r="AC183" s="354"/>
      <c r="AD183" s="355"/>
      <c r="AE183" s="355"/>
      <c r="AF183" s="355"/>
      <c r="AG183" s="35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7"/>
      <c r="B184" s="1068"/>
      <c r="C184" s="1068"/>
      <c r="D184" s="1068"/>
      <c r="E184" s="1068"/>
      <c r="F184" s="1069"/>
      <c r="G184" s="354"/>
      <c r="H184" s="355"/>
      <c r="I184" s="355"/>
      <c r="J184" s="355"/>
      <c r="K184" s="356"/>
      <c r="L184" s="408"/>
      <c r="M184" s="409"/>
      <c r="N184" s="409"/>
      <c r="O184" s="409"/>
      <c r="P184" s="409"/>
      <c r="Q184" s="409"/>
      <c r="R184" s="409"/>
      <c r="S184" s="409"/>
      <c r="T184" s="409"/>
      <c r="U184" s="409"/>
      <c r="V184" s="409"/>
      <c r="W184" s="409"/>
      <c r="X184" s="410"/>
      <c r="Y184" s="405"/>
      <c r="Z184" s="406"/>
      <c r="AA184" s="406"/>
      <c r="AB184" s="412"/>
      <c r="AC184" s="354"/>
      <c r="AD184" s="355"/>
      <c r="AE184" s="355"/>
      <c r="AF184" s="355"/>
      <c r="AG184" s="35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7"/>
      <c r="B185" s="1068"/>
      <c r="C185" s="1068"/>
      <c r="D185" s="1068"/>
      <c r="E185" s="1068"/>
      <c r="F185" s="1069"/>
      <c r="G185" s="354"/>
      <c r="H185" s="355"/>
      <c r="I185" s="355"/>
      <c r="J185" s="355"/>
      <c r="K185" s="356"/>
      <c r="L185" s="408"/>
      <c r="M185" s="409"/>
      <c r="N185" s="409"/>
      <c r="O185" s="409"/>
      <c r="P185" s="409"/>
      <c r="Q185" s="409"/>
      <c r="R185" s="409"/>
      <c r="S185" s="409"/>
      <c r="T185" s="409"/>
      <c r="U185" s="409"/>
      <c r="V185" s="409"/>
      <c r="W185" s="409"/>
      <c r="X185" s="410"/>
      <c r="Y185" s="405"/>
      <c r="Z185" s="406"/>
      <c r="AA185" s="406"/>
      <c r="AB185" s="412"/>
      <c r="AC185" s="354"/>
      <c r="AD185" s="355"/>
      <c r="AE185" s="355"/>
      <c r="AF185" s="355"/>
      <c r="AG185" s="35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7"/>
      <c r="B186" s="1068"/>
      <c r="C186" s="1068"/>
      <c r="D186" s="1068"/>
      <c r="E186" s="1068"/>
      <c r="F186" s="106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7"/>
      <c r="B187" s="1068"/>
      <c r="C187" s="1068"/>
      <c r="D187" s="1068"/>
      <c r="E187" s="1068"/>
      <c r="F187" s="1069"/>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67"/>
      <c r="B188" s="1068"/>
      <c r="C188" s="1068"/>
      <c r="D188" s="1068"/>
      <c r="E188" s="1068"/>
      <c r="F188" s="106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67"/>
      <c r="B189" s="1068"/>
      <c r="C189" s="1068"/>
      <c r="D189" s="1068"/>
      <c r="E189" s="1068"/>
      <c r="F189" s="106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7"/>
      <c r="B190" s="1068"/>
      <c r="C190" s="1068"/>
      <c r="D190" s="1068"/>
      <c r="E190" s="1068"/>
      <c r="F190" s="1069"/>
      <c r="G190" s="354"/>
      <c r="H190" s="355"/>
      <c r="I190" s="355"/>
      <c r="J190" s="355"/>
      <c r="K190" s="356"/>
      <c r="L190" s="408"/>
      <c r="M190" s="409"/>
      <c r="N190" s="409"/>
      <c r="O190" s="409"/>
      <c r="P190" s="409"/>
      <c r="Q190" s="409"/>
      <c r="R190" s="409"/>
      <c r="S190" s="409"/>
      <c r="T190" s="409"/>
      <c r="U190" s="409"/>
      <c r="V190" s="409"/>
      <c r="W190" s="409"/>
      <c r="X190" s="410"/>
      <c r="Y190" s="405"/>
      <c r="Z190" s="406"/>
      <c r="AA190" s="406"/>
      <c r="AB190" s="412"/>
      <c r="AC190" s="354"/>
      <c r="AD190" s="355"/>
      <c r="AE190" s="355"/>
      <c r="AF190" s="355"/>
      <c r="AG190" s="35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7"/>
      <c r="B191" s="1068"/>
      <c r="C191" s="1068"/>
      <c r="D191" s="1068"/>
      <c r="E191" s="1068"/>
      <c r="F191" s="1069"/>
      <c r="G191" s="354"/>
      <c r="H191" s="355"/>
      <c r="I191" s="355"/>
      <c r="J191" s="355"/>
      <c r="K191" s="356"/>
      <c r="L191" s="408"/>
      <c r="M191" s="409"/>
      <c r="N191" s="409"/>
      <c r="O191" s="409"/>
      <c r="P191" s="409"/>
      <c r="Q191" s="409"/>
      <c r="R191" s="409"/>
      <c r="S191" s="409"/>
      <c r="T191" s="409"/>
      <c r="U191" s="409"/>
      <c r="V191" s="409"/>
      <c r="W191" s="409"/>
      <c r="X191" s="410"/>
      <c r="Y191" s="405"/>
      <c r="Z191" s="406"/>
      <c r="AA191" s="406"/>
      <c r="AB191" s="412"/>
      <c r="AC191" s="354"/>
      <c r="AD191" s="355"/>
      <c r="AE191" s="355"/>
      <c r="AF191" s="355"/>
      <c r="AG191" s="35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7"/>
      <c r="B192" s="1068"/>
      <c r="C192" s="1068"/>
      <c r="D192" s="1068"/>
      <c r="E192" s="1068"/>
      <c r="F192" s="1069"/>
      <c r="G192" s="354"/>
      <c r="H192" s="355"/>
      <c r="I192" s="355"/>
      <c r="J192" s="355"/>
      <c r="K192" s="356"/>
      <c r="L192" s="408"/>
      <c r="M192" s="409"/>
      <c r="N192" s="409"/>
      <c r="O192" s="409"/>
      <c r="P192" s="409"/>
      <c r="Q192" s="409"/>
      <c r="R192" s="409"/>
      <c r="S192" s="409"/>
      <c r="T192" s="409"/>
      <c r="U192" s="409"/>
      <c r="V192" s="409"/>
      <c r="W192" s="409"/>
      <c r="X192" s="410"/>
      <c r="Y192" s="405"/>
      <c r="Z192" s="406"/>
      <c r="AA192" s="406"/>
      <c r="AB192" s="412"/>
      <c r="AC192" s="354"/>
      <c r="AD192" s="355"/>
      <c r="AE192" s="355"/>
      <c r="AF192" s="355"/>
      <c r="AG192" s="35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7"/>
      <c r="B193" s="1068"/>
      <c r="C193" s="1068"/>
      <c r="D193" s="1068"/>
      <c r="E193" s="1068"/>
      <c r="F193" s="1069"/>
      <c r="G193" s="354"/>
      <c r="H193" s="355"/>
      <c r="I193" s="355"/>
      <c r="J193" s="355"/>
      <c r="K193" s="356"/>
      <c r="L193" s="408"/>
      <c r="M193" s="409"/>
      <c r="N193" s="409"/>
      <c r="O193" s="409"/>
      <c r="P193" s="409"/>
      <c r="Q193" s="409"/>
      <c r="R193" s="409"/>
      <c r="S193" s="409"/>
      <c r="T193" s="409"/>
      <c r="U193" s="409"/>
      <c r="V193" s="409"/>
      <c r="W193" s="409"/>
      <c r="X193" s="410"/>
      <c r="Y193" s="405"/>
      <c r="Z193" s="406"/>
      <c r="AA193" s="406"/>
      <c r="AB193" s="412"/>
      <c r="AC193" s="354"/>
      <c r="AD193" s="355"/>
      <c r="AE193" s="355"/>
      <c r="AF193" s="355"/>
      <c r="AG193" s="35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7"/>
      <c r="B194" s="1068"/>
      <c r="C194" s="1068"/>
      <c r="D194" s="1068"/>
      <c r="E194" s="1068"/>
      <c r="F194" s="1069"/>
      <c r="G194" s="354"/>
      <c r="H194" s="355"/>
      <c r="I194" s="355"/>
      <c r="J194" s="355"/>
      <c r="K194" s="356"/>
      <c r="L194" s="408"/>
      <c r="M194" s="409"/>
      <c r="N194" s="409"/>
      <c r="O194" s="409"/>
      <c r="P194" s="409"/>
      <c r="Q194" s="409"/>
      <c r="R194" s="409"/>
      <c r="S194" s="409"/>
      <c r="T194" s="409"/>
      <c r="U194" s="409"/>
      <c r="V194" s="409"/>
      <c r="W194" s="409"/>
      <c r="X194" s="410"/>
      <c r="Y194" s="405"/>
      <c r="Z194" s="406"/>
      <c r="AA194" s="406"/>
      <c r="AB194" s="412"/>
      <c r="AC194" s="354"/>
      <c r="AD194" s="355"/>
      <c r="AE194" s="355"/>
      <c r="AF194" s="355"/>
      <c r="AG194" s="35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7"/>
      <c r="B195" s="1068"/>
      <c r="C195" s="1068"/>
      <c r="D195" s="1068"/>
      <c r="E195" s="1068"/>
      <c r="F195" s="1069"/>
      <c r="G195" s="354"/>
      <c r="H195" s="355"/>
      <c r="I195" s="355"/>
      <c r="J195" s="355"/>
      <c r="K195" s="356"/>
      <c r="L195" s="408"/>
      <c r="M195" s="409"/>
      <c r="N195" s="409"/>
      <c r="O195" s="409"/>
      <c r="P195" s="409"/>
      <c r="Q195" s="409"/>
      <c r="R195" s="409"/>
      <c r="S195" s="409"/>
      <c r="T195" s="409"/>
      <c r="U195" s="409"/>
      <c r="V195" s="409"/>
      <c r="W195" s="409"/>
      <c r="X195" s="410"/>
      <c r="Y195" s="405"/>
      <c r="Z195" s="406"/>
      <c r="AA195" s="406"/>
      <c r="AB195" s="412"/>
      <c r="AC195" s="354"/>
      <c r="AD195" s="355"/>
      <c r="AE195" s="355"/>
      <c r="AF195" s="355"/>
      <c r="AG195" s="35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7"/>
      <c r="B196" s="1068"/>
      <c r="C196" s="1068"/>
      <c r="D196" s="1068"/>
      <c r="E196" s="1068"/>
      <c r="F196" s="1069"/>
      <c r="G196" s="354"/>
      <c r="H196" s="355"/>
      <c r="I196" s="355"/>
      <c r="J196" s="355"/>
      <c r="K196" s="356"/>
      <c r="L196" s="408"/>
      <c r="M196" s="409"/>
      <c r="N196" s="409"/>
      <c r="O196" s="409"/>
      <c r="P196" s="409"/>
      <c r="Q196" s="409"/>
      <c r="R196" s="409"/>
      <c r="S196" s="409"/>
      <c r="T196" s="409"/>
      <c r="U196" s="409"/>
      <c r="V196" s="409"/>
      <c r="W196" s="409"/>
      <c r="X196" s="410"/>
      <c r="Y196" s="405"/>
      <c r="Z196" s="406"/>
      <c r="AA196" s="406"/>
      <c r="AB196" s="412"/>
      <c r="AC196" s="354"/>
      <c r="AD196" s="355"/>
      <c r="AE196" s="355"/>
      <c r="AF196" s="355"/>
      <c r="AG196" s="35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7"/>
      <c r="B197" s="1068"/>
      <c r="C197" s="1068"/>
      <c r="D197" s="1068"/>
      <c r="E197" s="1068"/>
      <c r="F197" s="1069"/>
      <c r="G197" s="354"/>
      <c r="H197" s="355"/>
      <c r="I197" s="355"/>
      <c r="J197" s="355"/>
      <c r="K197" s="356"/>
      <c r="L197" s="408"/>
      <c r="M197" s="409"/>
      <c r="N197" s="409"/>
      <c r="O197" s="409"/>
      <c r="P197" s="409"/>
      <c r="Q197" s="409"/>
      <c r="R197" s="409"/>
      <c r="S197" s="409"/>
      <c r="T197" s="409"/>
      <c r="U197" s="409"/>
      <c r="V197" s="409"/>
      <c r="W197" s="409"/>
      <c r="X197" s="410"/>
      <c r="Y197" s="405"/>
      <c r="Z197" s="406"/>
      <c r="AA197" s="406"/>
      <c r="AB197" s="412"/>
      <c r="AC197" s="354"/>
      <c r="AD197" s="355"/>
      <c r="AE197" s="355"/>
      <c r="AF197" s="355"/>
      <c r="AG197" s="35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7"/>
      <c r="B198" s="1068"/>
      <c r="C198" s="1068"/>
      <c r="D198" s="1068"/>
      <c r="E198" s="1068"/>
      <c r="F198" s="1069"/>
      <c r="G198" s="354"/>
      <c r="H198" s="355"/>
      <c r="I198" s="355"/>
      <c r="J198" s="355"/>
      <c r="K198" s="356"/>
      <c r="L198" s="408"/>
      <c r="M198" s="409"/>
      <c r="N198" s="409"/>
      <c r="O198" s="409"/>
      <c r="P198" s="409"/>
      <c r="Q198" s="409"/>
      <c r="R198" s="409"/>
      <c r="S198" s="409"/>
      <c r="T198" s="409"/>
      <c r="U198" s="409"/>
      <c r="V198" s="409"/>
      <c r="W198" s="409"/>
      <c r="X198" s="410"/>
      <c r="Y198" s="405"/>
      <c r="Z198" s="406"/>
      <c r="AA198" s="406"/>
      <c r="AB198" s="412"/>
      <c r="AC198" s="354"/>
      <c r="AD198" s="355"/>
      <c r="AE198" s="355"/>
      <c r="AF198" s="355"/>
      <c r="AG198" s="35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7"/>
      <c r="B199" s="1068"/>
      <c r="C199" s="1068"/>
      <c r="D199" s="1068"/>
      <c r="E199" s="1068"/>
      <c r="F199" s="106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7"/>
      <c r="B200" s="1068"/>
      <c r="C200" s="1068"/>
      <c r="D200" s="1068"/>
      <c r="E200" s="1068"/>
      <c r="F200" s="1069"/>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67"/>
      <c r="B201" s="1068"/>
      <c r="C201" s="1068"/>
      <c r="D201" s="1068"/>
      <c r="E201" s="1068"/>
      <c r="F201" s="106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67"/>
      <c r="B202" s="1068"/>
      <c r="C202" s="1068"/>
      <c r="D202" s="1068"/>
      <c r="E202" s="1068"/>
      <c r="F202" s="106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7"/>
      <c r="B203" s="1068"/>
      <c r="C203" s="1068"/>
      <c r="D203" s="1068"/>
      <c r="E203" s="1068"/>
      <c r="F203" s="1069"/>
      <c r="G203" s="354"/>
      <c r="H203" s="355"/>
      <c r="I203" s="355"/>
      <c r="J203" s="355"/>
      <c r="K203" s="356"/>
      <c r="L203" s="408"/>
      <c r="M203" s="409"/>
      <c r="N203" s="409"/>
      <c r="O203" s="409"/>
      <c r="P203" s="409"/>
      <c r="Q203" s="409"/>
      <c r="R203" s="409"/>
      <c r="S203" s="409"/>
      <c r="T203" s="409"/>
      <c r="U203" s="409"/>
      <c r="V203" s="409"/>
      <c r="W203" s="409"/>
      <c r="X203" s="410"/>
      <c r="Y203" s="405"/>
      <c r="Z203" s="406"/>
      <c r="AA203" s="406"/>
      <c r="AB203" s="412"/>
      <c r="AC203" s="354"/>
      <c r="AD203" s="355"/>
      <c r="AE203" s="355"/>
      <c r="AF203" s="355"/>
      <c r="AG203" s="35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7"/>
      <c r="B204" s="1068"/>
      <c r="C204" s="1068"/>
      <c r="D204" s="1068"/>
      <c r="E204" s="1068"/>
      <c r="F204" s="1069"/>
      <c r="G204" s="354"/>
      <c r="H204" s="355"/>
      <c r="I204" s="355"/>
      <c r="J204" s="355"/>
      <c r="K204" s="356"/>
      <c r="L204" s="408"/>
      <c r="M204" s="409"/>
      <c r="N204" s="409"/>
      <c r="O204" s="409"/>
      <c r="P204" s="409"/>
      <c r="Q204" s="409"/>
      <c r="R204" s="409"/>
      <c r="S204" s="409"/>
      <c r="T204" s="409"/>
      <c r="U204" s="409"/>
      <c r="V204" s="409"/>
      <c r="W204" s="409"/>
      <c r="X204" s="410"/>
      <c r="Y204" s="405"/>
      <c r="Z204" s="406"/>
      <c r="AA204" s="406"/>
      <c r="AB204" s="412"/>
      <c r="AC204" s="354"/>
      <c r="AD204" s="355"/>
      <c r="AE204" s="355"/>
      <c r="AF204" s="355"/>
      <c r="AG204" s="35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7"/>
      <c r="B205" s="1068"/>
      <c r="C205" s="1068"/>
      <c r="D205" s="1068"/>
      <c r="E205" s="1068"/>
      <c r="F205" s="1069"/>
      <c r="G205" s="354"/>
      <c r="H205" s="355"/>
      <c r="I205" s="355"/>
      <c r="J205" s="355"/>
      <c r="K205" s="356"/>
      <c r="L205" s="408"/>
      <c r="M205" s="409"/>
      <c r="N205" s="409"/>
      <c r="O205" s="409"/>
      <c r="P205" s="409"/>
      <c r="Q205" s="409"/>
      <c r="R205" s="409"/>
      <c r="S205" s="409"/>
      <c r="T205" s="409"/>
      <c r="U205" s="409"/>
      <c r="V205" s="409"/>
      <c r="W205" s="409"/>
      <c r="X205" s="410"/>
      <c r="Y205" s="405"/>
      <c r="Z205" s="406"/>
      <c r="AA205" s="406"/>
      <c r="AB205" s="412"/>
      <c r="AC205" s="354"/>
      <c r="AD205" s="355"/>
      <c r="AE205" s="355"/>
      <c r="AF205" s="355"/>
      <c r="AG205" s="35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7"/>
      <c r="B206" s="1068"/>
      <c r="C206" s="1068"/>
      <c r="D206" s="1068"/>
      <c r="E206" s="1068"/>
      <c r="F206" s="1069"/>
      <c r="G206" s="354"/>
      <c r="H206" s="355"/>
      <c r="I206" s="355"/>
      <c r="J206" s="355"/>
      <c r="K206" s="356"/>
      <c r="L206" s="408"/>
      <c r="M206" s="409"/>
      <c r="N206" s="409"/>
      <c r="O206" s="409"/>
      <c r="P206" s="409"/>
      <c r="Q206" s="409"/>
      <c r="R206" s="409"/>
      <c r="S206" s="409"/>
      <c r="T206" s="409"/>
      <c r="U206" s="409"/>
      <c r="V206" s="409"/>
      <c r="W206" s="409"/>
      <c r="X206" s="410"/>
      <c r="Y206" s="405"/>
      <c r="Z206" s="406"/>
      <c r="AA206" s="406"/>
      <c r="AB206" s="412"/>
      <c r="AC206" s="354"/>
      <c r="AD206" s="355"/>
      <c r="AE206" s="355"/>
      <c r="AF206" s="355"/>
      <c r="AG206" s="35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7"/>
      <c r="B207" s="1068"/>
      <c r="C207" s="1068"/>
      <c r="D207" s="1068"/>
      <c r="E207" s="1068"/>
      <c r="F207" s="1069"/>
      <c r="G207" s="354"/>
      <c r="H207" s="355"/>
      <c r="I207" s="355"/>
      <c r="J207" s="355"/>
      <c r="K207" s="356"/>
      <c r="L207" s="408"/>
      <c r="M207" s="409"/>
      <c r="N207" s="409"/>
      <c r="O207" s="409"/>
      <c r="P207" s="409"/>
      <c r="Q207" s="409"/>
      <c r="R207" s="409"/>
      <c r="S207" s="409"/>
      <c r="T207" s="409"/>
      <c r="U207" s="409"/>
      <c r="V207" s="409"/>
      <c r="W207" s="409"/>
      <c r="X207" s="410"/>
      <c r="Y207" s="405"/>
      <c r="Z207" s="406"/>
      <c r="AA207" s="406"/>
      <c r="AB207" s="412"/>
      <c r="AC207" s="354"/>
      <c r="AD207" s="355"/>
      <c r="AE207" s="355"/>
      <c r="AF207" s="355"/>
      <c r="AG207" s="35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7"/>
      <c r="B208" s="1068"/>
      <c r="C208" s="1068"/>
      <c r="D208" s="1068"/>
      <c r="E208" s="1068"/>
      <c r="F208" s="1069"/>
      <c r="G208" s="354"/>
      <c r="H208" s="355"/>
      <c r="I208" s="355"/>
      <c r="J208" s="355"/>
      <c r="K208" s="356"/>
      <c r="L208" s="408"/>
      <c r="M208" s="409"/>
      <c r="N208" s="409"/>
      <c r="O208" s="409"/>
      <c r="P208" s="409"/>
      <c r="Q208" s="409"/>
      <c r="R208" s="409"/>
      <c r="S208" s="409"/>
      <c r="T208" s="409"/>
      <c r="U208" s="409"/>
      <c r="V208" s="409"/>
      <c r="W208" s="409"/>
      <c r="X208" s="410"/>
      <c r="Y208" s="405"/>
      <c r="Z208" s="406"/>
      <c r="AA208" s="406"/>
      <c r="AB208" s="412"/>
      <c r="AC208" s="354"/>
      <c r="AD208" s="355"/>
      <c r="AE208" s="355"/>
      <c r="AF208" s="355"/>
      <c r="AG208" s="35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7"/>
      <c r="B209" s="1068"/>
      <c r="C209" s="1068"/>
      <c r="D209" s="1068"/>
      <c r="E209" s="1068"/>
      <c r="F209" s="1069"/>
      <c r="G209" s="354"/>
      <c r="H209" s="355"/>
      <c r="I209" s="355"/>
      <c r="J209" s="355"/>
      <c r="K209" s="356"/>
      <c r="L209" s="408"/>
      <c r="M209" s="409"/>
      <c r="N209" s="409"/>
      <c r="O209" s="409"/>
      <c r="P209" s="409"/>
      <c r="Q209" s="409"/>
      <c r="R209" s="409"/>
      <c r="S209" s="409"/>
      <c r="T209" s="409"/>
      <c r="U209" s="409"/>
      <c r="V209" s="409"/>
      <c r="W209" s="409"/>
      <c r="X209" s="410"/>
      <c r="Y209" s="405"/>
      <c r="Z209" s="406"/>
      <c r="AA209" s="406"/>
      <c r="AB209" s="412"/>
      <c r="AC209" s="354"/>
      <c r="AD209" s="355"/>
      <c r="AE209" s="355"/>
      <c r="AF209" s="355"/>
      <c r="AG209" s="35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7"/>
      <c r="B210" s="1068"/>
      <c r="C210" s="1068"/>
      <c r="D210" s="1068"/>
      <c r="E210" s="1068"/>
      <c r="F210" s="1069"/>
      <c r="G210" s="354"/>
      <c r="H210" s="355"/>
      <c r="I210" s="355"/>
      <c r="J210" s="355"/>
      <c r="K210" s="356"/>
      <c r="L210" s="408"/>
      <c r="M210" s="409"/>
      <c r="N210" s="409"/>
      <c r="O210" s="409"/>
      <c r="P210" s="409"/>
      <c r="Q210" s="409"/>
      <c r="R210" s="409"/>
      <c r="S210" s="409"/>
      <c r="T210" s="409"/>
      <c r="U210" s="409"/>
      <c r="V210" s="409"/>
      <c r="W210" s="409"/>
      <c r="X210" s="410"/>
      <c r="Y210" s="405"/>
      <c r="Z210" s="406"/>
      <c r="AA210" s="406"/>
      <c r="AB210" s="412"/>
      <c r="AC210" s="354"/>
      <c r="AD210" s="355"/>
      <c r="AE210" s="355"/>
      <c r="AF210" s="355"/>
      <c r="AG210" s="35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7"/>
      <c r="B211" s="1068"/>
      <c r="C211" s="1068"/>
      <c r="D211" s="1068"/>
      <c r="E211" s="1068"/>
      <c r="F211" s="1069"/>
      <c r="G211" s="354"/>
      <c r="H211" s="355"/>
      <c r="I211" s="355"/>
      <c r="J211" s="355"/>
      <c r="K211" s="356"/>
      <c r="L211" s="408"/>
      <c r="M211" s="409"/>
      <c r="N211" s="409"/>
      <c r="O211" s="409"/>
      <c r="P211" s="409"/>
      <c r="Q211" s="409"/>
      <c r="R211" s="409"/>
      <c r="S211" s="409"/>
      <c r="T211" s="409"/>
      <c r="U211" s="409"/>
      <c r="V211" s="409"/>
      <c r="W211" s="409"/>
      <c r="X211" s="410"/>
      <c r="Y211" s="405"/>
      <c r="Z211" s="406"/>
      <c r="AA211" s="406"/>
      <c r="AB211" s="412"/>
      <c r="AC211" s="354"/>
      <c r="AD211" s="355"/>
      <c r="AE211" s="355"/>
      <c r="AF211" s="355"/>
      <c r="AG211" s="35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67"/>
      <c r="B215" s="1068"/>
      <c r="C215" s="1068"/>
      <c r="D215" s="1068"/>
      <c r="E215" s="1068"/>
      <c r="F215" s="106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67"/>
      <c r="B216" s="1068"/>
      <c r="C216" s="1068"/>
      <c r="D216" s="1068"/>
      <c r="E216" s="1068"/>
      <c r="F216" s="106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7"/>
      <c r="B217" s="1068"/>
      <c r="C217" s="1068"/>
      <c r="D217" s="1068"/>
      <c r="E217" s="1068"/>
      <c r="F217" s="1069"/>
      <c r="G217" s="354"/>
      <c r="H217" s="355"/>
      <c r="I217" s="355"/>
      <c r="J217" s="355"/>
      <c r="K217" s="356"/>
      <c r="L217" s="408"/>
      <c r="M217" s="409"/>
      <c r="N217" s="409"/>
      <c r="O217" s="409"/>
      <c r="P217" s="409"/>
      <c r="Q217" s="409"/>
      <c r="R217" s="409"/>
      <c r="S217" s="409"/>
      <c r="T217" s="409"/>
      <c r="U217" s="409"/>
      <c r="V217" s="409"/>
      <c r="W217" s="409"/>
      <c r="X217" s="410"/>
      <c r="Y217" s="405"/>
      <c r="Z217" s="406"/>
      <c r="AA217" s="406"/>
      <c r="AB217" s="412"/>
      <c r="AC217" s="354"/>
      <c r="AD217" s="355"/>
      <c r="AE217" s="355"/>
      <c r="AF217" s="355"/>
      <c r="AG217" s="35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7"/>
      <c r="B218" s="1068"/>
      <c r="C218" s="1068"/>
      <c r="D218" s="1068"/>
      <c r="E218" s="1068"/>
      <c r="F218" s="1069"/>
      <c r="G218" s="354"/>
      <c r="H218" s="355"/>
      <c r="I218" s="355"/>
      <c r="J218" s="355"/>
      <c r="K218" s="356"/>
      <c r="L218" s="408"/>
      <c r="M218" s="409"/>
      <c r="N218" s="409"/>
      <c r="O218" s="409"/>
      <c r="P218" s="409"/>
      <c r="Q218" s="409"/>
      <c r="R218" s="409"/>
      <c r="S218" s="409"/>
      <c r="T218" s="409"/>
      <c r="U218" s="409"/>
      <c r="V218" s="409"/>
      <c r="W218" s="409"/>
      <c r="X218" s="410"/>
      <c r="Y218" s="405"/>
      <c r="Z218" s="406"/>
      <c r="AA218" s="406"/>
      <c r="AB218" s="412"/>
      <c r="AC218" s="354"/>
      <c r="AD218" s="355"/>
      <c r="AE218" s="355"/>
      <c r="AF218" s="355"/>
      <c r="AG218" s="35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7"/>
      <c r="B219" s="1068"/>
      <c r="C219" s="1068"/>
      <c r="D219" s="1068"/>
      <c r="E219" s="1068"/>
      <c r="F219" s="1069"/>
      <c r="G219" s="354"/>
      <c r="H219" s="355"/>
      <c r="I219" s="355"/>
      <c r="J219" s="355"/>
      <c r="K219" s="356"/>
      <c r="L219" s="408"/>
      <c r="M219" s="409"/>
      <c r="N219" s="409"/>
      <c r="O219" s="409"/>
      <c r="P219" s="409"/>
      <c r="Q219" s="409"/>
      <c r="R219" s="409"/>
      <c r="S219" s="409"/>
      <c r="T219" s="409"/>
      <c r="U219" s="409"/>
      <c r="V219" s="409"/>
      <c r="W219" s="409"/>
      <c r="X219" s="410"/>
      <c r="Y219" s="405"/>
      <c r="Z219" s="406"/>
      <c r="AA219" s="406"/>
      <c r="AB219" s="412"/>
      <c r="AC219" s="354"/>
      <c r="AD219" s="355"/>
      <c r="AE219" s="355"/>
      <c r="AF219" s="355"/>
      <c r="AG219" s="35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7"/>
      <c r="B220" s="1068"/>
      <c r="C220" s="1068"/>
      <c r="D220" s="1068"/>
      <c r="E220" s="1068"/>
      <c r="F220" s="1069"/>
      <c r="G220" s="354"/>
      <c r="H220" s="355"/>
      <c r="I220" s="355"/>
      <c r="J220" s="355"/>
      <c r="K220" s="356"/>
      <c r="L220" s="408"/>
      <c r="M220" s="409"/>
      <c r="N220" s="409"/>
      <c r="O220" s="409"/>
      <c r="P220" s="409"/>
      <c r="Q220" s="409"/>
      <c r="R220" s="409"/>
      <c r="S220" s="409"/>
      <c r="T220" s="409"/>
      <c r="U220" s="409"/>
      <c r="V220" s="409"/>
      <c r="W220" s="409"/>
      <c r="X220" s="410"/>
      <c r="Y220" s="405"/>
      <c r="Z220" s="406"/>
      <c r="AA220" s="406"/>
      <c r="AB220" s="412"/>
      <c r="AC220" s="354"/>
      <c r="AD220" s="355"/>
      <c r="AE220" s="355"/>
      <c r="AF220" s="355"/>
      <c r="AG220" s="35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7"/>
      <c r="B221" s="1068"/>
      <c r="C221" s="1068"/>
      <c r="D221" s="1068"/>
      <c r="E221" s="1068"/>
      <c r="F221" s="1069"/>
      <c r="G221" s="354"/>
      <c r="H221" s="355"/>
      <c r="I221" s="355"/>
      <c r="J221" s="355"/>
      <c r="K221" s="356"/>
      <c r="L221" s="408"/>
      <c r="M221" s="409"/>
      <c r="N221" s="409"/>
      <c r="O221" s="409"/>
      <c r="P221" s="409"/>
      <c r="Q221" s="409"/>
      <c r="R221" s="409"/>
      <c r="S221" s="409"/>
      <c r="T221" s="409"/>
      <c r="U221" s="409"/>
      <c r="V221" s="409"/>
      <c r="W221" s="409"/>
      <c r="X221" s="410"/>
      <c r="Y221" s="405"/>
      <c r="Z221" s="406"/>
      <c r="AA221" s="406"/>
      <c r="AB221" s="412"/>
      <c r="AC221" s="354"/>
      <c r="AD221" s="355"/>
      <c r="AE221" s="355"/>
      <c r="AF221" s="355"/>
      <c r="AG221" s="35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7"/>
      <c r="B222" s="1068"/>
      <c r="C222" s="1068"/>
      <c r="D222" s="1068"/>
      <c r="E222" s="1068"/>
      <c r="F222" s="1069"/>
      <c r="G222" s="354"/>
      <c r="H222" s="355"/>
      <c r="I222" s="355"/>
      <c r="J222" s="355"/>
      <c r="K222" s="356"/>
      <c r="L222" s="408"/>
      <c r="M222" s="409"/>
      <c r="N222" s="409"/>
      <c r="O222" s="409"/>
      <c r="P222" s="409"/>
      <c r="Q222" s="409"/>
      <c r="R222" s="409"/>
      <c r="S222" s="409"/>
      <c r="T222" s="409"/>
      <c r="U222" s="409"/>
      <c r="V222" s="409"/>
      <c r="W222" s="409"/>
      <c r="X222" s="410"/>
      <c r="Y222" s="405"/>
      <c r="Z222" s="406"/>
      <c r="AA222" s="406"/>
      <c r="AB222" s="412"/>
      <c r="AC222" s="354"/>
      <c r="AD222" s="355"/>
      <c r="AE222" s="355"/>
      <c r="AF222" s="355"/>
      <c r="AG222" s="35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7"/>
      <c r="B223" s="1068"/>
      <c r="C223" s="1068"/>
      <c r="D223" s="1068"/>
      <c r="E223" s="1068"/>
      <c r="F223" s="1069"/>
      <c r="G223" s="354"/>
      <c r="H223" s="355"/>
      <c r="I223" s="355"/>
      <c r="J223" s="355"/>
      <c r="K223" s="356"/>
      <c r="L223" s="408"/>
      <c r="M223" s="409"/>
      <c r="N223" s="409"/>
      <c r="O223" s="409"/>
      <c r="P223" s="409"/>
      <c r="Q223" s="409"/>
      <c r="R223" s="409"/>
      <c r="S223" s="409"/>
      <c r="T223" s="409"/>
      <c r="U223" s="409"/>
      <c r="V223" s="409"/>
      <c r="W223" s="409"/>
      <c r="X223" s="410"/>
      <c r="Y223" s="405"/>
      <c r="Z223" s="406"/>
      <c r="AA223" s="406"/>
      <c r="AB223" s="412"/>
      <c r="AC223" s="354"/>
      <c r="AD223" s="355"/>
      <c r="AE223" s="355"/>
      <c r="AF223" s="355"/>
      <c r="AG223" s="35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7"/>
      <c r="B224" s="1068"/>
      <c r="C224" s="1068"/>
      <c r="D224" s="1068"/>
      <c r="E224" s="1068"/>
      <c r="F224" s="1069"/>
      <c r="G224" s="354"/>
      <c r="H224" s="355"/>
      <c r="I224" s="355"/>
      <c r="J224" s="355"/>
      <c r="K224" s="356"/>
      <c r="L224" s="408"/>
      <c r="M224" s="409"/>
      <c r="N224" s="409"/>
      <c r="O224" s="409"/>
      <c r="P224" s="409"/>
      <c r="Q224" s="409"/>
      <c r="R224" s="409"/>
      <c r="S224" s="409"/>
      <c r="T224" s="409"/>
      <c r="U224" s="409"/>
      <c r="V224" s="409"/>
      <c r="W224" s="409"/>
      <c r="X224" s="410"/>
      <c r="Y224" s="405"/>
      <c r="Z224" s="406"/>
      <c r="AA224" s="406"/>
      <c r="AB224" s="412"/>
      <c r="AC224" s="354"/>
      <c r="AD224" s="355"/>
      <c r="AE224" s="355"/>
      <c r="AF224" s="355"/>
      <c r="AG224" s="35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7"/>
      <c r="B225" s="1068"/>
      <c r="C225" s="1068"/>
      <c r="D225" s="1068"/>
      <c r="E225" s="1068"/>
      <c r="F225" s="1069"/>
      <c r="G225" s="354"/>
      <c r="H225" s="355"/>
      <c r="I225" s="355"/>
      <c r="J225" s="355"/>
      <c r="K225" s="356"/>
      <c r="L225" s="408"/>
      <c r="M225" s="409"/>
      <c r="N225" s="409"/>
      <c r="O225" s="409"/>
      <c r="P225" s="409"/>
      <c r="Q225" s="409"/>
      <c r="R225" s="409"/>
      <c r="S225" s="409"/>
      <c r="T225" s="409"/>
      <c r="U225" s="409"/>
      <c r="V225" s="409"/>
      <c r="W225" s="409"/>
      <c r="X225" s="410"/>
      <c r="Y225" s="405"/>
      <c r="Z225" s="406"/>
      <c r="AA225" s="406"/>
      <c r="AB225" s="412"/>
      <c r="AC225" s="354"/>
      <c r="AD225" s="355"/>
      <c r="AE225" s="355"/>
      <c r="AF225" s="355"/>
      <c r="AG225" s="35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7"/>
      <c r="B226" s="1068"/>
      <c r="C226" s="1068"/>
      <c r="D226" s="1068"/>
      <c r="E226" s="1068"/>
      <c r="F226" s="106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7"/>
      <c r="B227" s="1068"/>
      <c r="C227" s="1068"/>
      <c r="D227" s="1068"/>
      <c r="E227" s="1068"/>
      <c r="F227" s="1069"/>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67"/>
      <c r="B228" s="1068"/>
      <c r="C228" s="1068"/>
      <c r="D228" s="1068"/>
      <c r="E228" s="1068"/>
      <c r="F228" s="106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67"/>
      <c r="B229" s="1068"/>
      <c r="C229" s="1068"/>
      <c r="D229" s="1068"/>
      <c r="E229" s="1068"/>
      <c r="F229" s="106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7"/>
      <c r="B230" s="1068"/>
      <c r="C230" s="1068"/>
      <c r="D230" s="1068"/>
      <c r="E230" s="1068"/>
      <c r="F230" s="1069"/>
      <c r="G230" s="354"/>
      <c r="H230" s="355"/>
      <c r="I230" s="355"/>
      <c r="J230" s="355"/>
      <c r="K230" s="356"/>
      <c r="L230" s="408"/>
      <c r="M230" s="409"/>
      <c r="N230" s="409"/>
      <c r="O230" s="409"/>
      <c r="P230" s="409"/>
      <c r="Q230" s="409"/>
      <c r="R230" s="409"/>
      <c r="S230" s="409"/>
      <c r="T230" s="409"/>
      <c r="U230" s="409"/>
      <c r="V230" s="409"/>
      <c r="W230" s="409"/>
      <c r="X230" s="410"/>
      <c r="Y230" s="405"/>
      <c r="Z230" s="406"/>
      <c r="AA230" s="406"/>
      <c r="AB230" s="412"/>
      <c r="AC230" s="354"/>
      <c r="AD230" s="355"/>
      <c r="AE230" s="355"/>
      <c r="AF230" s="355"/>
      <c r="AG230" s="35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7"/>
      <c r="B231" s="1068"/>
      <c r="C231" s="1068"/>
      <c r="D231" s="1068"/>
      <c r="E231" s="1068"/>
      <c r="F231" s="1069"/>
      <c r="G231" s="354"/>
      <c r="H231" s="355"/>
      <c r="I231" s="355"/>
      <c r="J231" s="355"/>
      <c r="K231" s="356"/>
      <c r="L231" s="408"/>
      <c r="M231" s="409"/>
      <c r="N231" s="409"/>
      <c r="O231" s="409"/>
      <c r="P231" s="409"/>
      <c r="Q231" s="409"/>
      <c r="R231" s="409"/>
      <c r="S231" s="409"/>
      <c r="T231" s="409"/>
      <c r="U231" s="409"/>
      <c r="V231" s="409"/>
      <c r="W231" s="409"/>
      <c r="X231" s="410"/>
      <c r="Y231" s="405"/>
      <c r="Z231" s="406"/>
      <c r="AA231" s="406"/>
      <c r="AB231" s="412"/>
      <c r="AC231" s="354"/>
      <c r="AD231" s="355"/>
      <c r="AE231" s="355"/>
      <c r="AF231" s="355"/>
      <c r="AG231" s="35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7"/>
      <c r="B232" s="1068"/>
      <c r="C232" s="1068"/>
      <c r="D232" s="1068"/>
      <c r="E232" s="1068"/>
      <c r="F232" s="1069"/>
      <c r="G232" s="354"/>
      <c r="H232" s="355"/>
      <c r="I232" s="355"/>
      <c r="J232" s="355"/>
      <c r="K232" s="356"/>
      <c r="L232" s="408"/>
      <c r="M232" s="409"/>
      <c r="N232" s="409"/>
      <c r="O232" s="409"/>
      <c r="P232" s="409"/>
      <c r="Q232" s="409"/>
      <c r="R232" s="409"/>
      <c r="S232" s="409"/>
      <c r="T232" s="409"/>
      <c r="U232" s="409"/>
      <c r="V232" s="409"/>
      <c r="W232" s="409"/>
      <c r="X232" s="410"/>
      <c r="Y232" s="405"/>
      <c r="Z232" s="406"/>
      <c r="AA232" s="406"/>
      <c r="AB232" s="412"/>
      <c r="AC232" s="354"/>
      <c r="AD232" s="355"/>
      <c r="AE232" s="355"/>
      <c r="AF232" s="355"/>
      <c r="AG232" s="35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7"/>
      <c r="B233" s="1068"/>
      <c r="C233" s="1068"/>
      <c r="D233" s="1068"/>
      <c r="E233" s="1068"/>
      <c r="F233" s="1069"/>
      <c r="G233" s="354"/>
      <c r="H233" s="355"/>
      <c r="I233" s="355"/>
      <c r="J233" s="355"/>
      <c r="K233" s="356"/>
      <c r="L233" s="408"/>
      <c r="M233" s="409"/>
      <c r="N233" s="409"/>
      <c r="O233" s="409"/>
      <c r="P233" s="409"/>
      <c r="Q233" s="409"/>
      <c r="R233" s="409"/>
      <c r="S233" s="409"/>
      <c r="T233" s="409"/>
      <c r="U233" s="409"/>
      <c r="V233" s="409"/>
      <c r="W233" s="409"/>
      <c r="X233" s="410"/>
      <c r="Y233" s="405"/>
      <c r="Z233" s="406"/>
      <c r="AA233" s="406"/>
      <c r="AB233" s="412"/>
      <c r="AC233" s="354"/>
      <c r="AD233" s="355"/>
      <c r="AE233" s="355"/>
      <c r="AF233" s="355"/>
      <c r="AG233" s="35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7"/>
      <c r="B234" s="1068"/>
      <c r="C234" s="1068"/>
      <c r="D234" s="1068"/>
      <c r="E234" s="1068"/>
      <c r="F234" s="1069"/>
      <c r="G234" s="354"/>
      <c r="H234" s="355"/>
      <c r="I234" s="355"/>
      <c r="J234" s="355"/>
      <c r="K234" s="356"/>
      <c r="L234" s="408"/>
      <c r="M234" s="409"/>
      <c r="N234" s="409"/>
      <c r="O234" s="409"/>
      <c r="P234" s="409"/>
      <c r="Q234" s="409"/>
      <c r="R234" s="409"/>
      <c r="S234" s="409"/>
      <c r="T234" s="409"/>
      <c r="U234" s="409"/>
      <c r="V234" s="409"/>
      <c r="W234" s="409"/>
      <c r="X234" s="410"/>
      <c r="Y234" s="405"/>
      <c r="Z234" s="406"/>
      <c r="AA234" s="406"/>
      <c r="AB234" s="412"/>
      <c r="AC234" s="354"/>
      <c r="AD234" s="355"/>
      <c r="AE234" s="355"/>
      <c r="AF234" s="355"/>
      <c r="AG234" s="35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7"/>
      <c r="B235" s="1068"/>
      <c r="C235" s="1068"/>
      <c r="D235" s="1068"/>
      <c r="E235" s="1068"/>
      <c r="F235" s="1069"/>
      <c r="G235" s="354"/>
      <c r="H235" s="355"/>
      <c r="I235" s="355"/>
      <c r="J235" s="355"/>
      <c r="K235" s="356"/>
      <c r="L235" s="408"/>
      <c r="M235" s="409"/>
      <c r="N235" s="409"/>
      <c r="O235" s="409"/>
      <c r="P235" s="409"/>
      <c r="Q235" s="409"/>
      <c r="R235" s="409"/>
      <c r="S235" s="409"/>
      <c r="T235" s="409"/>
      <c r="U235" s="409"/>
      <c r="V235" s="409"/>
      <c r="W235" s="409"/>
      <c r="X235" s="410"/>
      <c r="Y235" s="405"/>
      <c r="Z235" s="406"/>
      <c r="AA235" s="406"/>
      <c r="AB235" s="412"/>
      <c r="AC235" s="354"/>
      <c r="AD235" s="355"/>
      <c r="AE235" s="355"/>
      <c r="AF235" s="355"/>
      <c r="AG235" s="35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7"/>
      <c r="B236" s="1068"/>
      <c r="C236" s="1068"/>
      <c r="D236" s="1068"/>
      <c r="E236" s="1068"/>
      <c r="F236" s="1069"/>
      <c r="G236" s="354"/>
      <c r="H236" s="355"/>
      <c r="I236" s="355"/>
      <c r="J236" s="355"/>
      <c r="K236" s="356"/>
      <c r="L236" s="408"/>
      <c r="M236" s="409"/>
      <c r="N236" s="409"/>
      <c r="O236" s="409"/>
      <c r="P236" s="409"/>
      <c r="Q236" s="409"/>
      <c r="R236" s="409"/>
      <c r="S236" s="409"/>
      <c r="T236" s="409"/>
      <c r="U236" s="409"/>
      <c r="V236" s="409"/>
      <c r="W236" s="409"/>
      <c r="X236" s="410"/>
      <c r="Y236" s="405"/>
      <c r="Z236" s="406"/>
      <c r="AA236" s="406"/>
      <c r="AB236" s="412"/>
      <c r="AC236" s="354"/>
      <c r="AD236" s="355"/>
      <c r="AE236" s="355"/>
      <c r="AF236" s="355"/>
      <c r="AG236" s="35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7"/>
      <c r="B237" s="1068"/>
      <c r="C237" s="1068"/>
      <c r="D237" s="1068"/>
      <c r="E237" s="1068"/>
      <c r="F237" s="1069"/>
      <c r="G237" s="354"/>
      <c r="H237" s="355"/>
      <c r="I237" s="355"/>
      <c r="J237" s="355"/>
      <c r="K237" s="356"/>
      <c r="L237" s="408"/>
      <c r="M237" s="409"/>
      <c r="N237" s="409"/>
      <c r="O237" s="409"/>
      <c r="P237" s="409"/>
      <c r="Q237" s="409"/>
      <c r="R237" s="409"/>
      <c r="S237" s="409"/>
      <c r="T237" s="409"/>
      <c r="U237" s="409"/>
      <c r="V237" s="409"/>
      <c r="W237" s="409"/>
      <c r="X237" s="410"/>
      <c r="Y237" s="405"/>
      <c r="Z237" s="406"/>
      <c r="AA237" s="406"/>
      <c r="AB237" s="412"/>
      <c r="AC237" s="354"/>
      <c r="AD237" s="355"/>
      <c r="AE237" s="355"/>
      <c r="AF237" s="355"/>
      <c r="AG237" s="35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7"/>
      <c r="B238" s="1068"/>
      <c r="C238" s="1068"/>
      <c r="D238" s="1068"/>
      <c r="E238" s="1068"/>
      <c r="F238" s="1069"/>
      <c r="G238" s="354"/>
      <c r="H238" s="355"/>
      <c r="I238" s="355"/>
      <c r="J238" s="355"/>
      <c r="K238" s="356"/>
      <c r="L238" s="408"/>
      <c r="M238" s="409"/>
      <c r="N238" s="409"/>
      <c r="O238" s="409"/>
      <c r="P238" s="409"/>
      <c r="Q238" s="409"/>
      <c r="R238" s="409"/>
      <c r="S238" s="409"/>
      <c r="T238" s="409"/>
      <c r="U238" s="409"/>
      <c r="V238" s="409"/>
      <c r="W238" s="409"/>
      <c r="X238" s="410"/>
      <c r="Y238" s="405"/>
      <c r="Z238" s="406"/>
      <c r="AA238" s="406"/>
      <c r="AB238" s="412"/>
      <c r="AC238" s="354"/>
      <c r="AD238" s="355"/>
      <c r="AE238" s="355"/>
      <c r="AF238" s="355"/>
      <c r="AG238" s="35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7"/>
      <c r="B239" s="1068"/>
      <c r="C239" s="1068"/>
      <c r="D239" s="1068"/>
      <c r="E239" s="1068"/>
      <c r="F239" s="106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7"/>
      <c r="B240" s="1068"/>
      <c r="C240" s="1068"/>
      <c r="D240" s="1068"/>
      <c r="E240" s="1068"/>
      <c r="F240" s="1069"/>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67"/>
      <c r="B241" s="1068"/>
      <c r="C241" s="1068"/>
      <c r="D241" s="1068"/>
      <c r="E241" s="1068"/>
      <c r="F241" s="106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67"/>
      <c r="B242" s="1068"/>
      <c r="C242" s="1068"/>
      <c r="D242" s="1068"/>
      <c r="E242" s="1068"/>
      <c r="F242" s="106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7"/>
      <c r="B243" s="1068"/>
      <c r="C243" s="1068"/>
      <c r="D243" s="1068"/>
      <c r="E243" s="1068"/>
      <c r="F243" s="1069"/>
      <c r="G243" s="354"/>
      <c r="H243" s="355"/>
      <c r="I243" s="355"/>
      <c r="J243" s="355"/>
      <c r="K243" s="356"/>
      <c r="L243" s="408"/>
      <c r="M243" s="409"/>
      <c r="N243" s="409"/>
      <c r="O243" s="409"/>
      <c r="P243" s="409"/>
      <c r="Q243" s="409"/>
      <c r="R243" s="409"/>
      <c r="S243" s="409"/>
      <c r="T243" s="409"/>
      <c r="U243" s="409"/>
      <c r="V243" s="409"/>
      <c r="W243" s="409"/>
      <c r="X243" s="410"/>
      <c r="Y243" s="405"/>
      <c r="Z243" s="406"/>
      <c r="AA243" s="406"/>
      <c r="AB243" s="412"/>
      <c r="AC243" s="354"/>
      <c r="AD243" s="355"/>
      <c r="AE243" s="355"/>
      <c r="AF243" s="355"/>
      <c r="AG243" s="35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7"/>
      <c r="B244" s="1068"/>
      <c r="C244" s="1068"/>
      <c r="D244" s="1068"/>
      <c r="E244" s="1068"/>
      <c r="F244" s="1069"/>
      <c r="G244" s="354"/>
      <c r="H244" s="355"/>
      <c r="I244" s="355"/>
      <c r="J244" s="355"/>
      <c r="K244" s="356"/>
      <c r="L244" s="408"/>
      <c r="M244" s="409"/>
      <c r="N244" s="409"/>
      <c r="O244" s="409"/>
      <c r="P244" s="409"/>
      <c r="Q244" s="409"/>
      <c r="R244" s="409"/>
      <c r="S244" s="409"/>
      <c r="T244" s="409"/>
      <c r="U244" s="409"/>
      <c r="V244" s="409"/>
      <c r="W244" s="409"/>
      <c r="X244" s="410"/>
      <c r="Y244" s="405"/>
      <c r="Z244" s="406"/>
      <c r="AA244" s="406"/>
      <c r="AB244" s="412"/>
      <c r="AC244" s="354"/>
      <c r="AD244" s="355"/>
      <c r="AE244" s="355"/>
      <c r="AF244" s="355"/>
      <c r="AG244" s="35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7"/>
      <c r="B245" s="1068"/>
      <c r="C245" s="1068"/>
      <c r="D245" s="1068"/>
      <c r="E245" s="1068"/>
      <c r="F245" s="1069"/>
      <c r="G245" s="354"/>
      <c r="H245" s="355"/>
      <c r="I245" s="355"/>
      <c r="J245" s="355"/>
      <c r="K245" s="356"/>
      <c r="L245" s="408"/>
      <c r="M245" s="409"/>
      <c r="N245" s="409"/>
      <c r="O245" s="409"/>
      <c r="P245" s="409"/>
      <c r="Q245" s="409"/>
      <c r="R245" s="409"/>
      <c r="S245" s="409"/>
      <c r="T245" s="409"/>
      <c r="U245" s="409"/>
      <c r="V245" s="409"/>
      <c r="W245" s="409"/>
      <c r="X245" s="410"/>
      <c r="Y245" s="405"/>
      <c r="Z245" s="406"/>
      <c r="AA245" s="406"/>
      <c r="AB245" s="412"/>
      <c r="AC245" s="354"/>
      <c r="AD245" s="355"/>
      <c r="AE245" s="355"/>
      <c r="AF245" s="355"/>
      <c r="AG245" s="35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7"/>
      <c r="B246" s="1068"/>
      <c r="C246" s="1068"/>
      <c r="D246" s="1068"/>
      <c r="E246" s="1068"/>
      <c r="F246" s="1069"/>
      <c r="G246" s="354"/>
      <c r="H246" s="355"/>
      <c r="I246" s="355"/>
      <c r="J246" s="355"/>
      <c r="K246" s="356"/>
      <c r="L246" s="408"/>
      <c r="M246" s="409"/>
      <c r="N246" s="409"/>
      <c r="O246" s="409"/>
      <c r="P246" s="409"/>
      <c r="Q246" s="409"/>
      <c r="R246" s="409"/>
      <c r="S246" s="409"/>
      <c r="T246" s="409"/>
      <c r="U246" s="409"/>
      <c r="V246" s="409"/>
      <c r="W246" s="409"/>
      <c r="X246" s="410"/>
      <c r="Y246" s="405"/>
      <c r="Z246" s="406"/>
      <c r="AA246" s="406"/>
      <c r="AB246" s="412"/>
      <c r="AC246" s="354"/>
      <c r="AD246" s="355"/>
      <c r="AE246" s="355"/>
      <c r="AF246" s="355"/>
      <c r="AG246" s="35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7"/>
      <c r="B247" s="1068"/>
      <c r="C247" s="1068"/>
      <c r="D247" s="1068"/>
      <c r="E247" s="1068"/>
      <c r="F247" s="1069"/>
      <c r="G247" s="354"/>
      <c r="H247" s="355"/>
      <c r="I247" s="355"/>
      <c r="J247" s="355"/>
      <c r="K247" s="356"/>
      <c r="L247" s="408"/>
      <c r="M247" s="409"/>
      <c r="N247" s="409"/>
      <c r="O247" s="409"/>
      <c r="P247" s="409"/>
      <c r="Q247" s="409"/>
      <c r="R247" s="409"/>
      <c r="S247" s="409"/>
      <c r="T247" s="409"/>
      <c r="U247" s="409"/>
      <c r="V247" s="409"/>
      <c r="W247" s="409"/>
      <c r="X247" s="410"/>
      <c r="Y247" s="405"/>
      <c r="Z247" s="406"/>
      <c r="AA247" s="406"/>
      <c r="AB247" s="412"/>
      <c r="AC247" s="354"/>
      <c r="AD247" s="355"/>
      <c r="AE247" s="355"/>
      <c r="AF247" s="355"/>
      <c r="AG247" s="35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7"/>
      <c r="B248" s="1068"/>
      <c r="C248" s="1068"/>
      <c r="D248" s="1068"/>
      <c r="E248" s="1068"/>
      <c r="F248" s="1069"/>
      <c r="G248" s="354"/>
      <c r="H248" s="355"/>
      <c r="I248" s="355"/>
      <c r="J248" s="355"/>
      <c r="K248" s="356"/>
      <c r="L248" s="408"/>
      <c r="M248" s="409"/>
      <c r="N248" s="409"/>
      <c r="O248" s="409"/>
      <c r="P248" s="409"/>
      <c r="Q248" s="409"/>
      <c r="R248" s="409"/>
      <c r="S248" s="409"/>
      <c r="T248" s="409"/>
      <c r="U248" s="409"/>
      <c r="V248" s="409"/>
      <c r="W248" s="409"/>
      <c r="X248" s="410"/>
      <c r="Y248" s="405"/>
      <c r="Z248" s="406"/>
      <c r="AA248" s="406"/>
      <c r="AB248" s="412"/>
      <c r="AC248" s="354"/>
      <c r="AD248" s="355"/>
      <c r="AE248" s="355"/>
      <c r="AF248" s="355"/>
      <c r="AG248" s="35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7"/>
      <c r="B249" s="1068"/>
      <c r="C249" s="1068"/>
      <c r="D249" s="1068"/>
      <c r="E249" s="1068"/>
      <c r="F249" s="1069"/>
      <c r="G249" s="354"/>
      <c r="H249" s="355"/>
      <c r="I249" s="355"/>
      <c r="J249" s="355"/>
      <c r="K249" s="356"/>
      <c r="L249" s="408"/>
      <c r="M249" s="409"/>
      <c r="N249" s="409"/>
      <c r="O249" s="409"/>
      <c r="P249" s="409"/>
      <c r="Q249" s="409"/>
      <c r="R249" s="409"/>
      <c r="S249" s="409"/>
      <c r="T249" s="409"/>
      <c r="U249" s="409"/>
      <c r="V249" s="409"/>
      <c r="W249" s="409"/>
      <c r="X249" s="410"/>
      <c r="Y249" s="405"/>
      <c r="Z249" s="406"/>
      <c r="AA249" s="406"/>
      <c r="AB249" s="412"/>
      <c r="AC249" s="354"/>
      <c r="AD249" s="355"/>
      <c r="AE249" s="355"/>
      <c r="AF249" s="355"/>
      <c r="AG249" s="35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7"/>
      <c r="B250" s="1068"/>
      <c r="C250" s="1068"/>
      <c r="D250" s="1068"/>
      <c r="E250" s="1068"/>
      <c r="F250" s="1069"/>
      <c r="G250" s="354"/>
      <c r="H250" s="355"/>
      <c r="I250" s="355"/>
      <c r="J250" s="355"/>
      <c r="K250" s="356"/>
      <c r="L250" s="408"/>
      <c r="M250" s="409"/>
      <c r="N250" s="409"/>
      <c r="O250" s="409"/>
      <c r="P250" s="409"/>
      <c r="Q250" s="409"/>
      <c r="R250" s="409"/>
      <c r="S250" s="409"/>
      <c r="T250" s="409"/>
      <c r="U250" s="409"/>
      <c r="V250" s="409"/>
      <c r="W250" s="409"/>
      <c r="X250" s="410"/>
      <c r="Y250" s="405"/>
      <c r="Z250" s="406"/>
      <c r="AA250" s="406"/>
      <c r="AB250" s="412"/>
      <c r="AC250" s="354"/>
      <c r="AD250" s="355"/>
      <c r="AE250" s="355"/>
      <c r="AF250" s="355"/>
      <c r="AG250" s="35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7"/>
      <c r="B251" s="1068"/>
      <c r="C251" s="1068"/>
      <c r="D251" s="1068"/>
      <c r="E251" s="1068"/>
      <c r="F251" s="1069"/>
      <c r="G251" s="354"/>
      <c r="H251" s="355"/>
      <c r="I251" s="355"/>
      <c r="J251" s="355"/>
      <c r="K251" s="356"/>
      <c r="L251" s="408"/>
      <c r="M251" s="409"/>
      <c r="N251" s="409"/>
      <c r="O251" s="409"/>
      <c r="P251" s="409"/>
      <c r="Q251" s="409"/>
      <c r="R251" s="409"/>
      <c r="S251" s="409"/>
      <c r="T251" s="409"/>
      <c r="U251" s="409"/>
      <c r="V251" s="409"/>
      <c r="W251" s="409"/>
      <c r="X251" s="410"/>
      <c r="Y251" s="405"/>
      <c r="Z251" s="406"/>
      <c r="AA251" s="406"/>
      <c r="AB251" s="412"/>
      <c r="AC251" s="354"/>
      <c r="AD251" s="355"/>
      <c r="AE251" s="355"/>
      <c r="AF251" s="355"/>
      <c r="AG251" s="35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7"/>
      <c r="B252" s="1068"/>
      <c r="C252" s="1068"/>
      <c r="D252" s="1068"/>
      <c r="E252" s="1068"/>
      <c r="F252" s="106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7"/>
      <c r="B253" s="1068"/>
      <c r="C253" s="1068"/>
      <c r="D253" s="1068"/>
      <c r="E253" s="1068"/>
      <c r="F253" s="1069"/>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67"/>
      <c r="B254" s="1068"/>
      <c r="C254" s="1068"/>
      <c r="D254" s="1068"/>
      <c r="E254" s="1068"/>
      <c r="F254" s="106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67"/>
      <c r="B255" s="1068"/>
      <c r="C255" s="1068"/>
      <c r="D255" s="1068"/>
      <c r="E255" s="1068"/>
      <c r="F255" s="106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7"/>
      <c r="B256" s="1068"/>
      <c r="C256" s="1068"/>
      <c r="D256" s="1068"/>
      <c r="E256" s="1068"/>
      <c r="F256" s="1069"/>
      <c r="G256" s="354"/>
      <c r="H256" s="355"/>
      <c r="I256" s="355"/>
      <c r="J256" s="355"/>
      <c r="K256" s="356"/>
      <c r="L256" s="408"/>
      <c r="M256" s="409"/>
      <c r="N256" s="409"/>
      <c r="O256" s="409"/>
      <c r="P256" s="409"/>
      <c r="Q256" s="409"/>
      <c r="R256" s="409"/>
      <c r="S256" s="409"/>
      <c r="T256" s="409"/>
      <c r="U256" s="409"/>
      <c r="V256" s="409"/>
      <c r="W256" s="409"/>
      <c r="X256" s="410"/>
      <c r="Y256" s="405"/>
      <c r="Z256" s="406"/>
      <c r="AA256" s="406"/>
      <c r="AB256" s="412"/>
      <c r="AC256" s="354"/>
      <c r="AD256" s="355"/>
      <c r="AE256" s="355"/>
      <c r="AF256" s="355"/>
      <c r="AG256" s="35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7"/>
      <c r="B257" s="1068"/>
      <c r="C257" s="1068"/>
      <c r="D257" s="1068"/>
      <c r="E257" s="1068"/>
      <c r="F257" s="1069"/>
      <c r="G257" s="354"/>
      <c r="H257" s="355"/>
      <c r="I257" s="355"/>
      <c r="J257" s="355"/>
      <c r="K257" s="356"/>
      <c r="L257" s="408"/>
      <c r="M257" s="409"/>
      <c r="N257" s="409"/>
      <c r="O257" s="409"/>
      <c r="P257" s="409"/>
      <c r="Q257" s="409"/>
      <c r="R257" s="409"/>
      <c r="S257" s="409"/>
      <c r="T257" s="409"/>
      <c r="U257" s="409"/>
      <c r="V257" s="409"/>
      <c r="W257" s="409"/>
      <c r="X257" s="410"/>
      <c r="Y257" s="405"/>
      <c r="Z257" s="406"/>
      <c r="AA257" s="406"/>
      <c r="AB257" s="412"/>
      <c r="AC257" s="354"/>
      <c r="AD257" s="355"/>
      <c r="AE257" s="355"/>
      <c r="AF257" s="355"/>
      <c r="AG257" s="35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7"/>
      <c r="B258" s="1068"/>
      <c r="C258" s="1068"/>
      <c r="D258" s="1068"/>
      <c r="E258" s="1068"/>
      <c r="F258" s="1069"/>
      <c r="G258" s="354"/>
      <c r="H258" s="355"/>
      <c r="I258" s="355"/>
      <c r="J258" s="355"/>
      <c r="K258" s="356"/>
      <c r="L258" s="408"/>
      <c r="M258" s="409"/>
      <c r="N258" s="409"/>
      <c r="O258" s="409"/>
      <c r="P258" s="409"/>
      <c r="Q258" s="409"/>
      <c r="R258" s="409"/>
      <c r="S258" s="409"/>
      <c r="T258" s="409"/>
      <c r="U258" s="409"/>
      <c r="V258" s="409"/>
      <c r="W258" s="409"/>
      <c r="X258" s="410"/>
      <c r="Y258" s="405"/>
      <c r="Z258" s="406"/>
      <c r="AA258" s="406"/>
      <c r="AB258" s="412"/>
      <c r="AC258" s="354"/>
      <c r="AD258" s="355"/>
      <c r="AE258" s="355"/>
      <c r="AF258" s="355"/>
      <c r="AG258" s="35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7"/>
      <c r="B259" s="1068"/>
      <c r="C259" s="1068"/>
      <c r="D259" s="1068"/>
      <c r="E259" s="1068"/>
      <c r="F259" s="1069"/>
      <c r="G259" s="354"/>
      <c r="H259" s="355"/>
      <c r="I259" s="355"/>
      <c r="J259" s="355"/>
      <c r="K259" s="356"/>
      <c r="L259" s="408"/>
      <c r="M259" s="409"/>
      <c r="N259" s="409"/>
      <c r="O259" s="409"/>
      <c r="P259" s="409"/>
      <c r="Q259" s="409"/>
      <c r="R259" s="409"/>
      <c r="S259" s="409"/>
      <c r="T259" s="409"/>
      <c r="U259" s="409"/>
      <c r="V259" s="409"/>
      <c r="W259" s="409"/>
      <c r="X259" s="410"/>
      <c r="Y259" s="405"/>
      <c r="Z259" s="406"/>
      <c r="AA259" s="406"/>
      <c r="AB259" s="412"/>
      <c r="AC259" s="354"/>
      <c r="AD259" s="355"/>
      <c r="AE259" s="355"/>
      <c r="AF259" s="355"/>
      <c r="AG259" s="35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7"/>
      <c r="B260" s="1068"/>
      <c r="C260" s="1068"/>
      <c r="D260" s="1068"/>
      <c r="E260" s="1068"/>
      <c r="F260" s="1069"/>
      <c r="G260" s="354"/>
      <c r="H260" s="355"/>
      <c r="I260" s="355"/>
      <c r="J260" s="355"/>
      <c r="K260" s="356"/>
      <c r="L260" s="408"/>
      <c r="M260" s="409"/>
      <c r="N260" s="409"/>
      <c r="O260" s="409"/>
      <c r="P260" s="409"/>
      <c r="Q260" s="409"/>
      <c r="R260" s="409"/>
      <c r="S260" s="409"/>
      <c r="T260" s="409"/>
      <c r="U260" s="409"/>
      <c r="V260" s="409"/>
      <c r="W260" s="409"/>
      <c r="X260" s="410"/>
      <c r="Y260" s="405"/>
      <c r="Z260" s="406"/>
      <c r="AA260" s="406"/>
      <c r="AB260" s="412"/>
      <c r="AC260" s="354"/>
      <c r="AD260" s="355"/>
      <c r="AE260" s="355"/>
      <c r="AF260" s="355"/>
      <c r="AG260" s="35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7"/>
      <c r="B261" s="1068"/>
      <c r="C261" s="1068"/>
      <c r="D261" s="1068"/>
      <c r="E261" s="1068"/>
      <c r="F261" s="1069"/>
      <c r="G261" s="354"/>
      <c r="H261" s="355"/>
      <c r="I261" s="355"/>
      <c r="J261" s="355"/>
      <c r="K261" s="356"/>
      <c r="L261" s="408"/>
      <c r="M261" s="409"/>
      <c r="N261" s="409"/>
      <c r="O261" s="409"/>
      <c r="P261" s="409"/>
      <c r="Q261" s="409"/>
      <c r="R261" s="409"/>
      <c r="S261" s="409"/>
      <c r="T261" s="409"/>
      <c r="U261" s="409"/>
      <c r="V261" s="409"/>
      <c r="W261" s="409"/>
      <c r="X261" s="410"/>
      <c r="Y261" s="405"/>
      <c r="Z261" s="406"/>
      <c r="AA261" s="406"/>
      <c r="AB261" s="412"/>
      <c r="AC261" s="354"/>
      <c r="AD261" s="355"/>
      <c r="AE261" s="355"/>
      <c r="AF261" s="355"/>
      <c r="AG261" s="35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7"/>
      <c r="B262" s="1068"/>
      <c r="C262" s="1068"/>
      <c r="D262" s="1068"/>
      <c r="E262" s="1068"/>
      <c r="F262" s="1069"/>
      <c r="G262" s="354"/>
      <c r="H262" s="355"/>
      <c r="I262" s="355"/>
      <c r="J262" s="355"/>
      <c r="K262" s="356"/>
      <c r="L262" s="408"/>
      <c r="M262" s="409"/>
      <c r="N262" s="409"/>
      <c r="O262" s="409"/>
      <c r="P262" s="409"/>
      <c r="Q262" s="409"/>
      <c r="R262" s="409"/>
      <c r="S262" s="409"/>
      <c r="T262" s="409"/>
      <c r="U262" s="409"/>
      <c r="V262" s="409"/>
      <c r="W262" s="409"/>
      <c r="X262" s="410"/>
      <c r="Y262" s="405"/>
      <c r="Z262" s="406"/>
      <c r="AA262" s="406"/>
      <c r="AB262" s="412"/>
      <c r="AC262" s="354"/>
      <c r="AD262" s="355"/>
      <c r="AE262" s="355"/>
      <c r="AF262" s="355"/>
      <c r="AG262" s="35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7"/>
      <c r="B263" s="1068"/>
      <c r="C263" s="1068"/>
      <c r="D263" s="1068"/>
      <c r="E263" s="1068"/>
      <c r="F263" s="1069"/>
      <c r="G263" s="354"/>
      <c r="H263" s="355"/>
      <c r="I263" s="355"/>
      <c r="J263" s="355"/>
      <c r="K263" s="356"/>
      <c r="L263" s="408"/>
      <c r="M263" s="409"/>
      <c r="N263" s="409"/>
      <c r="O263" s="409"/>
      <c r="P263" s="409"/>
      <c r="Q263" s="409"/>
      <c r="R263" s="409"/>
      <c r="S263" s="409"/>
      <c r="T263" s="409"/>
      <c r="U263" s="409"/>
      <c r="V263" s="409"/>
      <c r="W263" s="409"/>
      <c r="X263" s="410"/>
      <c r="Y263" s="405"/>
      <c r="Z263" s="406"/>
      <c r="AA263" s="406"/>
      <c r="AB263" s="412"/>
      <c r="AC263" s="354"/>
      <c r="AD263" s="355"/>
      <c r="AE263" s="355"/>
      <c r="AF263" s="355"/>
      <c r="AG263" s="35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7"/>
      <c r="B264" s="1068"/>
      <c r="C264" s="1068"/>
      <c r="D264" s="1068"/>
      <c r="E264" s="1068"/>
      <c r="F264" s="1069"/>
      <c r="G264" s="354"/>
      <c r="H264" s="355"/>
      <c r="I264" s="355"/>
      <c r="J264" s="355"/>
      <c r="K264" s="356"/>
      <c r="L264" s="408"/>
      <c r="M264" s="409"/>
      <c r="N264" s="409"/>
      <c r="O264" s="409"/>
      <c r="P264" s="409"/>
      <c r="Q264" s="409"/>
      <c r="R264" s="409"/>
      <c r="S264" s="409"/>
      <c r="T264" s="409"/>
      <c r="U264" s="409"/>
      <c r="V264" s="409"/>
      <c r="W264" s="409"/>
      <c r="X264" s="410"/>
      <c r="Y264" s="405"/>
      <c r="Z264" s="406"/>
      <c r="AA264" s="406"/>
      <c r="AB264" s="412"/>
      <c r="AC264" s="354"/>
      <c r="AD264" s="355"/>
      <c r="AE264" s="355"/>
      <c r="AF264" s="355"/>
      <c r="AG264" s="35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432</v>
      </c>
      <c r="K3" s="113"/>
      <c r="L3" s="113"/>
      <c r="M3" s="113"/>
      <c r="N3" s="113"/>
      <c r="O3" s="113"/>
      <c r="P3" s="353" t="s">
        <v>27</v>
      </c>
      <c r="Q3" s="353"/>
      <c r="R3" s="353"/>
      <c r="S3" s="353"/>
      <c r="T3" s="353"/>
      <c r="U3" s="353"/>
      <c r="V3" s="353"/>
      <c r="W3" s="353"/>
      <c r="X3" s="353"/>
      <c r="Y3" s="350" t="s">
        <v>496</v>
      </c>
      <c r="Z3" s="351"/>
      <c r="AA3" s="351"/>
      <c r="AB3" s="351"/>
      <c r="AC3" s="277" t="s">
        <v>479</v>
      </c>
      <c r="AD3" s="277"/>
      <c r="AE3" s="277"/>
      <c r="AF3" s="277"/>
      <c r="AG3" s="277"/>
      <c r="AH3" s="350" t="s">
        <v>391</v>
      </c>
      <c r="AI3" s="352"/>
      <c r="AJ3" s="352"/>
      <c r="AK3" s="352"/>
      <c r="AL3" s="352" t="s">
        <v>21</v>
      </c>
      <c r="AM3" s="352"/>
      <c r="AN3" s="352"/>
      <c r="AO3" s="433"/>
      <c r="AP3" s="434" t="s">
        <v>433</v>
      </c>
      <c r="AQ3" s="434"/>
      <c r="AR3" s="434"/>
      <c r="AS3" s="434"/>
      <c r="AT3" s="434"/>
      <c r="AU3" s="434"/>
      <c r="AV3" s="434"/>
      <c r="AW3" s="434"/>
      <c r="AX3" s="434"/>
    </row>
    <row r="4" spans="1:50" ht="26.25" customHeight="1" x14ac:dyDescent="0.15">
      <c r="A4" s="1087">
        <v>1</v>
      </c>
      <c r="B4" s="1087">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7">
        <v>2</v>
      </c>
      <c r="B5" s="1087">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7">
        <v>3</v>
      </c>
      <c r="B6" s="1087">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7">
        <v>4</v>
      </c>
      <c r="B7" s="1087">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7">
        <v>5</v>
      </c>
      <c r="B8" s="1087">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7">
        <v>6</v>
      </c>
      <c r="B9" s="1087">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7">
        <v>7</v>
      </c>
      <c r="B10" s="1087">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7">
        <v>8</v>
      </c>
      <c r="B11" s="1087">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7">
        <v>9</v>
      </c>
      <c r="B12" s="1087">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7">
        <v>10</v>
      </c>
      <c r="B13" s="1087">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7">
        <v>11</v>
      </c>
      <c r="B14" s="1087">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7">
        <v>12</v>
      </c>
      <c r="B15" s="1087">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7">
        <v>13</v>
      </c>
      <c r="B16" s="1087">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7">
        <v>14</v>
      </c>
      <c r="B17" s="1087">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7">
        <v>15</v>
      </c>
      <c r="B18" s="1087">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7">
        <v>16</v>
      </c>
      <c r="B19" s="1087">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7">
        <v>17</v>
      </c>
      <c r="B20" s="1087">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7">
        <v>18</v>
      </c>
      <c r="B21" s="1087">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7">
        <v>19</v>
      </c>
      <c r="B22" s="1087">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7">
        <v>20</v>
      </c>
      <c r="B23" s="1087">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7">
        <v>21</v>
      </c>
      <c r="B24" s="1087">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7">
        <v>22</v>
      </c>
      <c r="B25" s="1087">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7">
        <v>23</v>
      </c>
      <c r="B26" s="1087">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7">
        <v>24</v>
      </c>
      <c r="B27" s="1087">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7">
        <v>25</v>
      </c>
      <c r="B28" s="1087">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7">
        <v>26</v>
      </c>
      <c r="B29" s="1087">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7">
        <v>27</v>
      </c>
      <c r="B30" s="1087">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7">
        <v>28</v>
      </c>
      <c r="B31" s="1087">
        <v>1</v>
      </c>
      <c r="C31" s="425"/>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7">
        <v>29</v>
      </c>
      <c r="B32" s="1087">
        <v>1</v>
      </c>
      <c r="C32" s="425"/>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7">
        <v>30</v>
      </c>
      <c r="B33" s="1087">
        <v>1</v>
      </c>
      <c r="C33" s="425"/>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432</v>
      </c>
      <c r="K36" s="113"/>
      <c r="L36" s="113"/>
      <c r="M36" s="113"/>
      <c r="N36" s="113"/>
      <c r="O36" s="113"/>
      <c r="P36" s="353" t="s">
        <v>27</v>
      </c>
      <c r="Q36" s="353"/>
      <c r="R36" s="353"/>
      <c r="S36" s="353"/>
      <c r="T36" s="353"/>
      <c r="U36" s="353"/>
      <c r="V36" s="353"/>
      <c r="W36" s="353"/>
      <c r="X36" s="353"/>
      <c r="Y36" s="350" t="s">
        <v>496</v>
      </c>
      <c r="Z36" s="351"/>
      <c r="AA36" s="351"/>
      <c r="AB36" s="351"/>
      <c r="AC36" s="277" t="s">
        <v>479</v>
      </c>
      <c r="AD36" s="277"/>
      <c r="AE36" s="277"/>
      <c r="AF36" s="277"/>
      <c r="AG36" s="277"/>
      <c r="AH36" s="350" t="s">
        <v>391</v>
      </c>
      <c r="AI36" s="352"/>
      <c r="AJ36" s="352"/>
      <c r="AK36" s="352"/>
      <c r="AL36" s="352" t="s">
        <v>21</v>
      </c>
      <c r="AM36" s="352"/>
      <c r="AN36" s="352"/>
      <c r="AO36" s="433"/>
      <c r="AP36" s="434" t="s">
        <v>433</v>
      </c>
      <c r="AQ36" s="434"/>
      <c r="AR36" s="434"/>
      <c r="AS36" s="434"/>
      <c r="AT36" s="434"/>
      <c r="AU36" s="434"/>
      <c r="AV36" s="434"/>
      <c r="AW36" s="434"/>
      <c r="AX36" s="434"/>
    </row>
    <row r="37" spans="1:50" ht="26.25" customHeight="1" x14ac:dyDescent="0.15">
      <c r="A37" s="1087">
        <v>1</v>
      </c>
      <c r="B37" s="1087">
        <v>1</v>
      </c>
      <c r="C37" s="425"/>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7">
        <v>2</v>
      </c>
      <c r="B38" s="1087">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7">
        <v>3</v>
      </c>
      <c r="B39" s="1087">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7">
        <v>4</v>
      </c>
      <c r="B40" s="1087">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7">
        <v>5</v>
      </c>
      <c r="B41" s="1087">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7">
        <v>6</v>
      </c>
      <c r="B42" s="1087">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7">
        <v>7</v>
      </c>
      <c r="B43" s="1087">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7">
        <v>8</v>
      </c>
      <c r="B44" s="1087">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7">
        <v>9</v>
      </c>
      <c r="B45" s="1087">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7">
        <v>10</v>
      </c>
      <c r="B46" s="1087">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7">
        <v>11</v>
      </c>
      <c r="B47" s="1087">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7">
        <v>12</v>
      </c>
      <c r="B48" s="1087">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7">
        <v>13</v>
      </c>
      <c r="B49" s="1087">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7">
        <v>14</v>
      </c>
      <c r="B50" s="1087">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7">
        <v>15</v>
      </c>
      <c r="B51" s="1087">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7">
        <v>16</v>
      </c>
      <c r="B52" s="1087">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7">
        <v>17</v>
      </c>
      <c r="B53" s="1087">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7">
        <v>18</v>
      </c>
      <c r="B54" s="1087">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7">
        <v>19</v>
      </c>
      <c r="B55" s="1087">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7">
        <v>20</v>
      </c>
      <c r="B56" s="1087">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7">
        <v>21</v>
      </c>
      <c r="B57" s="1087">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7">
        <v>22</v>
      </c>
      <c r="B58" s="1087">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7">
        <v>23</v>
      </c>
      <c r="B59" s="1087">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7">
        <v>24</v>
      </c>
      <c r="B60" s="1087">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7">
        <v>25</v>
      </c>
      <c r="B61" s="1087">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7">
        <v>26</v>
      </c>
      <c r="B62" s="1087">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7">
        <v>27</v>
      </c>
      <c r="B63" s="1087">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7">
        <v>28</v>
      </c>
      <c r="B64" s="1087">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7">
        <v>29</v>
      </c>
      <c r="B65" s="1087">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7">
        <v>30</v>
      </c>
      <c r="B66" s="1087">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432</v>
      </c>
      <c r="K69" s="113"/>
      <c r="L69" s="113"/>
      <c r="M69" s="113"/>
      <c r="N69" s="113"/>
      <c r="O69" s="113"/>
      <c r="P69" s="353" t="s">
        <v>27</v>
      </c>
      <c r="Q69" s="353"/>
      <c r="R69" s="353"/>
      <c r="S69" s="353"/>
      <c r="T69" s="353"/>
      <c r="U69" s="353"/>
      <c r="V69" s="353"/>
      <c r="W69" s="353"/>
      <c r="X69" s="353"/>
      <c r="Y69" s="350" t="s">
        <v>496</v>
      </c>
      <c r="Z69" s="351"/>
      <c r="AA69" s="351"/>
      <c r="AB69" s="351"/>
      <c r="AC69" s="277" t="s">
        <v>479</v>
      </c>
      <c r="AD69" s="277"/>
      <c r="AE69" s="277"/>
      <c r="AF69" s="277"/>
      <c r="AG69" s="277"/>
      <c r="AH69" s="350" t="s">
        <v>391</v>
      </c>
      <c r="AI69" s="352"/>
      <c r="AJ69" s="352"/>
      <c r="AK69" s="352"/>
      <c r="AL69" s="352" t="s">
        <v>21</v>
      </c>
      <c r="AM69" s="352"/>
      <c r="AN69" s="352"/>
      <c r="AO69" s="433"/>
      <c r="AP69" s="434" t="s">
        <v>433</v>
      </c>
      <c r="AQ69" s="434"/>
      <c r="AR69" s="434"/>
      <c r="AS69" s="434"/>
      <c r="AT69" s="434"/>
      <c r="AU69" s="434"/>
      <c r="AV69" s="434"/>
      <c r="AW69" s="434"/>
      <c r="AX69" s="434"/>
    </row>
    <row r="70" spans="1:50" ht="26.25" customHeight="1" x14ac:dyDescent="0.15">
      <c r="A70" s="1087">
        <v>1</v>
      </c>
      <c r="B70" s="1087">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7">
        <v>2</v>
      </c>
      <c r="B71" s="1087">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7">
        <v>3</v>
      </c>
      <c r="B72" s="1087">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7">
        <v>4</v>
      </c>
      <c r="B73" s="1087">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7">
        <v>5</v>
      </c>
      <c r="B74" s="1087">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7">
        <v>6</v>
      </c>
      <c r="B75" s="1087">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7">
        <v>7</v>
      </c>
      <c r="B76" s="1087">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7">
        <v>8</v>
      </c>
      <c r="B77" s="1087">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7">
        <v>9</v>
      </c>
      <c r="B78" s="1087">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7">
        <v>10</v>
      </c>
      <c r="B79" s="1087">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7">
        <v>11</v>
      </c>
      <c r="B80" s="1087">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7">
        <v>12</v>
      </c>
      <c r="B81" s="1087">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7">
        <v>13</v>
      </c>
      <c r="B82" s="1087">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7">
        <v>14</v>
      </c>
      <c r="B83" s="1087">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7">
        <v>15</v>
      </c>
      <c r="B84" s="1087">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7">
        <v>16</v>
      </c>
      <c r="B85" s="1087">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7">
        <v>17</v>
      </c>
      <c r="B86" s="1087">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7">
        <v>18</v>
      </c>
      <c r="B87" s="1087">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7">
        <v>19</v>
      </c>
      <c r="B88" s="1087">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7">
        <v>20</v>
      </c>
      <c r="B89" s="1087">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7">
        <v>21</v>
      </c>
      <c r="B90" s="1087">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7">
        <v>22</v>
      </c>
      <c r="B91" s="1087">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7">
        <v>23</v>
      </c>
      <c r="B92" s="1087">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7">
        <v>24</v>
      </c>
      <c r="B93" s="1087">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7">
        <v>25</v>
      </c>
      <c r="B94" s="1087">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7">
        <v>26</v>
      </c>
      <c r="B95" s="1087">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7">
        <v>27</v>
      </c>
      <c r="B96" s="1087">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7">
        <v>28</v>
      </c>
      <c r="B97" s="1087">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7">
        <v>29</v>
      </c>
      <c r="B98" s="1087">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7">
        <v>30</v>
      </c>
      <c r="B99" s="1087">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432</v>
      </c>
      <c r="K102" s="113"/>
      <c r="L102" s="113"/>
      <c r="M102" s="113"/>
      <c r="N102" s="113"/>
      <c r="O102" s="113"/>
      <c r="P102" s="353" t="s">
        <v>27</v>
      </c>
      <c r="Q102" s="353"/>
      <c r="R102" s="353"/>
      <c r="S102" s="353"/>
      <c r="T102" s="353"/>
      <c r="U102" s="353"/>
      <c r="V102" s="353"/>
      <c r="W102" s="353"/>
      <c r="X102" s="353"/>
      <c r="Y102" s="350" t="s">
        <v>496</v>
      </c>
      <c r="Z102" s="351"/>
      <c r="AA102" s="351"/>
      <c r="AB102" s="351"/>
      <c r="AC102" s="277" t="s">
        <v>479</v>
      </c>
      <c r="AD102" s="277"/>
      <c r="AE102" s="277"/>
      <c r="AF102" s="277"/>
      <c r="AG102" s="277"/>
      <c r="AH102" s="350" t="s">
        <v>391</v>
      </c>
      <c r="AI102" s="352"/>
      <c r="AJ102" s="352"/>
      <c r="AK102" s="352"/>
      <c r="AL102" s="352" t="s">
        <v>21</v>
      </c>
      <c r="AM102" s="352"/>
      <c r="AN102" s="352"/>
      <c r="AO102" s="433"/>
      <c r="AP102" s="434" t="s">
        <v>433</v>
      </c>
      <c r="AQ102" s="434"/>
      <c r="AR102" s="434"/>
      <c r="AS102" s="434"/>
      <c r="AT102" s="434"/>
      <c r="AU102" s="434"/>
      <c r="AV102" s="434"/>
      <c r="AW102" s="434"/>
      <c r="AX102" s="434"/>
    </row>
    <row r="103" spans="1:50" ht="26.25" customHeight="1" x14ac:dyDescent="0.15">
      <c r="A103" s="1087">
        <v>1</v>
      </c>
      <c r="B103" s="1087">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7">
        <v>2</v>
      </c>
      <c r="B104" s="1087">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7">
        <v>3</v>
      </c>
      <c r="B105" s="1087">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7">
        <v>4</v>
      </c>
      <c r="B106" s="1087">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7">
        <v>5</v>
      </c>
      <c r="B107" s="1087">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7">
        <v>6</v>
      </c>
      <c r="B108" s="1087">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7">
        <v>7</v>
      </c>
      <c r="B109" s="1087">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7">
        <v>8</v>
      </c>
      <c r="B110" s="1087">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7">
        <v>9</v>
      </c>
      <c r="B111" s="1087">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7">
        <v>10</v>
      </c>
      <c r="B112" s="1087">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7">
        <v>11</v>
      </c>
      <c r="B113" s="1087">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7">
        <v>12</v>
      </c>
      <c r="B114" s="1087">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7">
        <v>13</v>
      </c>
      <c r="B115" s="1087">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7">
        <v>14</v>
      </c>
      <c r="B116" s="1087">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7">
        <v>15</v>
      </c>
      <c r="B117" s="1087">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7">
        <v>16</v>
      </c>
      <c r="B118" s="1087">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7">
        <v>17</v>
      </c>
      <c r="B119" s="1087">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7">
        <v>18</v>
      </c>
      <c r="B120" s="1087">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7">
        <v>19</v>
      </c>
      <c r="B121" s="1087">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7">
        <v>20</v>
      </c>
      <c r="B122" s="1087">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7">
        <v>21</v>
      </c>
      <c r="B123" s="1087">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7">
        <v>22</v>
      </c>
      <c r="B124" s="1087">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7">
        <v>23</v>
      </c>
      <c r="B125" s="1087">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7">
        <v>24</v>
      </c>
      <c r="B126" s="1087">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7">
        <v>25</v>
      </c>
      <c r="B127" s="1087">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7">
        <v>26</v>
      </c>
      <c r="B128" s="1087">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7">
        <v>27</v>
      </c>
      <c r="B129" s="1087">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7">
        <v>28</v>
      </c>
      <c r="B130" s="1087">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7">
        <v>29</v>
      </c>
      <c r="B131" s="1087">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7">
        <v>30</v>
      </c>
      <c r="B132" s="1087">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432</v>
      </c>
      <c r="K135" s="113"/>
      <c r="L135" s="113"/>
      <c r="M135" s="113"/>
      <c r="N135" s="113"/>
      <c r="O135" s="113"/>
      <c r="P135" s="353" t="s">
        <v>27</v>
      </c>
      <c r="Q135" s="353"/>
      <c r="R135" s="353"/>
      <c r="S135" s="353"/>
      <c r="T135" s="353"/>
      <c r="U135" s="353"/>
      <c r="V135" s="353"/>
      <c r="W135" s="353"/>
      <c r="X135" s="353"/>
      <c r="Y135" s="350" t="s">
        <v>496</v>
      </c>
      <c r="Z135" s="351"/>
      <c r="AA135" s="351"/>
      <c r="AB135" s="351"/>
      <c r="AC135" s="277" t="s">
        <v>479</v>
      </c>
      <c r="AD135" s="277"/>
      <c r="AE135" s="277"/>
      <c r="AF135" s="277"/>
      <c r="AG135" s="277"/>
      <c r="AH135" s="350" t="s">
        <v>391</v>
      </c>
      <c r="AI135" s="352"/>
      <c r="AJ135" s="352"/>
      <c r="AK135" s="352"/>
      <c r="AL135" s="352" t="s">
        <v>21</v>
      </c>
      <c r="AM135" s="352"/>
      <c r="AN135" s="352"/>
      <c r="AO135" s="433"/>
      <c r="AP135" s="434" t="s">
        <v>433</v>
      </c>
      <c r="AQ135" s="434"/>
      <c r="AR135" s="434"/>
      <c r="AS135" s="434"/>
      <c r="AT135" s="434"/>
      <c r="AU135" s="434"/>
      <c r="AV135" s="434"/>
      <c r="AW135" s="434"/>
      <c r="AX135" s="434"/>
    </row>
    <row r="136" spans="1:50" ht="26.25" customHeight="1" x14ac:dyDescent="0.15">
      <c r="A136" s="1087">
        <v>1</v>
      </c>
      <c r="B136" s="1087">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7">
        <v>2</v>
      </c>
      <c r="B137" s="1087">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7">
        <v>3</v>
      </c>
      <c r="B138" s="1087">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7">
        <v>4</v>
      </c>
      <c r="B139" s="1087">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7">
        <v>5</v>
      </c>
      <c r="B140" s="1087">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7">
        <v>6</v>
      </c>
      <c r="B141" s="1087">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7">
        <v>7</v>
      </c>
      <c r="B142" s="1087">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7">
        <v>8</v>
      </c>
      <c r="B143" s="1087">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7">
        <v>9</v>
      </c>
      <c r="B144" s="1087">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7">
        <v>10</v>
      </c>
      <c r="B145" s="1087">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7">
        <v>11</v>
      </c>
      <c r="B146" s="1087">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7">
        <v>12</v>
      </c>
      <c r="B147" s="1087">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7">
        <v>13</v>
      </c>
      <c r="B148" s="1087">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7">
        <v>14</v>
      </c>
      <c r="B149" s="1087">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7">
        <v>15</v>
      </c>
      <c r="B150" s="1087">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7">
        <v>16</v>
      </c>
      <c r="B151" s="1087">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7">
        <v>17</v>
      </c>
      <c r="B152" s="1087">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7">
        <v>18</v>
      </c>
      <c r="B153" s="1087">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7">
        <v>19</v>
      </c>
      <c r="B154" s="1087">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7">
        <v>20</v>
      </c>
      <c r="B155" s="1087">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7">
        <v>21</v>
      </c>
      <c r="B156" s="1087">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7">
        <v>22</v>
      </c>
      <c r="B157" s="1087">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7">
        <v>23</v>
      </c>
      <c r="B158" s="1087">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7">
        <v>24</v>
      </c>
      <c r="B159" s="1087">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7">
        <v>25</v>
      </c>
      <c r="B160" s="1087">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7">
        <v>26</v>
      </c>
      <c r="B161" s="1087">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7">
        <v>27</v>
      </c>
      <c r="B162" s="1087">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7">
        <v>28</v>
      </c>
      <c r="B163" s="1087">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7">
        <v>29</v>
      </c>
      <c r="B164" s="1087">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7">
        <v>30</v>
      </c>
      <c r="B165" s="1087">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432</v>
      </c>
      <c r="K168" s="113"/>
      <c r="L168" s="113"/>
      <c r="M168" s="113"/>
      <c r="N168" s="113"/>
      <c r="O168" s="113"/>
      <c r="P168" s="353" t="s">
        <v>27</v>
      </c>
      <c r="Q168" s="353"/>
      <c r="R168" s="353"/>
      <c r="S168" s="353"/>
      <c r="T168" s="353"/>
      <c r="U168" s="353"/>
      <c r="V168" s="353"/>
      <c r="W168" s="353"/>
      <c r="X168" s="353"/>
      <c r="Y168" s="350" t="s">
        <v>496</v>
      </c>
      <c r="Z168" s="351"/>
      <c r="AA168" s="351"/>
      <c r="AB168" s="351"/>
      <c r="AC168" s="277" t="s">
        <v>479</v>
      </c>
      <c r="AD168" s="277"/>
      <c r="AE168" s="277"/>
      <c r="AF168" s="277"/>
      <c r="AG168" s="277"/>
      <c r="AH168" s="350" t="s">
        <v>391</v>
      </c>
      <c r="AI168" s="352"/>
      <c r="AJ168" s="352"/>
      <c r="AK168" s="352"/>
      <c r="AL168" s="352" t="s">
        <v>21</v>
      </c>
      <c r="AM168" s="352"/>
      <c r="AN168" s="352"/>
      <c r="AO168" s="433"/>
      <c r="AP168" s="434" t="s">
        <v>433</v>
      </c>
      <c r="AQ168" s="434"/>
      <c r="AR168" s="434"/>
      <c r="AS168" s="434"/>
      <c r="AT168" s="434"/>
      <c r="AU168" s="434"/>
      <c r="AV168" s="434"/>
      <c r="AW168" s="434"/>
      <c r="AX168" s="434"/>
    </row>
    <row r="169" spans="1:50" ht="26.25" customHeight="1" x14ac:dyDescent="0.15">
      <c r="A169" s="1087">
        <v>1</v>
      </c>
      <c r="B169" s="1087">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7">
        <v>2</v>
      </c>
      <c r="B170" s="1087">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7">
        <v>3</v>
      </c>
      <c r="B171" s="1087">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7">
        <v>4</v>
      </c>
      <c r="B172" s="1087">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7">
        <v>5</v>
      </c>
      <c r="B173" s="1087">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7">
        <v>6</v>
      </c>
      <c r="B174" s="1087">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7">
        <v>7</v>
      </c>
      <c r="B175" s="1087">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7">
        <v>8</v>
      </c>
      <c r="B176" s="1087">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7">
        <v>9</v>
      </c>
      <c r="B177" s="1087">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7">
        <v>10</v>
      </c>
      <c r="B178" s="1087">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7">
        <v>11</v>
      </c>
      <c r="B179" s="1087">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7">
        <v>12</v>
      </c>
      <c r="B180" s="1087">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7">
        <v>13</v>
      </c>
      <c r="B181" s="1087">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7">
        <v>14</v>
      </c>
      <c r="B182" s="1087">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7">
        <v>15</v>
      </c>
      <c r="B183" s="1087">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7">
        <v>16</v>
      </c>
      <c r="B184" s="1087">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7">
        <v>17</v>
      </c>
      <c r="B185" s="1087">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7">
        <v>18</v>
      </c>
      <c r="B186" s="1087">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7">
        <v>19</v>
      </c>
      <c r="B187" s="1087">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7">
        <v>20</v>
      </c>
      <c r="B188" s="1087">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7">
        <v>21</v>
      </c>
      <c r="B189" s="1087">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7">
        <v>22</v>
      </c>
      <c r="B190" s="1087">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7">
        <v>23</v>
      </c>
      <c r="B191" s="1087">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7">
        <v>24</v>
      </c>
      <c r="B192" s="1087">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7">
        <v>25</v>
      </c>
      <c r="B193" s="1087">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7">
        <v>26</v>
      </c>
      <c r="B194" s="1087">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7">
        <v>27</v>
      </c>
      <c r="B195" s="1087">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7">
        <v>28</v>
      </c>
      <c r="B196" s="1087">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7">
        <v>29</v>
      </c>
      <c r="B197" s="1087">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7">
        <v>30</v>
      </c>
      <c r="B198" s="1087">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432</v>
      </c>
      <c r="K201" s="113"/>
      <c r="L201" s="113"/>
      <c r="M201" s="113"/>
      <c r="N201" s="113"/>
      <c r="O201" s="113"/>
      <c r="P201" s="353" t="s">
        <v>27</v>
      </c>
      <c r="Q201" s="353"/>
      <c r="R201" s="353"/>
      <c r="S201" s="353"/>
      <c r="T201" s="353"/>
      <c r="U201" s="353"/>
      <c r="V201" s="353"/>
      <c r="W201" s="353"/>
      <c r="X201" s="353"/>
      <c r="Y201" s="350" t="s">
        <v>496</v>
      </c>
      <c r="Z201" s="351"/>
      <c r="AA201" s="351"/>
      <c r="AB201" s="351"/>
      <c r="AC201" s="277" t="s">
        <v>479</v>
      </c>
      <c r="AD201" s="277"/>
      <c r="AE201" s="277"/>
      <c r="AF201" s="277"/>
      <c r="AG201" s="277"/>
      <c r="AH201" s="350" t="s">
        <v>391</v>
      </c>
      <c r="AI201" s="352"/>
      <c r="AJ201" s="352"/>
      <c r="AK201" s="352"/>
      <c r="AL201" s="352" t="s">
        <v>21</v>
      </c>
      <c r="AM201" s="352"/>
      <c r="AN201" s="352"/>
      <c r="AO201" s="433"/>
      <c r="AP201" s="434" t="s">
        <v>433</v>
      </c>
      <c r="AQ201" s="434"/>
      <c r="AR201" s="434"/>
      <c r="AS201" s="434"/>
      <c r="AT201" s="434"/>
      <c r="AU201" s="434"/>
      <c r="AV201" s="434"/>
      <c r="AW201" s="434"/>
      <c r="AX201" s="434"/>
    </row>
    <row r="202" spans="1:50" ht="26.25" customHeight="1" x14ac:dyDescent="0.15">
      <c r="A202" s="1087">
        <v>1</v>
      </c>
      <c r="B202" s="1087">
        <v>1</v>
      </c>
      <c r="C202" s="425"/>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7">
        <v>2</v>
      </c>
      <c r="B203" s="1087">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7">
        <v>3</v>
      </c>
      <c r="B204" s="1087">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7">
        <v>4</v>
      </c>
      <c r="B205" s="1087">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7">
        <v>5</v>
      </c>
      <c r="B206" s="1087">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7">
        <v>6</v>
      </c>
      <c r="B207" s="1087">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7">
        <v>7</v>
      </c>
      <c r="B208" s="1087">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7">
        <v>8</v>
      </c>
      <c r="B209" s="1087">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7">
        <v>9</v>
      </c>
      <c r="B210" s="1087">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7">
        <v>10</v>
      </c>
      <c r="B211" s="1087">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7">
        <v>11</v>
      </c>
      <c r="B212" s="1087">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7">
        <v>12</v>
      </c>
      <c r="B213" s="1087">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7">
        <v>13</v>
      </c>
      <c r="B214" s="1087">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7">
        <v>14</v>
      </c>
      <c r="B215" s="1087">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7">
        <v>15</v>
      </c>
      <c r="B216" s="1087">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7">
        <v>16</v>
      </c>
      <c r="B217" s="1087">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7">
        <v>17</v>
      </c>
      <c r="B218" s="1087">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7">
        <v>18</v>
      </c>
      <c r="B219" s="1087">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7">
        <v>19</v>
      </c>
      <c r="B220" s="1087">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7">
        <v>20</v>
      </c>
      <c r="B221" s="1087">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7">
        <v>21</v>
      </c>
      <c r="B222" s="1087">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7">
        <v>22</v>
      </c>
      <c r="B223" s="1087">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7">
        <v>23</v>
      </c>
      <c r="B224" s="1087">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7">
        <v>24</v>
      </c>
      <c r="B225" s="1087">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7">
        <v>25</v>
      </c>
      <c r="B226" s="1087">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7">
        <v>26</v>
      </c>
      <c r="B227" s="1087">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7">
        <v>27</v>
      </c>
      <c r="B228" s="1087">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7">
        <v>28</v>
      </c>
      <c r="B229" s="1087">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7">
        <v>29</v>
      </c>
      <c r="B230" s="1087">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7">
        <v>30</v>
      </c>
      <c r="B231" s="1087">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432</v>
      </c>
      <c r="K234" s="113"/>
      <c r="L234" s="113"/>
      <c r="M234" s="113"/>
      <c r="N234" s="113"/>
      <c r="O234" s="113"/>
      <c r="P234" s="353" t="s">
        <v>27</v>
      </c>
      <c r="Q234" s="353"/>
      <c r="R234" s="353"/>
      <c r="S234" s="353"/>
      <c r="T234" s="353"/>
      <c r="U234" s="353"/>
      <c r="V234" s="353"/>
      <c r="W234" s="353"/>
      <c r="X234" s="353"/>
      <c r="Y234" s="350" t="s">
        <v>496</v>
      </c>
      <c r="Z234" s="351"/>
      <c r="AA234" s="351"/>
      <c r="AB234" s="351"/>
      <c r="AC234" s="277" t="s">
        <v>479</v>
      </c>
      <c r="AD234" s="277"/>
      <c r="AE234" s="277"/>
      <c r="AF234" s="277"/>
      <c r="AG234" s="277"/>
      <c r="AH234" s="350" t="s">
        <v>391</v>
      </c>
      <c r="AI234" s="352"/>
      <c r="AJ234" s="352"/>
      <c r="AK234" s="352"/>
      <c r="AL234" s="352" t="s">
        <v>21</v>
      </c>
      <c r="AM234" s="352"/>
      <c r="AN234" s="352"/>
      <c r="AO234" s="433"/>
      <c r="AP234" s="434" t="s">
        <v>433</v>
      </c>
      <c r="AQ234" s="434"/>
      <c r="AR234" s="434"/>
      <c r="AS234" s="434"/>
      <c r="AT234" s="434"/>
      <c r="AU234" s="434"/>
      <c r="AV234" s="434"/>
      <c r="AW234" s="434"/>
      <c r="AX234" s="434"/>
    </row>
    <row r="235" spans="1:50" ht="26.25" customHeight="1" x14ac:dyDescent="0.15">
      <c r="A235" s="1087">
        <v>1</v>
      </c>
      <c r="B235" s="1087">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7">
        <v>2</v>
      </c>
      <c r="B236" s="1087">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7">
        <v>3</v>
      </c>
      <c r="B237" s="1087">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7">
        <v>4</v>
      </c>
      <c r="B238" s="1087">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7">
        <v>5</v>
      </c>
      <c r="B239" s="1087">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7">
        <v>6</v>
      </c>
      <c r="B240" s="1087">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7">
        <v>7</v>
      </c>
      <c r="B241" s="1087">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7">
        <v>8</v>
      </c>
      <c r="B242" s="1087">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7">
        <v>9</v>
      </c>
      <c r="B243" s="1087">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7">
        <v>10</v>
      </c>
      <c r="B244" s="1087">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7">
        <v>11</v>
      </c>
      <c r="B245" s="1087">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7">
        <v>12</v>
      </c>
      <c r="B246" s="1087">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7">
        <v>13</v>
      </c>
      <c r="B247" s="1087">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7">
        <v>14</v>
      </c>
      <c r="B248" s="1087">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7">
        <v>15</v>
      </c>
      <c r="B249" s="1087">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7">
        <v>16</v>
      </c>
      <c r="B250" s="1087">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7">
        <v>17</v>
      </c>
      <c r="B251" s="1087">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7">
        <v>18</v>
      </c>
      <c r="B252" s="1087">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7">
        <v>19</v>
      </c>
      <c r="B253" s="1087">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7">
        <v>20</v>
      </c>
      <c r="B254" s="1087">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7">
        <v>21</v>
      </c>
      <c r="B255" s="1087">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7">
        <v>22</v>
      </c>
      <c r="B256" s="1087">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7">
        <v>23</v>
      </c>
      <c r="B257" s="1087">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7">
        <v>24</v>
      </c>
      <c r="B258" s="1087">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7">
        <v>25</v>
      </c>
      <c r="B259" s="1087">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7">
        <v>26</v>
      </c>
      <c r="B260" s="1087">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7">
        <v>27</v>
      </c>
      <c r="B261" s="1087">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7">
        <v>28</v>
      </c>
      <c r="B262" s="1087">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7">
        <v>29</v>
      </c>
      <c r="B263" s="1087">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7">
        <v>30</v>
      </c>
      <c r="B264" s="1087">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432</v>
      </c>
      <c r="K267" s="113"/>
      <c r="L267" s="113"/>
      <c r="M267" s="113"/>
      <c r="N267" s="113"/>
      <c r="O267" s="113"/>
      <c r="P267" s="353" t="s">
        <v>27</v>
      </c>
      <c r="Q267" s="353"/>
      <c r="R267" s="353"/>
      <c r="S267" s="353"/>
      <c r="T267" s="353"/>
      <c r="U267" s="353"/>
      <c r="V267" s="353"/>
      <c r="W267" s="353"/>
      <c r="X267" s="353"/>
      <c r="Y267" s="350" t="s">
        <v>496</v>
      </c>
      <c r="Z267" s="351"/>
      <c r="AA267" s="351"/>
      <c r="AB267" s="351"/>
      <c r="AC267" s="277" t="s">
        <v>479</v>
      </c>
      <c r="AD267" s="277"/>
      <c r="AE267" s="277"/>
      <c r="AF267" s="277"/>
      <c r="AG267" s="277"/>
      <c r="AH267" s="350" t="s">
        <v>391</v>
      </c>
      <c r="AI267" s="352"/>
      <c r="AJ267" s="352"/>
      <c r="AK267" s="352"/>
      <c r="AL267" s="352" t="s">
        <v>21</v>
      </c>
      <c r="AM267" s="352"/>
      <c r="AN267" s="352"/>
      <c r="AO267" s="433"/>
      <c r="AP267" s="434" t="s">
        <v>433</v>
      </c>
      <c r="AQ267" s="434"/>
      <c r="AR267" s="434"/>
      <c r="AS267" s="434"/>
      <c r="AT267" s="434"/>
      <c r="AU267" s="434"/>
      <c r="AV267" s="434"/>
      <c r="AW267" s="434"/>
      <c r="AX267" s="434"/>
    </row>
    <row r="268" spans="1:50" ht="26.25" customHeight="1" x14ac:dyDescent="0.15">
      <c r="A268" s="1087">
        <v>1</v>
      </c>
      <c r="B268" s="1087">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7">
        <v>2</v>
      </c>
      <c r="B269" s="1087">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7">
        <v>3</v>
      </c>
      <c r="B270" s="1087">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7">
        <v>4</v>
      </c>
      <c r="B271" s="1087">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7">
        <v>5</v>
      </c>
      <c r="B272" s="1087">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7">
        <v>6</v>
      </c>
      <c r="B273" s="1087">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7">
        <v>7</v>
      </c>
      <c r="B274" s="1087">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7">
        <v>8</v>
      </c>
      <c r="B275" s="1087">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7">
        <v>9</v>
      </c>
      <c r="B276" s="1087">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7">
        <v>10</v>
      </c>
      <c r="B277" s="1087">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7">
        <v>11</v>
      </c>
      <c r="B278" s="1087">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7">
        <v>12</v>
      </c>
      <c r="B279" s="1087">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7">
        <v>13</v>
      </c>
      <c r="B280" s="1087">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7">
        <v>14</v>
      </c>
      <c r="B281" s="1087">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7">
        <v>15</v>
      </c>
      <c r="B282" s="1087">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7">
        <v>16</v>
      </c>
      <c r="B283" s="1087">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7">
        <v>17</v>
      </c>
      <c r="B284" s="1087">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7">
        <v>18</v>
      </c>
      <c r="B285" s="1087">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7">
        <v>19</v>
      </c>
      <c r="B286" s="1087">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7">
        <v>20</v>
      </c>
      <c r="B287" s="1087">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7">
        <v>21</v>
      </c>
      <c r="B288" s="1087">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7">
        <v>22</v>
      </c>
      <c r="B289" s="1087">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7">
        <v>23</v>
      </c>
      <c r="B290" s="1087">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7">
        <v>24</v>
      </c>
      <c r="B291" s="1087">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7">
        <v>25</v>
      </c>
      <c r="B292" s="1087">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7">
        <v>26</v>
      </c>
      <c r="B293" s="1087">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7">
        <v>27</v>
      </c>
      <c r="B294" s="1087">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7">
        <v>28</v>
      </c>
      <c r="B295" s="1087">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7">
        <v>29</v>
      </c>
      <c r="B296" s="1087">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7">
        <v>30</v>
      </c>
      <c r="B297" s="1087">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432</v>
      </c>
      <c r="K300" s="113"/>
      <c r="L300" s="113"/>
      <c r="M300" s="113"/>
      <c r="N300" s="113"/>
      <c r="O300" s="113"/>
      <c r="P300" s="353" t="s">
        <v>27</v>
      </c>
      <c r="Q300" s="353"/>
      <c r="R300" s="353"/>
      <c r="S300" s="353"/>
      <c r="T300" s="353"/>
      <c r="U300" s="353"/>
      <c r="V300" s="353"/>
      <c r="W300" s="353"/>
      <c r="X300" s="353"/>
      <c r="Y300" s="350" t="s">
        <v>496</v>
      </c>
      <c r="Z300" s="351"/>
      <c r="AA300" s="351"/>
      <c r="AB300" s="351"/>
      <c r="AC300" s="277" t="s">
        <v>479</v>
      </c>
      <c r="AD300" s="277"/>
      <c r="AE300" s="277"/>
      <c r="AF300" s="277"/>
      <c r="AG300" s="277"/>
      <c r="AH300" s="350" t="s">
        <v>391</v>
      </c>
      <c r="AI300" s="352"/>
      <c r="AJ300" s="352"/>
      <c r="AK300" s="352"/>
      <c r="AL300" s="352" t="s">
        <v>21</v>
      </c>
      <c r="AM300" s="352"/>
      <c r="AN300" s="352"/>
      <c r="AO300" s="433"/>
      <c r="AP300" s="434" t="s">
        <v>433</v>
      </c>
      <c r="AQ300" s="434"/>
      <c r="AR300" s="434"/>
      <c r="AS300" s="434"/>
      <c r="AT300" s="434"/>
      <c r="AU300" s="434"/>
      <c r="AV300" s="434"/>
      <c r="AW300" s="434"/>
      <c r="AX300" s="434"/>
    </row>
    <row r="301" spans="1:50" ht="26.25" customHeight="1" x14ac:dyDescent="0.15">
      <c r="A301" s="1087">
        <v>1</v>
      </c>
      <c r="B301" s="1087">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7">
        <v>2</v>
      </c>
      <c r="B302" s="1087">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7">
        <v>3</v>
      </c>
      <c r="B303" s="1087">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7">
        <v>4</v>
      </c>
      <c r="B304" s="1087">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7">
        <v>5</v>
      </c>
      <c r="B305" s="1087">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7">
        <v>6</v>
      </c>
      <c r="B306" s="1087">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7">
        <v>7</v>
      </c>
      <c r="B307" s="1087">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7">
        <v>8</v>
      </c>
      <c r="B308" s="1087">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7">
        <v>9</v>
      </c>
      <c r="B309" s="1087">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7">
        <v>10</v>
      </c>
      <c r="B310" s="1087">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7">
        <v>11</v>
      </c>
      <c r="B311" s="1087">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7">
        <v>12</v>
      </c>
      <c r="B312" s="1087">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7">
        <v>13</v>
      </c>
      <c r="B313" s="1087">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7">
        <v>14</v>
      </c>
      <c r="B314" s="1087">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7">
        <v>15</v>
      </c>
      <c r="B315" s="1087">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7">
        <v>16</v>
      </c>
      <c r="B316" s="1087">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7">
        <v>17</v>
      </c>
      <c r="B317" s="1087">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7">
        <v>18</v>
      </c>
      <c r="B318" s="1087">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7">
        <v>19</v>
      </c>
      <c r="B319" s="1087">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7">
        <v>20</v>
      </c>
      <c r="B320" s="1087">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7">
        <v>21</v>
      </c>
      <c r="B321" s="1087">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7">
        <v>22</v>
      </c>
      <c r="B322" s="1087">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7">
        <v>23</v>
      </c>
      <c r="B323" s="1087">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7">
        <v>24</v>
      </c>
      <c r="B324" s="1087">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7">
        <v>25</v>
      </c>
      <c r="B325" s="1087">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7">
        <v>26</v>
      </c>
      <c r="B326" s="1087">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7">
        <v>27</v>
      </c>
      <c r="B327" s="1087">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7">
        <v>28</v>
      </c>
      <c r="B328" s="1087">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7">
        <v>29</v>
      </c>
      <c r="B329" s="1087">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7">
        <v>30</v>
      </c>
      <c r="B330" s="1087">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432</v>
      </c>
      <c r="K333" s="113"/>
      <c r="L333" s="113"/>
      <c r="M333" s="113"/>
      <c r="N333" s="113"/>
      <c r="O333" s="113"/>
      <c r="P333" s="353" t="s">
        <v>27</v>
      </c>
      <c r="Q333" s="353"/>
      <c r="R333" s="353"/>
      <c r="S333" s="353"/>
      <c r="T333" s="353"/>
      <c r="U333" s="353"/>
      <c r="V333" s="353"/>
      <c r="W333" s="353"/>
      <c r="X333" s="353"/>
      <c r="Y333" s="350" t="s">
        <v>496</v>
      </c>
      <c r="Z333" s="351"/>
      <c r="AA333" s="351"/>
      <c r="AB333" s="351"/>
      <c r="AC333" s="277" t="s">
        <v>479</v>
      </c>
      <c r="AD333" s="277"/>
      <c r="AE333" s="277"/>
      <c r="AF333" s="277"/>
      <c r="AG333" s="277"/>
      <c r="AH333" s="350" t="s">
        <v>391</v>
      </c>
      <c r="AI333" s="352"/>
      <c r="AJ333" s="352"/>
      <c r="AK333" s="352"/>
      <c r="AL333" s="352" t="s">
        <v>21</v>
      </c>
      <c r="AM333" s="352"/>
      <c r="AN333" s="352"/>
      <c r="AO333" s="433"/>
      <c r="AP333" s="434" t="s">
        <v>433</v>
      </c>
      <c r="AQ333" s="434"/>
      <c r="AR333" s="434"/>
      <c r="AS333" s="434"/>
      <c r="AT333" s="434"/>
      <c r="AU333" s="434"/>
      <c r="AV333" s="434"/>
      <c r="AW333" s="434"/>
      <c r="AX333" s="434"/>
    </row>
    <row r="334" spans="1:50" ht="26.25" customHeight="1" x14ac:dyDescent="0.15">
      <c r="A334" s="1087">
        <v>1</v>
      </c>
      <c r="B334" s="1087">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7">
        <v>2</v>
      </c>
      <c r="B335" s="1087">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7">
        <v>3</v>
      </c>
      <c r="B336" s="1087">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7">
        <v>4</v>
      </c>
      <c r="B337" s="1087">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7">
        <v>5</v>
      </c>
      <c r="B338" s="1087">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7">
        <v>6</v>
      </c>
      <c r="B339" s="1087">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7">
        <v>7</v>
      </c>
      <c r="B340" s="1087">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7">
        <v>8</v>
      </c>
      <c r="B341" s="1087">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7">
        <v>9</v>
      </c>
      <c r="B342" s="1087">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7">
        <v>10</v>
      </c>
      <c r="B343" s="1087">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7">
        <v>11</v>
      </c>
      <c r="B344" s="1087">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7">
        <v>12</v>
      </c>
      <c r="B345" s="1087">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7">
        <v>13</v>
      </c>
      <c r="B346" s="1087">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7">
        <v>14</v>
      </c>
      <c r="B347" s="1087">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7">
        <v>15</v>
      </c>
      <c r="B348" s="1087">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7">
        <v>16</v>
      </c>
      <c r="B349" s="1087">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7">
        <v>17</v>
      </c>
      <c r="B350" s="1087">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7">
        <v>18</v>
      </c>
      <c r="B351" s="1087">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7">
        <v>19</v>
      </c>
      <c r="B352" s="1087">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7">
        <v>20</v>
      </c>
      <c r="B353" s="1087">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7">
        <v>21</v>
      </c>
      <c r="B354" s="1087">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7">
        <v>22</v>
      </c>
      <c r="B355" s="1087">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7">
        <v>23</v>
      </c>
      <c r="B356" s="1087">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7">
        <v>24</v>
      </c>
      <c r="B357" s="1087">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7">
        <v>25</v>
      </c>
      <c r="B358" s="1087">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7">
        <v>26</v>
      </c>
      <c r="B359" s="1087">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7">
        <v>27</v>
      </c>
      <c r="B360" s="1087">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7">
        <v>28</v>
      </c>
      <c r="B361" s="1087">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7">
        <v>29</v>
      </c>
      <c r="B362" s="1087">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7">
        <v>30</v>
      </c>
      <c r="B363" s="1087">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432</v>
      </c>
      <c r="K366" s="113"/>
      <c r="L366" s="113"/>
      <c r="M366" s="113"/>
      <c r="N366" s="113"/>
      <c r="O366" s="113"/>
      <c r="P366" s="353" t="s">
        <v>27</v>
      </c>
      <c r="Q366" s="353"/>
      <c r="R366" s="353"/>
      <c r="S366" s="353"/>
      <c r="T366" s="353"/>
      <c r="U366" s="353"/>
      <c r="V366" s="353"/>
      <c r="W366" s="353"/>
      <c r="X366" s="353"/>
      <c r="Y366" s="350" t="s">
        <v>496</v>
      </c>
      <c r="Z366" s="351"/>
      <c r="AA366" s="351"/>
      <c r="AB366" s="351"/>
      <c r="AC366" s="277" t="s">
        <v>479</v>
      </c>
      <c r="AD366" s="277"/>
      <c r="AE366" s="277"/>
      <c r="AF366" s="277"/>
      <c r="AG366" s="277"/>
      <c r="AH366" s="350" t="s">
        <v>391</v>
      </c>
      <c r="AI366" s="352"/>
      <c r="AJ366" s="352"/>
      <c r="AK366" s="352"/>
      <c r="AL366" s="352" t="s">
        <v>21</v>
      </c>
      <c r="AM366" s="352"/>
      <c r="AN366" s="352"/>
      <c r="AO366" s="433"/>
      <c r="AP366" s="434" t="s">
        <v>433</v>
      </c>
      <c r="AQ366" s="434"/>
      <c r="AR366" s="434"/>
      <c r="AS366" s="434"/>
      <c r="AT366" s="434"/>
      <c r="AU366" s="434"/>
      <c r="AV366" s="434"/>
      <c r="AW366" s="434"/>
      <c r="AX366" s="434"/>
    </row>
    <row r="367" spans="1:50" ht="26.25" customHeight="1" x14ac:dyDescent="0.15">
      <c r="A367" s="1087">
        <v>1</v>
      </c>
      <c r="B367" s="1087">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7">
        <v>2</v>
      </c>
      <c r="B368" s="1087">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7">
        <v>3</v>
      </c>
      <c r="B369" s="1087">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7">
        <v>4</v>
      </c>
      <c r="B370" s="1087">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7">
        <v>5</v>
      </c>
      <c r="B371" s="1087">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7">
        <v>6</v>
      </c>
      <c r="B372" s="1087">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7">
        <v>7</v>
      </c>
      <c r="B373" s="1087">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7">
        <v>8</v>
      </c>
      <c r="B374" s="1087">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7">
        <v>9</v>
      </c>
      <c r="B375" s="1087">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7">
        <v>10</v>
      </c>
      <c r="B376" s="1087">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7">
        <v>11</v>
      </c>
      <c r="B377" s="1087">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7">
        <v>12</v>
      </c>
      <c r="B378" s="1087">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7">
        <v>13</v>
      </c>
      <c r="B379" s="1087">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7">
        <v>14</v>
      </c>
      <c r="B380" s="1087">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7">
        <v>15</v>
      </c>
      <c r="B381" s="1087">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7">
        <v>16</v>
      </c>
      <c r="B382" s="1087">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7">
        <v>17</v>
      </c>
      <c r="B383" s="1087">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7">
        <v>18</v>
      </c>
      <c r="B384" s="1087">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7">
        <v>19</v>
      </c>
      <c r="B385" s="1087">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7">
        <v>20</v>
      </c>
      <c r="B386" s="1087">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7">
        <v>21</v>
      </c>
      <c r="B387" s="1087">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7">
        <v>22</v>
      </c>
      <c r="B388" s="1087">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7">
        <v>23</v>
      </c>
      <c r="B389" s="1087">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7">
        <v>24</v>
      </c>
      <c r="B390" s="1087">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7">
        <v>25</v>
      </c>
      <c r="B391" s="1087">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7">
        <v>26</v>
      </c>
      <c r="B392" s="1087">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7">
        <v>27</v>
      </c>
      <c r="B393" s="1087">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7">
        <v>28</v>
      </c>
      <c r="B394" s="1087">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7">
        <v>29</v>
      </c>
      <c r="B395" s="1087">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7">
        <v>30</v>
      </c>
      <c r="B396" s="1087">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432</v>
      </c>
      <c r="K399" s="113"/>
      <c r="L399" s="113"/>
      <c r="M399" s="113"/>
      <c r="N399" s="113"/>
      <c r="O399" s="113"/>
      <c r="P399" s="353" t="s">
        <v>27</v>
      </c>
      <c r="Q399" s="353"/>
      <c r="R399" s="353"/>
      <c r="S399" s="353"/>
      <c r="T399" s="353"/>
      <c r="U399" s="353"/>
      <c r="V399" s="353"/>
      <c r="W399" s="353"/>
      <c r="X399" s="353"/>
      <c r="Y399" s="350" t="s">
        <v>496</v>
      </c>
      <c r="Z399" s="351"/>
      <c r="AA399" s="351"/>
      <c r="AB399" s="351"/>
      <c r="AC399" s="277" t="s">
        <v>479</v>
      </c>
      <c r="AD399" s="277"/>
      <c r="AE399" s="277"/>
      <c r="AF399" s="277"/>
      <c r="AG399" s="277"/>
      <c r="AH399" s="350" t="s">
        <v>391</v>
      </c>
      <c r="AI399" s="352"/>
      <c r="AJ399" s="352"/>
      <c r="AK399" s="352"/>
      <c r="AL399" s="352" t="s">
        <v>21</v>
      </c>
      <c r="AM399" s="352"/>
      <c r="AN399" s="352"/>
      <c r="AO399" s="433"/>
      <c r="AP399" s="434" t="s">
        <v>433</v>
      </c>
      <c r="AQ399" s="434"/>
      <c r="AR399" s="434"/>
      <c r="AS399" s="434"/>
      <c r="AT399" s="434"/>
      <c r="AU399" s="434"/>
      <c r="AV399" s="434"/>
      <c r="AW399" s="434"/>
      <c r="AX399" s="434"/>
    </row>
    <row r="400" spans="1:50" ht="26.25" customHeight="1" x14ac:dyDescent="0.15">
      <c r="A400" s="1087">
        <v>1</v>
      </c>
      <c r="B400" s="1087">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7">
        <v>2</v>
      </c>
      <c r="B401" s="1087">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7">
        <v>3</v>
      </c>
      <c r="B402" s="1087">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7">
        <v>4</v>
      </c>
      <c r="B403" s="1087">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7">
        <v>5</v>
      </c>
      <c r="B404" s="1087">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7">
        <v>6</v>
      </c>
      <c r="B405" s="1087">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7">
        <v>7</v>
      </c>
      <c r="B406" s="1087">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7">
        <v>8</v>
      </c>
      <c r="B407" s="1087">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7">
        <v>9</v>
      </c>
      <c r="B408" s="1087">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7">
        <v>10</v>
      </c>
      <c r="B409" s="1087">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7">
        <v>11</v>
      </c>
      <c r="B410" s="1087">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7">
        <v>12</v>
      </c>
      <c r="B411" s="1087">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7">
        <v>13</v>
      </c>
      <c r="B412" s="1087">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7">
        <v>14</v>
      </c>
      <c r="B413" s="1087">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7">
        <v>15</v>
      </c>
      <c r="B414" s="1087">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7">
        <v>16</v>
      </c>
      <c r="B415" s="1087">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7">
        <v>17</v>
      </c>
      <c r="B416" s="1087">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7">
        <v>18</v>
      </c>
      <c r="B417" s="1087">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7">
        <v>19</v>
      </c>
      <c r="B418" s="1087">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7">
        <v>20</v>
      </c>
      <c r="B419" s="1087">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7">
        <v>21</v>
      </c>
      <c r="B420" s="1087">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7">
        <v>22</v>
      </c>
      <c r="B421" s="1087">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7">
        <v>23</v>
      </c>
      <c r="B422" s="1087">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7">
        <v>24</v>
      </c>
      <c r="B423" s="1087">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7">
        <v>25</v>
      </c>
      <c r="B424" s="1087">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7">
        <v>26</v>
      </c>
      <c r="B425" s="1087">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7">
        <v>27</v>
      </c>
      <c r="B426" s="1087">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7">
        <v>28</v>
      </c>
      <c r="B427" s="1087">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7">
        <v>29</v>
      </c>
      <c r="B428" s="1087">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7">
        <v>30</v>
      </c>
      <c r="B429" s="1087">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432</v>
      </c>
      <c r="K432" s="113"/>
      <c r="L432" s="113"/>
      <c r="M432" s="113"/>
      <c r="N432" s="113"/>
      <c r="O432" s="113"/>
      <c r="P432" s="353" t="s">
        <v>27</v>
      </c>
      <c r="Q432" s="353"/>
      <c r="R432" s="353"/>
      <c r="S432" s="353"/>
      <c r="T432" s="353"/>
      <c r="U432" s="353"/>
      <c r="V432" s="353"/>
      <c r="W432" s="353"/>
      <c r="X432" s="353"/>
      <c r="Y432" s="350" t="s">
        <v>496</v>
      </c>
      <c r="Z432" s="351"/>
      <c r="AA432" s="351"/>
      <c r="AB432" s="351"/>
      <c r="AC432" s="277" t="s">
        <v>479</v>
      </c>
      <c r="AD432" s="277"/>
      <c r="AE432" s="277"/>
      <c r="AF432" s="277"/>
      <c r="AG432" s="277"/>
      <c r="AH432" s="350" t="s">
        <v>391</v>
      </c>
      <c r="AI432" s="352"/>
      <c r="AJ432" s="352"/>
      <c r="AK432" s="352"/>
      <c r="AL432" s="352" t="s">
        <v>21</v>
      </c>
      <c r="AM432" s="352"/>
      <c r="AN432" s="352"/>
      <c r="AO432" s="433"/>
      <c r="AP432" s="434" t="s">
        <v>433</v>
      </c>
      <c r="AQ432" s="434"/>
      <c r="AR432" s="434"/>
      <c r="AS432" s="434"/>
      <c r="AT432" s="434"/>
      <c r="AU432" s="434"/>
      <c r="AV432" s="434"/>
      <c r="AW432" s="434"/>
      <c r="AX432" s="434"/>
    </row>
    <row r="433" spans="1:50" ht="26.25" customHeight="1" x14ac:dyDescent="0.15">
      <c r="A433" s="1087">
        <v>1</v>
      </c>
      <c r="B433" s="1087">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7">
        <v>2</v>
      </c>
      <c r="B434" s="1087">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7">
        <v>3</v>
      </c>
      <c r="B435" s="1087">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7">
        <v>4</v>
      </c>
      <c r="B436" s="1087">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7">
        <v>5</v>
      </c>
      <c r="B437" s="1087">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7">
        <v>6</v>
      </c>
      <c r="B438" s="1087">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7">
        <v>7</v>
      </c>
      <c r="B439" s="1087">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7">
        <v>8</v>
      </c>
      <c r="B440" s="1087">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7">
        <v>9</v>
      </c>
      <c r="B441" s="1087">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7">
        <v>10</v>
      </c>
      <c r="B442" s="1087">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7">
        <v>11</v>
      </c>
      <c r="B443" s="1087">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7">
        <v>12</v>
      </c>
      <c r="B444" s="1087">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7">
        <v>13</v>
      </c>
      <c r="B445" s="1087">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7">
        <v>14</v>
      </c>
      <c r="B446" s="1087">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7">
        <v>15</v>
      </c>
      <c r="B447" s="1087">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7">
        <v>16</v>
      </c>
      <c r="B448" s="1087">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7">
        <v>17</v>
      </c>
      <c r="B449" s="1087">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7">
        <v>18</v>
      </c>
      <c r="B450" s="1087">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7">
        <v>19</v>
      </c>
      <c r="B451" s="1087">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7">
        <v>20</v>
      </c>
      <c r="B452" s="1087">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7">
        <v>21</v>
      </c>
      <c r="B453" s="1087">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7">
        <v>22</v>
      </c>
      <c r="B454" s="1087">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7">
        <v>23</v>
      </c>
      <c r="B455" s="1087">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7">
        <v>24</v>
      </c>
      <c r="B456" s="1087">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7">
        <v>25</v>
      </c>
      <c r="B457" s="1087">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7">
        <v>26</v>
      </c>
      <c r="B458" s="1087">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7">
        <v>27</v>
      </c>
      <c r="B459" s="1087">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7">
        <v>28</v>
      </c>
      <c r="B460" s="1087">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7">
        <v>29</v>
      </c>
      <c r="B461" s="1087">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7">
        <v>30</v>
      </c>
      <c r="B462" s="1087">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432</v>
      </c>
      <c r="K465" s="113"/>
      <c r="L465" s="113"/>
      <c r="M465" s="113"/>
      <c r="N465" s="113"/>
      <c r="O465" s="113"/>
      <c r="P465" s="353" t="s">
        <v>27</v>
      </c>
      <c r="Q465" s="353"/>
      <c r="R465" s="353"/>
      <c r="S465" s="353"/>
      <c r="T465" s="353"/>
      <c r="U465" s="353"/>
      <c r="V465" s="353"/>
      <c r="W465" s="353"/>
      <c r="X465" s="353"/>
      <c r="Y465" s="350" t="s">
        <v>496</v>
      </c>
      <c r="Z465" s="351"/>
      <c r="AA465" s="351"/>
      <c r="AB465" s="351"/>
      <c r="AC465" s="277" t="s">
        <v>479</v>
      </c>
      <c r="AD465" s="277"/>
      <c r="AE465" s="277"/>
      <c r="AF465" s="277"/>
      <c r="AG465" s="277"/>
      <c r="AH465" s="350" t="s">
        <v>391</v>
      </c>
      <c r="AI465" s="352"/>
      <c r="AJ465" s="352"/>
      <c r="AK465" s="352"/>
      <c r="AL465" s="352" t="s">
        <v>21</v>
      </c>
      <c r="AM465" s="352"/>
      <c r="AN465" s="352"/>
      <c r="AO465" s="433"/>
      <c r="AP465" s="434" t="s">
        <v>433</v>
      </c>
      <c r="AQ465" s="434"/>
      <c r="AR465" s="434"/>
      <c r="AS465" s="434"/>
      <c r="AT465" s="434"/>
      <c r="AU465" s="434"/>
      <c r="AV465" s="434"/>
      <c r="AW465" s="434"/>
      <c r="AX465" s="434"/>
    </row>
    <row r="466" spans="1:50" ht="26.25" customHeight="1" x14ac:dyDescent="0.15">
      <c r="A466" s="1087">
        <v>1</v>
      </c>
      <c r="B466" s="1087">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7">
        <v>2</v>
      </c>
      <c r="B467" s="1087">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7">
        <v>3</v>
      </c>
      <c r="B468" s="1087">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7">
        <v>4</v>
      </c>
      <c r="B469" s="1087">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7">
        <v>5</v>
      </c>
      <c r="B470" s="1087">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7">
        <v>6</v>
      </c>
      <c r="B471" s="1087">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7">
        <v>7</v>
      </c>
      <c r="B472" s="1087">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7">
        <v>8</v>
      </c>
      <c r="B473" s="1087">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7">
        <v>9</v>
      </c>
      <c r="B474" s="1087">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7">
        <v>10</v>
      </c>
      <c r="B475" s="1087">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7">
        <v>11</v>
      </c>
      <c r="B476" s="1087">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7">
        <v>12</v>
      </c>
      <c r="B477" s="1087">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7">
        <v>13</v>
      </c>
      <c r="B478" s="1087">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7">
        <v>14</v>
      </c>
      <c r="B479" s="1087">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7">
        <v>15</v>
      </c>
      <c r="B480" s="1087">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7">
        <v>16</v>
      </c>
      <c r="B481" s="1087">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7">
        <v>17</v>
      </c>
      <c r="B482" s="1087">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7">
        <v>18</v>
      </c>
      <c r="B483" s="1087">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7">
        <v>19</v>
      </c>
      <c r="B484" s="1087">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7">
        <v>20</v>
      </c>
      <c r="B485" s="1087">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7">
        <v>21</v>
      </c>
      <c r="B486" s="1087">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7">
        <v>22</v>
      </c>
      <c r="B487" s="1087">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7">
        <v>23</v>
      </c>
      <c r="B488" s="1087">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7">
        <v>24</v>
      </c>
      <c r="B489" s="1087">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7">
        <v>25</v>
      </c>
      <c r="B490" s="1087">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7">
        <v>26</v>
      </c>
      <c r="B491" s="1087">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7">
        <v>27</v>
      </c>
      <c r="B492" s="1087">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7">
        <v>28</v>
      </c>
      <c r="B493" s="1087">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7">
        <v>29</v>
      </c>
      <c r="B494" s="1087">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7">
        <v>30</v>
      </c>
      <c r="B495" s="1087">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432</v>
      </c>
      <c r="K498" s="113"/>
      <c r="L498" s="113"/>
      <c r="M498" s="113"/>
      <c r="N498" s="113"/>
      <c r="O498" s="113"/>
      <c r="P498" s="353" t="s">
        <v>27</v>
      </c>
      <c r="Q498" s="353"/>
      <c r="R498" s="353"/>
      <c r="S498" s="353"/>
      <c r="T498" s="353"/>
      <c r="U498" s="353"/>
      <c r="V498" s="353"/>
      <c r="W498" s="353"/>
      <c r="X498" s="353"/>
      <c r="Y498" s="350" t="s">
        <v>496</v>
      </c>
      <c r="Z498" s="351"/>
      <c r="AA498" s="351"/>
      <c r="AB498" s="351"/>
      <c r="AC498" s="277" t="s">
        <v>479</v>
      </c>
      <c r="AD498" s="277"/>
      <c r="AE498" s="277"/>
      <c r="AF498" s="277"/>
      <c r="AG498" s="277"/>
      <c r="AH498" s="350" t="s">
        <v>391</v>
      </c>
      <c r="AI498" s="352"/>
      <c r="AJ498" s="352"/>
      <c r="AK498" s="352"/>
      <c r="AL498" s="352" t="s">
        <v>21</v>
      </c>
      <c r="AM498" s="352"/>
      <c r="AN498" s="352"/>
      <c r="AO498" s="433"/>
      <c r="AP498" s="434" t="s">
        <v>433</v>
      </c>
      <c r="AQ498" s="434"/>
      <c r="AR498" s="434"/>
      <c r="AS498" s="434"/>
      <c r="AT498" s="434"/>
      <c r="AU498" s="434"/>
      <c r="AV498" s="434"/>
      <c r="AW498" s="434"/>
      <c r="AX498" s="434"/>
    </row>
    <row r="499" spans="1:50" ht="26.25" customHeight="1" x14ac:dyDescent="0.15">
      <c r="A499" s="1087">
        <v>1</v>
      </c>
      <c r="B499" s="1087">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7">
        <v>2</v>
      </c>
      <c r="B500" s="1087">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7">
        <v>3</v>
      </c>
      <c r="B501" s="1087">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7">
        <v>4</v>
      </c>
      <c r="B502" s="1087">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7">
        <v>5</v>
      </c>
      <c r="B503" s="1087">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7">
        <v>6</v>
      </c>
      <c r="B504" s="1087">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7">
        <v>7</v>
      </c>
      <c r="B505" s="1087">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7">
        <v>8</v>
      </c>
      <c r="B506" s="1087">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7">
        <v>9</v>
      </c>
      <c r="B507" s="1087">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7">
        <v>10</v>
      </c>
      <c r="B508" s="1087">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7">
        <v>11</v>
      </c>
      <c r="B509" s="1087">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7">
        <v>12</v>
      </c>
      <c r="B510" s="1087">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7">
        <v>13</v>
      </c>
      <c r="B511" s="1087">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7">
        <v>14</v>
      </c>
      <c r="B512" s="1087">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7">
        <v>15</v>
      </c>
      <c r="B513" s="1087">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7">
        <v>16</v>
      </c>
      <c r="B514" s="1087">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7">
        <v>17</v>
      </c>
      <c r="B515" s="1087">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7">
        <v>18</v>
      </c>
      <c r="B516" s="1087">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7">
        <v>19</v>
      </c>
      <c r="B517" s="1087">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7">
        <v>20</v>
      </c>
      <c r="B518" s="1087">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7">
        <v>21</v>
      </c>
      <c r="B519" s="1087">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7">
        <v>22</v>
      </c>
      <c r="B520" s="1087">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7">
        <v>23</v>
      </c>
      <c r="B521" s="1087">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7">
        <v>24</v>
      </c>
      <c r="B522" s="1087">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7">
        <v>25</v>
      </c>
      <c r="B523" s="1087">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7">
        <v>26</v>
      </c>
      <c r="B524" s="1087">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7">
        <v>27</v>
      </c>
      <c r="B525" s="1087">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7">
        <v>28</v>
      </c>
      <c r="B526" s="1087">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7">
        <v>29</v>
      </c>
      <c r="B527" s="1087">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7">
        <v>30</v>
      </c>
      <c r="B528" s="1087">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432</v>
      </c>
      <c r="K531" s="113"/>
      <c r="L531" s="113"/>
      <c r="M531" s="113"/>
      <c r="N531" s="113"/>
      <c r="O531" s="113"/>
      <c r="P531" s="353" t="s">
        <v>27</v>
      </c>
      <c r="Q531" s="353"/>
      <c r="R531" s="353"/>
      <c r="S531" s="353"/>
      <c r="T531" s="353"/>
      <c r="U531" s="353"/>
      <c r="V531" s="353"/>
      <c r="W531" s="353"/>
      <c r="X531" s="353"/>
      <c r="Y531" s="350" t="s">
        <v>496</v>
      </c>
      <c r="Z531" s="351"/>
      <c r="AA531" s="351"/>
      <c r="AB531" s="351"/>
      <c r="AC531" s="277" t="s">
        <v>479</v>
      </c>
      <c r="AD531" s="277"/>
      <c r="AE531" s="277"/>
      <c r="AF531" s="277"/>
      <c r="AG531" s="277"/>
      <c r="AH531" s="350" t="s">
        <v>391</v>
      </c>
      <c r="AI531" s="352"/>
      <c r="AJ531" s="352"/>
      <c r="AK531" s="352"/>
      <c r="AL531" s="352" t="s">
        <v>21</v>
      </c>
      <c r="AM531" s="352"/>
      <c r="AN531" s="352"/>
      <c r="AO531" s="433"/>
      <c r="AP531" s="434" t="s">
        <v>433</v>
      </c>
      <c r="AQ531" s="434"/>
      <c r="AR531" s="434"/>
      <c r="AS531" s="434"/>
      <c r="AT531" s="434"/>
      <c r="AU531" s="434"/>
      <c r="AV531" s="434"/>
      <c r="AW531" s="434"/>
      <c r="AX531" s="434"/>
    </row>
    <row r="532" spans="1:50" ht="26.25" customHeight="1" x14ac:dyDescent="0.15">
      <c r="A532" s="1087">
        <v>1</v>
      </c>
      <c r="B532" s="1087">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7">
        <v>2</v>
      </c>
      <c r="B533" s="1087">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7">
        <v>3</v>
      </c>
      <c r="B534" s="1087">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7">
        <v>4</v>
      </c>
      <c r="B535" s="1087">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7">
        <v>5</v>
      </c>
      <c r="B536" s="1087">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7">
        <v>6</v>
      </c>
      <c r="B537" s="1087">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7">
        <v>7</v>
      </c>
      <c r="B538" s="1087">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7">
        <v>8</v>
      </c>
      <c r="B539" s="1087">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7">
        <v>9</v>
      </c>
      <c r="B540" s="1087">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7">
        <v>10</v>
      </c>
      <c r="B541" s="1087">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7">
        <v>11</v>
      </c>
      <c r="B542" s="1087">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7">
        <v>12</v>
      </c>
      <c r="B543" s="1087">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7">
        <v>13</v>
      </c>
      <c r="B544" s="1087">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7">
        <v>14</v>
      </c>
      <c r="B545" s="1087">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7">
        <v>15</v>
      </c>
      <c r="B546" s="1087">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7">
        <v>16</v>
      </c>
      <c r="B547" s="1087">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7">
        <v>17</v>
      </c>
      <c r="B548" s="1087">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7">
        <v>18</v>
      </c>
      <c r="B549" s="1087">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7">
        <v>19</v>
      </c>
      <c r="B550" s="1087">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7">
        <v>20</v>
      </c>
      <c r="B551" s="1087">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7">
        <v>21</v>
      </c>
      <c r="B552" s="1087">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7">
        <v>22</v>
      </c>
      <c r="B553" s="1087">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7">
        <v>23</v>
      </c>
      <c r="B554" s="1087">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7">
        <v>24</v>
      </c>
      <c r="B555" s="1087">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7">
        <v>25</v>
      </c>
      <c r="B556" s="1087">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7">
        <v>26</v>
      </c>
      <c r="B557" s="1087">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7">
        <v>27</v>
      </c>
      <c r="B558" s="1087">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7">
        <v>28</v>
      </c>
      <c r="B559" s="1087">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7">
        <v>29</v>
      </c>
      <c r="B560" s="1087">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7">
        <v>30</v>
      </c>
      <c r="B561" s="1087">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432</v>
      </c>
      <c r="K564" s="113"/>
      <c r="L564" s="113"/>
      <c r="M564" s="113"/>
      <c r="N564" s="113"/>
      <c r="O564" s="113"/>
      <c r="P564" s="353" t="s">
        <v>27</v>
      </c>
      <c r="Q564" s="353"/>
      <c r="R564" s="353"/>
      <c r="S564" s="353"/>
      <c r="T564" s="353"/>
      <c r="U564" s="353"/>
      <c r="V564" s="353"/>
      <c r="W564" s="353"/>
      <c r="X564" s="353"/>
      <c r="Y564" s="350" t="s">
        <v>496</v>
      </c>
      <c r="Z564" s="351"/>
      <c r="AA564" s="351"/>
      <c r="AB564" s="351"/>
      <c r="AC564" s="277" t="s">
        <v>479</v>
      </c>
      <c r="AD564" s="277"/>
      <c r="AE564" s="277"/>
      <c r="AF564" s="277"/>
      <c r="AG564" s="277"/>
      <c r="AH564" s="350" t="s">
        <v>391</v>
      </c>
      <c r="AI564" s="352"/>
      <c r="AJ564" s="352"/>
      <c r="AK564" s="352"/>
      <c r="AL564" s="352" t="s">
        <v>21</v>
      </c>
      <c r="AM564" s="352"/>
      <c r="AN564" s="352"/>
      <c r="AO564" s="433"/>
      <c r="AP564" s="434" t="s">
        <v>433</v>
      </c>
      <c r="AQ564" s="434"/>
      <c r="AR564" s="434"/>
      <c r="AS564" s="434"/>
      <c r="AT564" s="434"/>
      <c r="AU564" s="434"/>
      <c r="AV564" s="434"/>
      <c r="AW564" s="434"/>
      <c r="AX564" s="434"/>
    </row>
    <row r="565" spans="1:50" ht="26.25" customHeight="1" x14ac:dyDescent="0.15">
      <c r="A565" s="1087">
        <v>1</v>
      </c>
      <c r="B565" s="1087">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7">
        <v>2</v>
      </c>
      <c r="B566" s="1087">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7">
        <v>3</v>
      </c>
      <c r="B567" s="1087">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7">
        <v>4</v>
      </c>
      <c r="B568" s="1087">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7">
        <v>5</v>
      </c>
      <c r="B569" s="1087">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7">
        <v>6</v>
      </c>
      <c r="B570" s="1087">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7">
        <v>7</v>
      </c>
      <c r="B571" s="1087">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7">
        <v>8</v>
      </c>
      <c r="B572" s="1087">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7">
        <v>9</v>
      </c>
      <c r="B573" s="1087">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7">
        <v>10</v>
      </c>
      <c r="B574" s="1087">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7">
        <v>11</v>
      </c>
      <c r="B575" s="1087">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7">
        <v>12</v>
      </c>
      <c r="B576" s="1087">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7">
        <v>13</v>
      </c>
      <c r="B577" s="1087">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7">
        <v>14</v>
      </c>
      <c r="B578" s="1087">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7">
        <v>15</v>
      </c>
      <c r="B579" s="1087">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7">
        <v>16</v>
      </c>
      <c r="B580" s="1087">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7">
        <v>17</v>
      </c>
      <c r="B581" s="1087">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7">
        <v>18</v>
      </c>
      <c r="B582" s="1087">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7">
        <v>19</v>
      </c>
      <c r="B583" s="1087">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7">
        <v>20</v>
      </c>
      <c r="B584" s="1087">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7">
        <v>21</v>
      </c>
      <c r="B585" s="1087">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7">
        <v>22</v>
      </c>
      <c r="B586" s="1087">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7">
        <v>23</v>
      </c>
      <c r="B587" s="1087">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7">
        <v>24</v>
      </c>
      <c r="B588" s="1087">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7">
        <v>25</v>
      </c>
      <c r="B589" s="1087">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7">
        <v>26</v>
      </c>
      <c r="B590" s="1087">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7">
        <v>27</v>
      </c>
      <c r="B591" s="1087">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7">
        <v>28</v>
      </c>
      <c r="B592" s="1087">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7">
        <v>29</v>
      </c>
      <c r="B593" s="1087">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7">
        <v>30</v>
      </c>
      <c r="B594" s="1087">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432</v>
      </c>
      <c r="K597" s="113"/>
      <c r="L597" s="113"/>
      <c r="M597" s="113"/>
      <c r="N597" s="113"/>
      <c r="O597" s="113"/>
      <c r="P597" s="353" t="s">
        <v>27</v>
      </c>
      <c r="Q597" s="353"/>
      <c r="R597" s="353"/>
      <c r="S597" s="353"/>
      <c r="T597" s="353"/>
      <c r="U597" s="353"/>
      <c r="V597" s="353"/>
      <c r="W597" s="353"/>
      <c r="X597" s="353"/>
      <c r="Y597" s="350" t="s">
        <v>496</v>
      </c>
      <c r="Z597" s="351"/>
      <c r="AA597" s="351"/>
      <c r="AB597" s="351"/>
      <c r="AC597" s="277" t="s">
        <v>479</v>
      </c>
      <c r="AD597" s="277"/>
      <c r="AE597" s="277"/>
      <c r="AF597" s="277"/>
      <c r="AG597" s="277"/>
      <c r="AH597" s="350" t="s">
        <v>391</v>
      </c>
      <c r="AI597" s="352"/>
      <c r="AJ597" s="352"/>
      <c r="AK597" s="352"/>
      <c r="AL597" s="352" t="s">
        <v>21</v>
      </c>
      <c r="AM597" s="352"/>
      <c r="AN597" s="352"/>
      <c r="AO597" s="433"/>
      <c r="AP597" s="434" t="s">
        <v>433</v>
      </c>
      <c r="AQ597" s="434"/>
      <c r="AR597" s="434"/>
      <c r="AS597" s="434"/>
      <c r="AT597" s="434"/>
      <c r="AU597" s="434"/>
      <c r="AV597" s="434"/>
      <c r="AW597" s="434"/>
      <c r="AX597" s="434"/>
    </row>
    <row r="598" spans="1:50" ht="26.25" customHeight="1" x14ac:dyDescent="0.15">
      <c r="A598" s="1087">
        <v>1</v>
      </c>
      <c r="B598" s="1087">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7">
        <v>2</v>
      </c>
      <c r="B599" s="1087">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7">
        <v>3</v>
      </c>
      <c r="B600" s="1087">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7">
        <v>4</v>
      </c>
      <c r="B601" s="1087">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7">
        <v>5</v>
      </c>
      <c r="B602" s="1087">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7">
        <v>6</v>
      </c>
      <c r="B603" s="1087">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7">
        <v>7</v>
      </c>
      <c r="B604" s="1087">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7">
        <v>8</v>
      </c>
      <c r="B605" s="1087">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7">
        <v>9</v>
      </c>
      <c r="B606" s="1087">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7">
        <v>10</v>
      </c>
      <c r="B607" s="1087">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7">
        <v>11</v>
      </c>
      <c r="B608" s="1087">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7">
        <v>12</v>
      </c>
      <c r="B609" s="1087">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7">
        <v>13</v>
      </c>
      <c r="B610" s="1087">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7">
        <v>14</v>
      </c>
      <c r="B611" s="1087">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7">
        <v>15</v>
      </c>
      <c r="B612" s="1087">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7">
        <v>16</v>
      </c>
      <c r="B613" s="1087">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7">
        <v>17</v>
      </c>
      <c r="B614" s="1087">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7">
        <v>18</v>
      </c>
      <c r="B615" s="1087">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7">
        <v>19</v>
      </c>
      <c r="B616" s="1087">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7">
        <v>20</v>
      </c>
      <c r="B617" s="1087">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7">
        <v>21</v>
      </c>
      <c r="B618" s="1087">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7">
        <v>22</v>
      </c>
      <c r="B619" s="1087">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7">
        <v>23</v>
      </c>
      <c r="B620" s="1087">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7">
        <v>24</v>
      </c>
      <c r="B621" s="1087">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7">
        <v>25</v>
      </c>
      <c r="B622" s="1087">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7">
        <v>26</v>
      </c>
      <c r="B623" s="1087">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7">
        <v>27</v>
      </c>
      <c r="B624" s="1087">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7">
        <v>28</v>
      </c>
      <c r="B625" s="1087">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7">
        <v>29</v>
      </c>
      <c r="B626" s="1087">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7">
        <v>30</v>
      </c>
      <c r="B627" s="1087">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432</v>
      </c>
      <c r="K630" s="113"/>
      <c r="L630" s="113"/>
      <c r="M630" s="113"/>
      <c r="N630" s="113"/>
      <c r="O630" s="113"/>
      <c r="P630" s="353" t="s">
        <v>27</v>
      </c>
      <c r="Q630" s="353"/>
      <c r="R630" s="353"/>
      <c r="S630" s="353"/>
      <c r="T630" s="353"/>
      <c r="U630" s="353"/>
      <c r="V630" s="353"/>
      <c r="W630" s="353"/>
      <c r="X630" s="353"/>
      <c r="Y630" s="350" t="s">
        <v>496</v>
      </c>
      <c r="Z630" s="351"/>
      <c r="AA630" s="351"/>
      <c r="AB630" s="351"/>
      <c r="AC630" s="277" t="s">
        <v>479</v>
      </c>
      <c r="AD630" s="277"/>
      <c r="AE630" s="277"/>
      <c r="AF630" s="277"/>
      <c r="AG630" s="277"/>
      <c r="AH630" s="350" t="s">
        <v>391</v>
      </c>
      <c r="AI630" s="352"/>
      <c r="AJ630" s="352"/>
      <c r="AK630" s="352"/>
      <c r="AL630" s="352" t="s">
        <v>21</v>
      </c>
      <c r="AM630" s="352"/>
      <c r="AN630" s="352"/>
      <c r="AO630" s="433"/>
      <c r="AP630" s="434" t="s">
        <v>433</v>
      </c>
      <c r="AQ630" s="434"/>
      <c r="AR630" s="434"/>
      <c r="AS630" s="434"/>
      <c r="AT630" s="434"/>
      <c r="AU630" s="434"/>
      <c r="AV630" s="434"/>
      <c r="AW630" s="434"/>
      <c r="AX630" s="434"/>
    </row>
    <row r="631" spans="1:50" ht="26.25" customHeight="1" x14ac:dyDescent="0.15">
      <c r="A631" s="1087">
        <v>1</v>
      </c>
      <c r="B631" s="1087">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7">
        <v>2</v>
      </c>
      <c r="B632" s="1087">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7">
        <v>3</v>
      </c>
      <c r="B633" s="1087">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7">
        <v>4</v>
      </c>
      <c r="B634" s="1087">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7">
        <v>5</v>
      </c>
      <c r="B635" s="1087">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7">
        <v>6</v>
      </c>
      <c r="B636" s="1087">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7">
        <v>7</v>
      </c>
      <c r="B637" s="1087">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7">
        <v>8</v>
      </c>
      <c r="B638" s="1087">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7">
        <v>9</v>
      </c>
      <c r="B639" s="1087">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7">
        <v>10</v>
      </c>
      <c r="B640" s="1087">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7">
        <v>11</v>
      </c>
      <c r="B641" s="1087">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7">
        <v>12</v>
      </c>
      <c r="B642" s="1087">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7">
        <v>13</v>
      </c>
      <c r="B643" s="1087">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7">
        <v>14</v>
      </c>
      <c r="B644" s="1087">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7">
        <v>15</v>
      </c>
      <c r="B645" s="1087">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7">
        <v>16</v>
      </c>
      <c r="B646" s="1087">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7">
        <v>17</v>
      </c>
      <c r="B647" s="1087">
        <v>1</v>
      </c>
      <c r="C647" s="425"/>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7">
        <v>18</v>
      </c>
      <c r="B648" s="1087">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7">
        <v>19</v>
      </c>
      <c r="B649" s="1087">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7">
        <v>20</v>
      </c>
      <c r="B650" s="1087">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7">
        <v>21</v>
      </c>
      <c r="B651" s="1087">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7">
        <v>22</v>
      </c>
      <c r="B652" s="1087">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7">
        <v>23</v>
      </c>
      <c r="B653" s="1087">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7">
        <v>24</v>
      </c>
      <c r="B654" s="1087">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7">
        <v>25</v>
      </c>
      <c r="B655" s="1087">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7">
        <v>26</v>
      </c>
      <c r="B656" s="1087">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7">
        <v>27</v>
      </c>
      <c r="B657" s="1087">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7">
        <v>28</v>
      </c>
      <c r="B658" s="1087">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7">
        <v>29</v>
      </c>
      <c r="B659" s="1087">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7">
        <v>30</v>
      </c>
      <c r="B660" s="1087">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432</v>
      </c>
      <c r="K663" s="113"/>
      <c r="L663" s="113"/>
      <c r="M663" s="113"/>
      <c r="N663" s="113"/>
      <c r="O663" s="113"/>
      <c r="P663" s="353" t="s">
        <v>27</v>
      </c>
      <c r="Q663" s="353"/>
      <c r="R663" s="353"/>
      <c r="S663" s="353"/>
      <c r="T663" s="353"/>
      <c r="U663" s="353"/>
      <c r="V663" s="353"/>
      <c r="W663" s="353"/>
      <c r="X663" s="353"/>
      <c r="Y663" s="350" t="s">
        <v>496</v>
      </c>
      <c r="Z663" s="351"/>
      <c r="AA663" s="351"/>
      <c r="AB663" s="351"/>
      <c r="AC663" s="277" t="s">
        <v>479</v>
      </c>
      <c r="AD663" s="277"/>
      <c r="AE663" s="277"/>
      <c r="AF663" s="277"/>
      <c r="AG663" s="277"/>
      <c r="AH663" s="350" t="s">
        <v>391</v>
      </c>
      <c r="AI663" s="352"/>
      <c r="AJ663" s="352"/>
      <c r="AK663" s="352"/>
      <c r="AL663" s="352" t="s">
        <v>21</v>
      </c>
      <c r="AM663" s="352"/>
      <c r="AN663" s="352"/>
      <c r="AO663" s="433"/>
      <c r="AP663" s="434" t="s">
        <v>433</v>
      </c>
      <c r="AQ663" s="434"/>
      <c r="AR663" s="434"/>
      <c r="AS663" s="434"/>
      <c r="AT663" s="434"/>
      <c r="AU663" s="434"/>
      <c r="AV663" s="434"/>
      <c r="AW663" s="434"/>
      <c r="AX663" s="434"/>
    </row>
    <row r="664" spans="1:50" ht="26.25" customHeight="1" x14ac:dyDescent="0.15">
      <c r="A664" s="1087">
        <v>1</v>
      </c>
      <c r="B664" s="1087">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7">
        <v>2</v>
      </c>
      <c r="B665" s="1087">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7">
        <v>3</v>
      </c>
      <c r="B666" s="1087">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7">
        <v>4</v>
      </c>
      <c r="B667" s="1087">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7">
        <v>5</v>
      </c>
      <c r="B668" s="1087">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7">
        <v>6</v>
      </c>
      <c r="B669" s="1087">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7">
        <v>7</v>
      </c>
      <c r="B670" s="1087">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7">
        <v>8</v>
      </c>
      <c r="B671" s="1087">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7">
        <v>9</v>
      </c>
      <c r="B672" s="1087">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7">
        <v>10</v>
      </c>
      <c r="B673" s="1087">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7">
        <v>11</v>
      </c>
      <c r="B674" s="1087">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7">
        <v>12</v>
      </c>
      <c r="B675" s="1087">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7">
        <v>13</v>
      </c>
      <c r="B676" s="1087">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7">
        <v>14</v>
      </c>
      <c r="B677" s="1087">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7">
        <v>15</v>
      </c>
      <c r="B678" s="1087">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7">
        <v>16</v>
      </c>
      <c r="B679" s="1087">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7">
        <v>17</v>
      </c>
      <c r="B680" s="1087">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7">
        <v>18</v>
      </c>
      <c r="B681" s="1087">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7">
        <v>19</v>
      </c>
      <c r="B682" s="1087">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7">
        <v>20</v>
      </c>
      <c r="B683" s="1087">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7">
        <v>21</v>
      </c>
      <c r="B684" s="1087">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7">
        <v>22</v>
      </c>
      <c r="B685" s="1087">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7">
        <v>23</v>
      </c>
      <c r="B686" s="1087">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7">
        <v>24</v>
      </c>
      <c r="B687" s="1087">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7">
        <v>25</v>
      </c>
      <c r="B688" s="1087">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7">
        <v>26</v>
      </c>
      <c r="B689" s="1087">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7">
        <v>27</v>
      </c>
      <c r="B690" s="1087">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7">
        <v>28</v>
      </c>
      <c r="B691" s="1087">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7">
        <v>29</v>
      </c>
      <c r="B692" s="1087">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7">
        <v>30</v>
      </c>
      <c r="B693" s="1087">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432</v>
      </c>
      <c r="K696" s="113"/>
      <c r="L696" s="113"/>
      <c r="M696" s="113"/>
      <c r="N696" s="113"/>
      <c r="O696" s="113"/>
      <c r="P696" s="353" t="s">
        <v>27</v>
      </c>
      <c r="Q696" s="353"/>
      <c r="R696" s="353"/>
      <c r="S696" s="353"/>
      <c r="T696" s="353"/>
      <c r="U696" s="353"/>
      <c r="V696" s="353"/>
      <c r="W696" s="353"/>
      <c r="X696" s="353"/>
      <c r="Y696" s="350" t="s">
        <v>496</v>
      </c>
      <c r="Z696" s="351"/>
      <c r="AA696" s="351"/>
      <c r="AB696" s="351"/>
      <c r="AC696" s="277" t="s">
        <v>479</v>
      </c>
      <c r="AD696" s="277"/>
      <c r="AE696" s="277"/>
      <c r="AF696" s="277"/>
      <c r="AG696" s="277"/>
      <c r="AH696" s="350" t="s">
        <v>391</v>
      </c>
      <c r="AI696" s="352"/>
      <c r="AJ696" s="352"/>
      <c r="AK696" s="352"/>
      <c r="AL696" s="352" t="s">
        <v>21</v>
      </c>
      <c r="AM696" s="352"/>
      <c r="AN696" s="352"/>
      <c r="AO696" s="433"/>
      <c r="AP696" s="434" t="s">
        <v>433</v>
      </c>
      <c r="AQ696" s="434"/>
      <c r="AR696" s="434"/>
      <c r="AS696" s="434"/>
      <c r="AT696" s="434"/>
      <c r="AU696" s="434"/>
      <c r="AV696" s="434"/>
      <c r="AW696" s="434"/>
      <c r="AX696" s="434"/>
    </row>
    <row r="697" spans="1:50" ht="26.25" customHeight="1" x14ac:dyDescent="0.15">
      <c r="A697" s="1087">
        <v>1</v>
      </c>
      <c r="B697" s="1087">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7">
        <v>2</v>
      </c>
      <c r="B698" s="1087">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7">
        <v>3</v>
      </c>
      <c r="B699" s="1087">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7">
        <v>4</v>
      </c>
      <c r="B700" s="1087">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7">
        <v>5</v>
      </c>
      <c r="B701" s="1087">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7">
        <v>6</v>
      </c>
      <c r="B702" s="1087">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7">
        <v>7</v>
      </c>
      <c r="B703" s="1087">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7">
        <v>8</v>
      </c>
      <c r="B704" s="1087">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7">
        <v>9</v>
      </c>
      <c r="B705" s="1087">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7">
        <v>10</v>
      </c>
      <c r="B706" s="1087">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7">
        <v>11</v>
      </c>
      <c r="B707" s="1087">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7">
        <v>12</v>
      </c>
      <c r="B708" s="1087">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7">
        <v>13</v>
      </c>
      <c r="B709" s="1087">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7">
        <v>14</v>
      </c>
      <c r="B710" s="1087">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7">
        <v>15</v>
      </c>
      <c r="B711" s="1087">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7">
        <v>16</v>
      </c>
      <c r="B712" s="1087">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7">
        <v>17</v>
      </c>
      <c r="B713" s="1087">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7">
        <v>18</v>
      </c>
      <c r="B714" s="1087">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7">
        <v>19</v>
      </c>
      <c r="B715" s="1087">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7">
        <v>20</v>
      </c>
      <c r="B716" s="1087">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7">
        <v>21</v>
      </c>
      <c r="B717" s="1087">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7">
        <v>22</v>
      </c>
      <c r="B718" s="1087">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7">
        <v>23</v>
      </c>
      <c r="B719" s="1087">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7">
        <v>24</v>
      </c>
      <c r="B720" s="1087">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7">
        <v>25</v>
      </c>
      <c r="B721" s="1087">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7">
        <v>26</v>
      </c>
      <c r="B722" s="1087">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7">
        <v>27</v>
      </c>
      <c r="B723" s="1087">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7">
        <v>28</v>
      </c>
      <c r="B724" s="1087">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7">
        <v>29</v>
      </c>
      <c r="B725" s="1087">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7">
        <v>30</v>
      </c>
      <c r="B726" s="1087">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432</v>
      </c>
      <c r="K729" s="113"/>
      <c r="L729" s="113"/>
      <c r="M729" s="113"/>
      <c r="N729" s="113"/>
      <c r="O729" s="113"/>
      <c r="P729" s="353" t="s">
        <v>27</v>
      </c>
      <c r="Q729" s="353"/>
      <c r="R729" s="353"/>
      <c r="S729" s="353"/>
      <c r="T729" s="353"/>
      <c r="U729" s="353"/>
      <c r="V729" s="353"/>
      <c r="W729" s="353"/>
      <c r="X729" s="353"/>
      <c r="Y729" s="350" t="s">
        <v>496</v>
      </c>
      <c r="Z729" s="351"/>
      <c r="AA729" s="351"/>
      <c r="AB729" s="351"/>
      <c r="AC729" s="277" t="s">
        <v>479</v>
      </c>
      <c r="AD729" s="277"/>
      <c r="AE729" s="277"/>
      <c r="AF729" s="277"/>
      <c r="AG729" s="277"/>
      <c r="AH729" s="350" t="s">
        <v>391</v>
      </c>
      <c r="AI729" s="352"/>
      <c r="AJ729" s="352"/>
      <c r="AK729" s="352"/>
      <c r="AL729" s="352" t="s">
        <v>21</v>
      </c>
      <c r="AM729" s="352"/>
      <c r="AN729" s="352"/>
      <c r="AO729" s="433"/>
      <c r="AP729" s="434" t="s">
        <v>433</v>
      </c>
      <c r="AQ729" s="434"/>
      <c r="AR729" s="434"/>
      <c r="AS729" s="434"/>
      <c r="AT729" s="434"/>
      <c r="AU729" s="434"/>
      <c r="AV729" s="434"/>
      <c r="AW729" s="434"/>
      <c r="AX729" s="434"/>
    </row>
    <row r="730" spans="1:50" ht="26.25" customHeight="1" x14ac:dyDescent="0.15">
      <c r="A730" s="1087">
        <v>1</v>
      </c>
      <c r="B730" s="1087">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7">
        <v>2</v>
      </c>
      <c r="B731" s="1087">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7">
        <v>3</v>
      </c>
      <c r="B732" s="1087">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7">
        <v>4</v>
      </c>
      <c r="B733" s="1087">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7">
        <v>5</v>
      </c>
      <c r="B734" s="1087">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7">
        <v>6</v>
      </c>
      <c r="B735" s="1087">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7">
        <v>7</v>
      </c>
      <c r="B736" s="1087">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7">
        <v>8</v>
      </c>
      <c r="B737" s="1087">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7">
        <v>9</v>
      </c>
      <c r="B738" s="1087">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7">
        <v>10</v>
      </c>
      <c r="B739" s="1087">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7">
        <v>11</v>
      </c>
      <c r="B740" s="1087">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7">
        <v>12</v>
      </c>
      <c r="B741" s="1087">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7">
        <v>13</v>
      </c>
      <c r="B742" s="1087">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7">
        <v>14</v>
      </c>
      <c r="B743" s="1087">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7">
        <v>15</v>
      </c>
      <c r="B744" s="1087">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7">
        <v>16</v>
      </c>
      <c r="B745" s="1087">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7">
        <v>17</v>
      </c>
      <c r="B746" s="1087">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7">
        <v>18</v>
      </c>
      <c r="B747" s="1087">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7">
        <v>19</v>
      </c>
      <c r="B748" s="1087">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7">
        <v>20</v>
      </c>
      <c r="B749" s="1087">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7">
        <v>21</v>
      </c>
      <c r="B750" s="1087">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7">
        <v>22</v>
      </c>
      <c r="B751" s="1087">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7">
        <v>23</v>
      </c>
      <c r="B752" s="1087">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7">
        <v>24</v>
      </c>
      <c r="B753" s="1087">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7">
        <v>25</v>
      </c>
      <c r="B754" s="1087">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7">
        <v>26</v>
      </c>
      <c r="B755" s="1087">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7">
        <v>27</v>
      </c>
      <c r="B756" s="1087">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7">
        <v>28</v>
      </c>
      <c r="B757" s="1087">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7">
        <v>29</v>
      </c>
      <c r="B758" s="1087">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7">
        <v>30</v>
      </c>
      <c r="B759" s="1087">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432</v>
      </c>
      <c r="K762" s="113"/>
      <c r="L762" s="113"/>
      <c r="M762" s="113"/>
      <c r="N762" s="113"/>
      <c r="O762" s="113"/>
      <c r="P762" s="353" t="s">
        <v>27</v>
      </c>
      <c r="Q762" s="353"/>
      <c r="R762" s="353"/>
      <c r="S762" s="353"/>
      <c r="T762" s="353"/>
      <c r="U762" s="353"/>
      <c r="V762" s="353"/>
      <c r="W762" s="353"/>
      <c r="X762" s="353"/>
      <c r="Y762" s="350" t="s">
        <v>496</v>
      </c>
      <c r="Z762" s="351"/>
      <c r="AA762" s="351"/>
      <c r="AB762" s="351"/>
      <c r="AC762" s="277" t="s">
        <v>479</v>
      </c>
      <c r="AD762" s="277"/>
      <c r="AE762" s="277"/>
      <c r="AF762" s="277"/>
      <c r="AG762" s="277"/>
      <c r="AH762" s="350" t="s">
        <v>391</v>
      </c>
      <c r="AI762" s="352"/>
      <c r="AJ762" s="352"/>
      <c r="AK762" s="352"/>
      <c r="AL762" s="352" t="s">
        <v>21</v>
      </c>
      <c r="AM762" s="352"/>
      <c r="AN762" s="352"/>
      <c r="AO762" s="433"/>
      <c r="AP762" s="434" t="s">
        <v>433</v>
      </c>
      <c r="AQ762" s="434"/>
      <c r="AR762" s="434"/>
      <c r="AS762" s="434"/>
      <c r="AT762" s="434"/>
      <c r="AU762" s="434"/>
      <c r="AV762" s="434"/>
      <c r="AW762" s="434"/>
      <c r="AX762" s="434"/>
    </row>
    <row r="763" spans="1:50" ht="26.25" customHeight="1" x14ac:dyDescent="0.15">
      <c r="A763" s="1087">
        <v>1</v>
      </c>
      <c r="B763" s="1087">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7">
        <v>2</v>
      </c>
      <c r="B764" s="1087">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7">
        <v>3</v>
      </c>
      <c r="B765" s="1087">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7">
        <v>4</v>
      </c>
      <c r="B766" s="1087">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7">
        <v>5</v>
      </c>
      <c r="B767" s="1087">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7">
        <v>6</v>
      </c>
      <c r="B768" s="1087">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7">
        <v>7</v>
      </c>
      <c r="B769" s="1087">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7">
        <v>8</v>
      </c>
      <c r="B770" s="1087">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7">
        <v>9</v>
      </c>
      <c r="B771" s="1087">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7">
        <v>10</v>
      </c>
      <c r="B772" s="1087">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7">
        <v>11</v>
      </c>
      <c r="B773" s="1087">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7">
        <v>12</v>
      </c>
      <c r="B774" s="1087">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7">
        <v>13</v>
      </c>
      <c r="B775" s="1087">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7">
        <v>14</v>
      </c>
      <c r="B776" s="1087">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7">
        <v>15</v>
      </c>
      <c r="B777" s="1087">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7">
        <v>16</v>
      </c>
      <c r="B778" s="1087">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7">
        <v>17</v>
      </c>
      <c r="B779" s="1087">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7">
        <v>18</v>
      </c>
      <c r="B780" s="1087">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7">
        <v>19</v>
      </c>
      <c r="B781" s="1087">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7">
        <v>20</v>
      </c>
      <c r="B782" s="1087">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7">
        <v>21</v>
      </c>
      <c r="B783" s="1087">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7">
        <v>22</v>
      </c>
      <c r="B784" s="1087">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7">
        <v>23</v>
      </c>
      <c r="B785" s="1087">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7">
        <v>24</v>
      </c>
      <c r="B786" s="1087">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7">
        <v>25</v>
      </c>
      <c r="B787" s="1087">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7">
        <v>26</v>
      </c>
      <c r="B788" s="1087">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7">
        <v>27</v>
      </c>
      <c r="B789" s="1087">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7">
        <v>28</v>
      </c>
      <c r="B790" s="1087">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7">
        <v>29</v>
      </c>
      <c r="B791" s="1087">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7">
        <v>30</v>
      </c>
      <c r="B792" s="1087">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432</v>
      </c>
      <c r="K795" s="113"/>
      <c r="L795" s="113"/>
      <c r="M795" s="113"/>
      <c r="N795" s="113"/>
      <c r="O795" s="113"/>
      <c r="P795" s="353" t="s">
        <v>27</v>
      </c>
      <c r="Q795" s="353"/>
      <c r="R795" s="353"/>
      <c r="S795" s="353"/>
      <c r="T795" s="353"/>
      <c r="U795" s="353"/>
      <c r="V795" s="353"/>
      <c r="W795" s="353"/>
      <c r="X795" s="353"/>
      <c r="Y795" s="350" t="s">
        <v>496</v>
      </c>
      <c r="Z795" s="351"/>
      <c r="AA795" s="351"/>
      <c r="AB795" s="351"/>
      <c r="AC795" s="277" t="s">
        <v>479</v>
      </c>
      <c r="AD795" s="277"/>
      <c r="AE795" s="277"/>
      <c r="AF795" s="277"/>
      <c r="AG795" s="277"/>
      <c r="AH795" s="350" t="s">
        <v>391</v>
      </c>
      <c r="AI795" s="352"/>
      <c r="AJ795" s="352"/>
      <c r="AK795" s="352"/>
      <c r="AL795" s="352" t="s">
        <v>21</v>
      </c>
      <c r="AM795" s="352"/>
      <c r="AN795" s="352"/>
      <c r="AO795" s="433"/>
      <c r="AP795" s="434" t="s">
        <v>433</v>
      </c>
      <c r="AQ795" s="434"/>
      <c r="AR795" s="434"/>
      <c r="AS795" s="434"/>
      <c r="AT795" s="434"/>
      <c r="AU795" s="434"/>
      <c r="AV795" s="434"/>
      <c r="AW795" s="434"/>
      <c r="AX795" s="434"/>
    </row>
    <row r="796" spans="1:50" ht="26.25" customHeight="1" x14ac:dyDescent="0.15">
      <c r="A796" s="1087">
        <v>1</v>
      </c>
      <c r="B796" s="1087">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7">
        <v>2</v>
      </c>
      <c r="B797" s="1087">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7">
        <v>3</v>
      </c>
      <c r="B798" s="1087">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7">
        <v>4</v>
      </c>
      <c r="B799" s="1087">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7">
        <v>5</v>
      </c>
      <c r="B800" s="1087">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7">
        <v>6</v>
      </c>
      <c r="B801" s="1087">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7">
        <v>7</v>
      </c>
      <c r="B802" s="1087">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7">
        <v>8</v>
      </c>
      <c r="B803" s="1087">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7">
        <v>9</v>
      </c>
      <c r="B804" s="1087">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7">
        <v>10</v>
      </c>
      <c r="B805" s="1087">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7">
        <v>11</v>
      </c>
      <c r="B806" s="1087">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7">
        <v>12</v>
      </c>
      <c r="B807" s="1087">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7">
        <v>13</v>
      </c>
      <c r="B808" s="1087">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7">
        <v>14</v>
      </c>
      <c r="B809" s="1087">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7">
        <v>15</v>
      </c>
      <c r="B810" s="1087">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7">
        <v>16</v>
      </c>
      <c r="B811" s="1087">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7">
        <v>17</v>
      </c>
      <c r="B812" s="1087">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7">
        <v>18</v>
      </c>
      <c r="B813" s="1087">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7">
        <v>19</v>
      </c>
      <c r="B814" s="1087">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7">
        <v>20</v>
      </c>
      <c r="B815" s="1087">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7">
        <v>21</v>
      </c>
      <c r="B816" s="1087">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7">
        <v>22</v>
      </c>
      <c r="B817" s="1087">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7">
        <v>23</v>
      </c>
      <c r="B818" s="1087">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7">
        <v>24</v>
      </c>
      <c r="B819" s="1087">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7">
        <v>25</v>
      </c>
      <c r="B820" s="1087">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7">
        <v>26</v>
      </c>
      <c r="B821" s="1087">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7">
        <v>27</v>
      </c>
      <c r="B822" s="1087">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7">
        <v>28</v>
      </c>
      <c r="B823" s="1087">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7">
        <v>29</v>
      </c>
      <c r="B824" s="1087">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7">
        <v>30</v>
      </c>
      <c r="B825" s="1087">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432</v>
      </c>
      <c r="K828" s="113"/>
      <c r="L828" s="113"/>
      <c r="M828" s="113"/>
      <c r="N828" s="113"/>
      <c r="O828" s="113"/>
      <c r="P828" s="353" t="s">
        <v>27</v>
      </c>
      <c r="Q828" s="353"/>
      <c r="R828" s="353"/>
      <c r="S828" s="353"/>
      <c r="T828" s="353"/>
      <c r="U828" s="353"/>
      <c r="V828" s="353"/>
      <c r="W828" s="353"/>
      <c r="X828" s="353"/>
      <c r="Y828" s="350" t="s">
        <v>496</v>
      </c>
      <c r="Z828" s="351"/>
      <c r="AA828" s="351"/>
      <c r="AB828" s="351"/>
      <c r="AC828" s="277" t="s">
        <v>479</v>
      </c>
      <c r="AD828" s="277"/>
      <c r="AE828" s="277"/>
      <c r="AF828" s="277"/>
      <c r="AG828" s="277"/>
      <c r="AH828" s="350" t="s">
        <v>391</v>
      </c>
      <c r="AI828" s="352"/>
      <c r="AJ828" s="352"/>
      <c r="AK828" s="352"/>
      <c r="AL828" s="352" t="s">
        <v>21</v>
      </c>
      <c r="AM828" s="352"/>
      <c r="AN828" s="352"/>
      <c r="AO828" s="433"/>
      <c r="AP828" s="434" t="s">
        <v>433</v>
      </c>
      <c r="AQ828" s="434"/>
      <c r="AR828" s="434"/>
      <c r="AS828" s="434"/>
      <c r="AT828" s="434"/>
      <c r="AU828" s="434"/>
      <c r="AV828" s="434"/>
      <c r="AW828" s="434"/>
      <c r="AX828" s="434"/>
    </row>
    <row r="829" spans="1:50" ht="26.25" customHeight="1" x14ac:dyDescent="0.15">
      <c r="A829" s="1087">
        <v>1</v>
      </c>
      <c r="B829" s="1087">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7">
        <v>2</v>
      </c>
      <c r="B830" s="1087">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7">
        <v>3</v>
      </c>
      <c r="B831" s="1087">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7">
        <v>4</v>
      </c>
      <c r="B832" s="1087">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7">
        <v>5</v>
      </c>
      <c r="B833" s="1087">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7">
        <v>6</v>
      </c>
      <c r="B834" s="1087">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7">
        <v>7</v>
      </c>
      <c r="B835" s="1087">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7">
        <v>8</v>
      </c>
      <c r="B836" s="1087">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7">
        <v>9</v>
      </c>
      <c r="B837" s="1087">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7">
        <v>10</v>
      </c>
      <c r="B838" s="1087">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7">
        <v>11</v>
      </c>
      <c r="B839" s="1087">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7">
        <v>12</v>
      </c>
      <c r="B840" s="1087">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7">
        <v>13</v>
      </c>
      <c r="B841" s="1087">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7">
        <v>14</v>
      </c>
      <c r="B842" s="1087">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7">
        <v>15</v>
      </c>
      <c r="B843" s="1087">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7">
        <v>16</v>
      </c>
      <c r="B844" s="1087">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7">
        <v>17</v>
      </c>
      <c r="B845" s="1087">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7">
        <v>18</v>
      </c>
      <c r="B846" s="1087">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7">
        <v>19</v>
      </c>
      <c r="B847" s="1087">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7">
        <v>20</v>
      </c>
      <c r="B848" s="1087">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7">
        <v>21</v>
      </c>
      <c r="B849" s="1087">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7">
        <v>22</v>
      </c>
      <c r="B850" s="1087">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7">
        <v>23</v>
      </c>
      <c r="B851" s="1087">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7">
        <v>24</v>
      </c>
      <c r="B852" s="1087">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7">
        <v>25</v>
      </c>
      <c r="B853" s="1087">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7">
        <v>26</v>
      </c>
      <c r="B854" s="1087">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7">
        <v>27</v>
      </c>
      <c r="B855" s="1087">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7">
        <v>28</v>
      </c>
      <c r="B856" s="1087">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7">
        <v>29</v>
      </c>
      <c r="B857" s="1087">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7">
        <v>30</v>
      </c>
      <c r="B858" s="1087">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432</v>
      </c>
      <c r="K861" s="113"/>
      <c r="L861" s="113"/>
      <c r="M861" s="113"/>
      <c r="N861" s="113"/>
      <c r="O861" s="113"/>
      <c r="P861" s="353" t="s">
        <v>27</v>
      </c>
      <c r="Q861" s="353"/>
      <c r="R861" s="353"/>
      <c r="S861" s="353"/>
      <c r="T861" s="353"/>
      <c r="U861" s="353"/>
      <c r="V861" s="353"/>
      <c r="W861" s="353"/>
      <c r="X861" s="353"/>
      <c r="Y861" s="350" t="s">
        <v>496</v>
      </c>
      <c r="Z861" s="351"/>
      <c r="AA861" s="351"/>
      <c r="AB861" s="351"/>
      <c r="AC861" s="277" t="s">
        <v>479</v>
      </c>
      <c r="AD861" s="277"/>
      <c r="AE861" s="277"/>
      <c r="AF861" s="277"/>
      <c r="AG861" s="277"/>
      <c r="AH861" s="350" t="s">
        <v>391</v>
      </c>
      <c r="AI861" s="352"/>
      <c r="AJ861" s="352"/>
      <c r="AK861" s="352"/>
      <c r="AL861" s="352" t="s">
        <v>21</v>
      </c>
      <c r="AM861" s="352"/>
      <c r="AN861" s="352"/>
      <c r="AO861" s="433"/>
      <c r="AP861" s="434" t="s">
        <v>433</v>
      </c>
      <c r="AQ861" s="434"/>
      <c r="AR861" s="434"/>
      <c r="AS861" s="434"/>
      <c r="AT861" s="434"/>
      <c r="AU861" s="434"/>
      <c r="AV861" s="434"/>
      <c r="AW861" s="434"/>
      <c r="AX861" s="434"/>
    </row>
    <row r="862" spans="1:50" ht="26.25" customHeight="1" x14ac:dyDescent="0.15">
      <c r="A862" s="1087">
        <v>1</v>
      </c>
      <c r="B862" s="1087">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7">
        <v>2</v>
      </c>
      <c r="B863" s="1087">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7">
        <v>3</v>
      </c>
      <c r="B864" s="1087">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7">
        <v>4</v>
      </c>
      <c r="B865" s="1087">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7">
        <v>5</v>
      </c>
      <c r="B866" s="1087">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7">
        <v>6</v>
      </c>
      <c r="B867" s="1087">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7">
        <v>7</v>
      </c>
      <c r="B868" s="1087">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7">
        <v>8</v>
      </c>
      <c r="B869" s="1087">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7">
        <v>9</v>
      </c>
      <c r="B870" s="1087">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7">
        <v>10</v>
      </c>
      <c r="B871" s="1087">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7">
        <v>11</v>
      </c>
      <c r="B872" s="1087">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7">
        <v>12</v>
      </c>
      <c r="B873" s="1087">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7">
        <v>13</v>
      </c>
      <c r="B874" s="1087">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7">
        <v>14</v>
      </c>
      <c r="B875" s="1087">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7">
        <v>15</v>
      </c>
      <c r="B876" s="1087">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7">
        <v>16</v>
      </c>
      <c r="B877" s="1087">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7">
        <v>17</v>
      </c>
      <c r="B878" s="1087">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7">
        <v>18</v>
      </c>
      <c r="B879" s="1087">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7">
        <v>19</v>
      </c>
      <c r="B880" s="1087">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7">
        <v>20</v>
      </c>
      <c r="B881" s="1087">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7">
        <v>21</v>
      </c>
      <c r="B882" s="1087">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7">
        <v>22</v>
      </c>
      <c r="B883" s="1087">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7">
        <v>23</v>
      </c>
      <c r="B884" s="1087">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7">
        <v>24</v>
      </c>
      <c r="B885" s="1087">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7">
        <v>25</v>
      </c>
      <c r="B886" s="1087">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7">
        <v>26</v>
      </c>
      <c r="B887" s="1087">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7">
        <v>27</v>
      </c>
      <c r="B888" s="1087">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7">
        <v>28</v>
      </c>
      <c r="B889" s="1087">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7">
        <v>29</v>
      </c>
      <c r="B890" s="1087">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7">
        <v>30</v>
      </c>
      <c r="B891" s="1087">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432</v>
      </c>
      <c r="K894" s="113"/>
      <c r="L894" s="113"/>
      <c r="M894" s="113"/>
      <c r="N894" s="113"/>
      <c r="O894" s="113"/>
      <c r="P894" s="353" t="s">
        <v>27</v>
      </c>
      <c r="Q894" s="353"/>
      <c r="R894" s="353"/>
      <c r="S894" s="353"/>
      <c r="T894" s="353"/>
      <c r="U894" s="353"/>
      <c r="V894" s="353"/>
      <c r="W894" s="353"/>
      <c r="X894" s="353"/>
      <c r="Y894" s="350" t="s">
        <v>496</v>
      </c>
      <c r="Z894" s="351"/>
      <c r="AA894" s="351"/>
      <c r="AB894" s="351"/>
      <c r="AC894" s="277" t="s">
        <v>479</v>
      </c>
      <c r="AD894" s="277"/>
      <c r="AE894" s="277"/>
      <c r="AF894" s="277"/>
      <c r="AG894" s="277"/>
      <c r="AH894" s="350" t="s">
        <v>391</v>
      </c>
      <c r="AI894" s="352"/>
      <c r="AJ894" s="352"/>
      <c r="AK894" s="352"/>
      <c r="AL894" s="352" t="s">
        <v>21</v>
      </c>
      <c r="AM894" s="352"/>
      <c r="AN894" s="352"/>
      <c r="AO894" s="433"/>
      <c r="AP894" s="434" t="s">
        <v>433</v>
      </c>
      <c r="AQ894" s="434"/>
      <c r="AR894" s="434"/>
      <c r="AS894" s="434"/>
      <c r="AT894" s="434"/>
      <c r="AU894" s="434"/>
      <c r="AV894" s="434"/>
      <c r="AW894" s="434"/>
      <c r="AX894" s="434"/>
    </row>
    <row r="895" spans="1:50" ht="26.25" customHeight="1" x14ac:dyDescent="0.15">
      <c r="A895" s="1087">
        <v>1</v>
      </c>
      <c r="B895" s="1087">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7">
        <v>2</v>
      </c>
      <c r="B896" s="1087">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7">
        <v>3</v>
      </c>
      <c r="B897" s="1087">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7">
        <v>4</v>
      </c>
      <c r="B898" s="1087">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7">
        <v>5</v>
      </c>
      <c r="B899" s="1087">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7">
        <v>6</v>
      </c>
      <c r="B900" s="1087">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7">
        <v>7</v>
      </c>
      <c r="B901" s="1087">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7">
        <v>8</v>
      </c>
      <c r="B902" s="1087">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7">
        <v>9</v>
      </c>
      <c r="B903" s="1087">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7">
        <v>10</v>
      </c>
      <c r="B904" s="1087">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7">
        <v>11</v>
      </c>
      <c r="B905" s="1087">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7">
        <v>12</v>
      </c>
      <c r="B906" s="1087">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7">
        <v>13</v>
      </c>
      <c r="B907" s="1087">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7">
        <v>14</v>
      </c>
      <c r="B908" s="1087">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7">
        <v>15</v>
      </c>
      <c r="B909" s="1087">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7">
        <v>16</v>
      </c>
      <c r="B910" s="1087">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7">
        <v>17</v>
      </c>
      <c r="B911" s="1087">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7">
        <v>18</v>
      </c>
      <c r="B912" s="1087">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7">
        <v>19</v>
      </c>
      <c r="B913" s="1087">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7">
        <v>20</v>
      </c>
      <c r="B914" s="1087">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7">
        <v>21</v>
      </c>
      <c r="B915" s="1087">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7">
        <v>22</v>
      </c>
      <c r="B916" s="1087">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7">
        <v>23</v>
      </c>
      <c r="B917" s="1087">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7">
        <v>24</v>
      </c>
      <c r="B918" s="1087">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7">
        <v>25</v>
      </c>
      <c r="B919" s="1087">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7">
        <v>26</v>
      </c>
      <c r="B920" s="1087">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7">
        <v>27</v>
      </c>
      <c r="B921" s="1087">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7">
        <v>28</v>
      </c>
      <c r="B922" s="1087">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7">
        <v>29</v>
      </c>
      <c r="B923" s="1087">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7">
        <v>30</v>
      </c>
      <c r="B924" s="1087">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432</v>
      </c>
      <c r="K927" s="113"/>
      <c r="L927" s="113"/>
      <c r="M927" s="113"/>
      <c r="N927" s="113"/>
      <c r="O927" s="113"/>
      <c r="P927" s="353" t="s">
        <v>27</v>
      </c>
      <c r="Q927" s="353"/>
      <c r="R927" s="353"/>
      <c r="S927" s="353"/>
      <c r="T927" s="353"/>
      <c r="U927" s="353"/>
      <c r="V927" s="353"/>
      <c r="W927" s="353"/>
      <c r="X927" s="353"/>
      <c r="Y927" s="350" t="s">
        <v>496</v>
      </c>
      <c r="Z927" s="351"/>
      <c r="AA927" s="351"/>
      <c r="AB927" s="351"/>
      <c r="AC927" s="277" t="s">
        <v>479</v>
      </c>
      <c r="AD927" s="277"/>
      <c r="AE927" s="277"/>
      <c r="AF927" s="277"/>
      <c r="AG927" s="277"/>
      <c r="AH927" s="350" t="s">
        <v>391</v>
      </c>
      <c r="AI927" s="352"/>
      <c r="AJ927" s="352"/>
      <c r="AK927" s="352"/>
      <c r="AL927" s="352" t="s">
        <v>21</v>
      </c>
      <c r="AM927" s="352"/>
      <c r="AN927" s="352"/>
      <c r="AO927" s="433"/>
      <c r="AP927" s="434" t="s">
        <v>433</v>
      </c>
      <c r="AQ927" s="434"/>
      <c r="AR927" s="434"/>
      <c r="AS927" s="434"/>
      <c r="AT927" s="434"/>
      <c r="AU927" s="434"/>
      <c r="AV927" s="434"/>
      <c r="AW927" s="434"/>
      <c r="AX927" s="434"/>
    </row>
    <row r="928" spans="1:50" ht="26.25" customHeight="1" x14ac:dyDescent="0.15">
      <c r="A928" s="1087">
        <v>1</v>
      </c>
      <c r="B928" s="1087">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7">
        <v>2</v>
      </c>
      <c r="B929" s="1087">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7">
        <v>3</v>
      </c>
      <c r="B930" s="1087">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7">
        <v>4</v>
      </c>
      <c r="B931" s="1087">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7">
        <v>5</v>
      </c>
      <c r="B932" s="1087">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7">
        <v>6</v>
      </c>
      <c r="B933" s="1087">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7">
        <v>7</v>
      </c>
      <c r="B934" s="1087">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7">
        <v>8</v>
      </c>
      <c r="B935" s="1087">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7">
        <v>9</v>
      </c>
      <c r="B936" s="1087">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7">
        <v>10</v>
      </c>
      <c r="B937" s="1087">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7">
        <v>11</v>
      </c>
      <c r="B938" s="1087">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7">
        <v>12</v>
      </c>
      <c r="B939" s="1087">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7">
        <v>13</v>
      </c>
      <c r="B940" s="1087">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7">
        <v>14</v>
      </c>
      <c r="B941" s="1087">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7">
        <v>15</v>
      </c>
      <c r="B942" s="1087">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7">
        <v>16</v>
      </c>
      <c r="B943" s="1087">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7">
        <v>17</v>
      </c>
      <c r="B944" s="1087">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7">
        <v>18</v>
      </c>
      <c r="B945" s="1087">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7">
        <v>19</v>
      </c>
      <c r="B946" s="1087">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7">
        <v>20</v>
      </c>
      <c r="B947" s="1087">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7">
        <v>21</v>
      </c>
      <c r="B948" s="1087">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7">
        <v>22</v>
      </c>
      <c r="B949" s="1087">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7">
        <v>23</v>
      </c>
      <c r="B950" s="1087">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7">
        <v>24</v>
      </c>
      <c r="B951" s="1087">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7">
        <v>25</v>
      </c>
      <c r="B952" s="1087">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7">
        <v>26</v>
      </c>
      <c r="B953" s="1087">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7">
        <v>27</v>
      </c>
      <c r="B954" s="1087">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7">
        <v>28</v>
      </c>
      <c r="B955" s="1087">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7">
        <v>29</v>
      </c>
      <c r="B956" s="1087">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7">
        <v>30</v>
      </c>
      <c r="B957" s="1087">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432</v>
      </c>
      <c r="K960" s="113"/>
      <c r="L960" s="113"/>
      <c r="M960" s="113"/>
      <c r="N960" s="113"/>
      <c r="O960" s="113"/>
      <c r="P960" s="353" t="s">
        <v>27</v>
      </c>
      <c r="Q960" s="353"/>
      <c r="R960" s="353"/>
      <c r="S960" s="353"/>
      <c r="T960" s="353"/>
      <c r="U960" s="353"/>
      <c r="V960" s="353"/>
      <c r="W960" s="353"/>
      <c r="X960" s="353"/>
      <c r="Y960" s="350" t="s">
        <v>496</v>
      </c>
      <c r="Z960" s="351"/>
      <c r="AA960" s="351"/>
      <c r="AB960" s="351"/>
      <c r="AC960" s="277" t="s">
        <v>479</v>
      </c>
      <c r="AD960" s="277"/>
      <c r="AE960" s="277"/>
      <c r="AF960" s="277"/>
      <c r="AG960" s="277"/>
      <c r="AH960" s="350" t="s">
        <v>391</v>
      </c>
      <c r="AI960" s="352"/>
      <c r="AJ960" s="352"/>
      <c r="AK960" s="352"/>
      <c r="AL960" s="352" t="s">
        <v>21</v>
      </c>
      <c r="AM960" s="352"/>
      <c r="AN960" s="352"/>
      <c r="AO960" s="433"/>
      <c r="AP960" s="434" t="s">
        <v>433</v>
      </c>
      <c r="AQ960" s="434"/>
      <c r="AR960" s="434"/>
      <c r="AS960" s="434"/>
      <c r="AT960" s="434"/>
      <c r="AU960" s="434"/>
      <c r="AV960" s="434"/>
      <c r="AW960" s="434"/>
      <c r="AX960" s="434"/>
    </row>
    <row r="961" spans="1:50" ht="26.25" customHeight="1" x14ac:dyDescent="0.15">
      <c r="A961" s="1087">
        <v>1</v>
      </c>
      <c r="B961" s="1087">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7">
        <v>2</v>
      </c>
      <c r="B962" s="1087">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7">
        <v>3</v>
      </c>
      <c r="B963" s="1087">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7">
        <v>4</v>
      </c>
      <c r="B964" s="1087">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7">
        <v>5</v>
      </c>
      <c r="B965" s="1087">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7">
        <v>6</v>
      </c>
      <c r="B966" s="1087">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7">
        <v>7</v>
      </c>
      <c r="B967" s="1087">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7">
        <v>8</v>
      </c>
      <c r="B968" s="1087">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7">
        <v>9</v>
      </c>
      <c r="B969" s="1087">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7">
        <v>10</v>
      </c>
      <c r="B970" s="1087">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7">
        <v>11</v>
      </c>
      <c r="B971" s="1087">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7">
        <v>12</v>
      </c>
      <c r="B972" s="1087">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7">
        <v>13</v>
      </c>
      <c r="B973" s="1087">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7">
        <v>14</v>
      </c>
      <c r="B974" s="1087">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7">
        <v>15</v>
      </c>
      <c r="B975" s="1087">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7">
        <v>16</v>
      </c>
      <c r="B976" s="1087">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7">
        <v>17</v>
      </c>
      <c r="B977" s="1087">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7">
        <v>18</v>
      </c>
      <c r="B978" s="1087">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7">
        <v>19</v>
      </c>
      <c r="B979" s="1087">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7">
        <v>20</v>
      </c>
      <c r="B980" s="1087">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7">
        <v>21</v>
      </c>
      <c r="B981" s="1087">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7">
        <v>22</v>
      </c>
      <c r="B982" s="1087">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7">
        <v>23</v>
      </c>
      <c r="B983" s="1087">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7">
        <v>24</v>
      </c>
      <c r="B984" s="1087">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7">
        <v>25</v>
      </c>
      <c r="B985" s="1087">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7">
        <v>26</v>
      </c>
      <c r="B986" s="1087">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7">
        <v>27</v>
      </c>
      <c r="B987" s="1087">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7">
        <v>28</v>
      </c>
      <c r="B988" s="1087">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7">
        <v>29</v>
      </c>
      <c r="B989" s="1087">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7">
        <v>30</v>
      </c>
      <c r="B990" s="1087">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432</v>
      </c>
      <c r="K993" s="113"/>
      <c r="L993" s="113"/>
      <c r="M993" s="113"/>
      <c r="N993" s="113"/>
      <c r="O993" s="113"/>
      <c r="P993" s="353" t="s">
        <v>27</v>
      </c>
      <c r="Q993" s="353"/>
      <c r="R993" s="353"/>
      <c r="S993" s="353"/>
      <c r="T993" s="353"/>
      <c r="U993" s="353"/>
      <c r="V993" s="353"/>
      <c r="W993" s="353"/>
      <c r="X993" s="353"/>
      <c r="Y993" s="350" t="s">
        <v>496</v>
      </c>
      <c r="Z993" s="351"/>
      <c r="AA993" s="351"/>
      <c r="AB993" s="351"/>
      <c r="AC993" s="277" t="s">
        <v>479</v>
      </c>
      <c r="AD993" s="277"/>
      <c r="AE993" s="277"/>
      <c r="AF993" s="277"/>
      <c r="AG993" s="277"/>
      <c r="AH993" s="350" t="s">
        <v>391</v>
      </c>
      <c r="AI993" s="352"/>
      <c r="AJ993" s="352"/>
      <c r="AK993" s="352"/>
      <c r="AL993" s="352" t="s">
        <v>21</v>
      </c>
      <c r="AM993" s="352"/>
      <c r="AN993" s="352"/>
      <c r="AO993" s="433"/>
      <c r="AP993" s="434" t="s">
        <v>433</v>
      </c>
      <c r="AQ993" s="434"/>
      <c r="AR993" s="434"/>
      <c r="AS993" s="434"/>
      <c r="AT993" s="434"/>
      <c r="AU993" s="434"/>
      <c r="AV993" s="434"/>
      <c r="AW993" s="434"/>
      <c r="AX993" s="434"/>
    </row>
    <row r="994" spans="1:50" ht="26.25" customHeight="1" x14ac:dyDescent="0.15">
      <c r="A994" s="1087">
        <v>1</v>
      </c>
      <c r="B994" s="1087">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7">
        <v>2</v>
      </c>
      <c r="B995" s="1087">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7">
        <v>3</v>
      </c>
      <c r="B996" s="1087">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7">
        <v>4</v>
      </c>
      <c r="B997" s="1087">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7">
        <v>5</v>
      </c>
      <c r="B998" s="1087">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7">
        <v>6</v>
      </c>
      <c r="B999" s="1087">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7">
        <v>7</v>
      </c>
      <c r="B1000" s="1087">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7">
        <v>8</v>
      </c>
      <c r="B1001" s="1087">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7">
        <v>9</v>
      </c>
      <c r="B1002" s="1087">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7">
        <v>10</v>
      </c>
      <c r="B1003" s="1087">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7">
        <v>11</v>
      </c>
      <c r="B1004" s="1087">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7">
        <v>12</v>
      </c>
      <c r="B1005" s="1087">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7">
        <v>13</v>
      </c>
      <c r="B1006" s="1087">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7">
        <v>14</v>
      </c>
      <c r="B1007" s="1087">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7">
        <v>15</v>
      </c>
      <c r="B1008" s="1087">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7">
        <v>16</v>
      </c>
      <c r="B1009" s="1087">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7">
        <v>17</v>
      </c>
      <c r="B1010" s="1087">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7">
        <v>18</v>
      </c>
      <c r="B1011" s="1087">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7">
        <v>19</v>
      </c>
      <c r="B1012" s="1087">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7">
        <v>20</v>
      </c>
      <c r="B1013" s="1087">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7">
        <v>21</v>
      </c>
      <c r="B1014" s="1087">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7">
        <v>22</v>
      </c>
      <c r="B1015" s="1087">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7">
        <v>23</v>
      </c>
      <c r="B1016" s="1087">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7">
        <v>24</v>
      </c>
      <c r="B1017" s="1087">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7">
        <v>25</v>
      </c>
      <c r="B1018" s="1087">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7">
        <v>26</v>
      </c>
      <c r="B1019" s="1087">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7">
        <v>27</v>
      </c>
      <c r="B1020" s="1087">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7">
        <v>28</v>
      </c>
      <c r="B1021" s="1087">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7">
        <v>29</v>
      </c>
      <c r="B1022" s="1087">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7">
        <v>30</v>
      </c>
      <c r="B1023" s="1087">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432</v>
      </c>
      <c r="K1026" s="113"/>
      <c r="L1026" s="113"/>
      <c r="M1026" s="113"/>
      <c r="N1026" s="113"/>
      <c r="O1026" s="113"/>
      <c r="P1026" s="353" t="s">
        <v>27</v>
      </c>
      <c r="Q1026" s="353"/>
      <c r="R1026" s="353"/>
      <c r="S1026" s="353"/>
      <c r="T1026" s="353"/>
      <c r="U1026" s="353"/>
      <c r="V1026" s="353"/>
      <c r="W1026" s="353"/>
      <c r="X1026" s="353"/>
      <c r="Y1026" s="350" t="s">
        <v>496</v>
      </c>
      <c r="Z1026" s="351"/>
      <c r="AA1026" s="351"/>
      <c r="AB1026" s="351"/>
      <c r="AC1026" s="277" t="s">
        <v>479</v>
      </c>
      <c r="AD1026" s="277"/>
      <c r="AE1026" s="277"/>
      <c r="AF1026" s="277"/>
      <c r="AG1026" s="277"/>
      <c r="AH1026" s="350" t="s">
        <v>391</v>
      </c>
      <c r="AI1026" s="352"/>
      <c r="AJ1026" s="352"/>
      <c r="AK1026" s="352"/>
      <c r="AL1026" s="352" t="s">
        <v>21</v>
      </c>
      <c r="AM1026" s="352"/>
      <c r="AN1026" s="352"/>
      <c r="AO1026" s="433"/>
      <c r="AP1026" s="434" t="s">
        <v>433</v>
      </c>
      <c r="AQ1026" s="434"/>
      <c r="AR1026" s="434"/>
      <c r="AS1026" s="434"/>
      <c r="AT1026" s="434"/>
      <c r="AU1026" s="434"/>
      <c r="AV1026" s="434"/>
      <c r="AW1026" s="434"/>
      <c r="AX1026" s="434"/>
    </row>
    <row r="1027" spans="1:50" ht="26.25" customHeight="1" x14ac:dyDescent="0.15">
      <c r="A1027" s="1087">
        <v>1</v>
      </c>
      <c r="B1027" s="1087">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7">
        <v>2</v>
      </c>
      <c r="B1028" s="1087">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7">
        <v>3</v>
      </c>
      <c r="B1029" s="1087">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7">
        <v>4</v>
      </c>
      <c r="B1030" s="1087">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7">
        <v>5</v>
      </c>
      <c r="B1031" s="1087">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7">
        <v>6</v>
      </c>
      <c r="B1032" s="1087">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7">
        <v>7</v>
      </c>
      <c r="B1033" s="1087">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7">
        <v>8</v>
      </c>
      <c r="B1034" s="1087">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7">
        <v>9</v>
      </c>
      <c r="B1035" s="1087">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7">
        <v>10</v>
      </c>
      <c r="B1036" s="1087">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7">
        <v>11</v>
      </c>
      <c r="B1037" s="1087">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7">
        <v>12</v>
      </c>
      <c r="B1038" s="1087">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7">
        <v>13</v>
      </c>
      <c r="B1039" s="1087">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7">
        <v>14</v>
      </c>
      <c r="B1040" s="1087">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7">
        <v>15</v>
      </c>
      <c r="B1041" s="1087">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7">
        <v>16</v>
      </c>
      <c r="B1042" s="1087">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7">
        <v>17</v>
      </c>
      <c r="B1043" s="1087">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7">
        <v>18</v>
      </c>
      <c r="B1044" s="1087">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7">
        <v>19</v>
      </c>
      <c r="B1045" s="1087">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7">
        <v>20</v>
      </c>
      <c r="B1046" s="1087">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7">
        <v>21</v>
      </c>
      <c r="B1047" s="1087">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7">
        <v>22</v>
      </c>
      <c r="B1048" s="1087">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7">
        <v>23</v>
      </c>
      <c r="B1049" s="1087">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7">
        <v>24</v>
      </c>
      <c r="B1050" s="1087">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7">
        <v>25</v>
      </c>
      <c r="B1051" s="1087">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7">
        <v>26</v>
      </c>
      <c r="B1052" s="1087">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7">
        <v>27</v>
      </c>
      <c r="B1053" s="1087">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7">
        <v>28</v>
      </c>
      <c r="B1054" s="1087">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7">
        <v>29</v>
      </c>
      <c r="B1055" s="1087">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7">
        <v>30</v>
      </c>
      <c r="B1056" s="1087">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432</v>
      </c>
      <c r="K1059" s="113"/>
      <c r="L1059" s="113"/>
      <c r="M1059" s="113"/>
      <c r="N1059" s="113"/>
      <c r="O1059" s="113"/>
      <c r="P1059" s="353" t="s">
        <v>27</v>
      </c>
      <c r="Q1059" s="353"/>
      <c r="R1059" s="353"/>
      <c r="S1059" s="353"/>
      <c r="T1059" s="353"/>
      <c r="U1059" s="353"/>
      <c r="V1059" s="353"/>
      <c r="W1059" s="353"/>
      <c r="X1059" s="353"/>
      <c r="Y1059" s="350" t="s">
        <v>496</v>
      </c>
      <c r="Z1059" s="351"/>
      <c r="AA1059" s="351"/>
      <c r="AB1059" s="351"/>
      <c r="AC1059" s="277" t="s">
        <v>479</v>
      </c>
      <c r="AD1059" s="277"/>
      <c r="AE1059" s="277"/>
      <c r="AF1059" s="277"/>
      <c r="AG1059" s="277"/>
      <c r="AH1059" s="350" t="s">
        <v>391</v>
      </c>
      <c r="AI1059" s="352"/>
      <c r="AJ1059" s="352"/>
      <c r="AK1059" s="352"/>
      <c r="AL1059" s="352" t="s">
        <v>21</v>
      </c>
      <c r="AM1059" s="352"/>
      <c r="AN1059" s="352"/>
      <c r="AO1059" s="433"/>
      <c r="AP1059" s="434" t="s">
        <v>433</v>
      </c>
      <c r="AQ1059" s="434"/>
      <c r="AR1059" s="434"/>
      <c r="AS1059" s="434"/>
      <c r="AT1059" s="434"/>
      <c r="AU1059" s="434"/>
      <c r="AV1059" s="434"/>
      <c r="AW1059" s="434"/>
      <c r="AX1059" s="434"/>
    </row>
    <row r="1060" spans="1:50" ht="26.25" customHeight="1" x14ac:dyDescent="0.15">
      <c r="A1060" s="1087">
        <v>1</v>
      </c>
      <c r="B1060" s="1087">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7">
        <v>2</v>
      </c>
      <c r="B1061" s="1087">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7">
        <v>3</v>
      </c>
      <c r="B1062" s="1087">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7">
        <v>4</v>
      </c>
      <c r="B1063" s="1087">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7">
        <v>5</v>
      </c>
      <c r="B1064" s="1087">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7">
        <v>6</v>
      </c>
      <c r="B1065" s="1087">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7">
        <v>7</v>
      </c>
      <c r="B1066" s="1087">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7">
        <v>8</v>
      </c>
      <c r="B1067" s="1087">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7">
        <v>9</v>
      </c>
      <c r="B1068" s="1087">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7">
        <v>10</v>
      </c>
      <c r="B1069" s="1087">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7">
        <v>11</v>
      </c>
      <c r="B1070" s="1087">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7">
        <v>12</v>
      </c>
      <c r="B1071" s="1087">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7">
        <v>13</v>
      </c>
      <c r="B1072" s="1087">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7">
        <v>14</v>
      </c>
      <c r="B1073" s="1087">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7">
        <v>15</v>
      </c>
      <c r="B1074" s="1087">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7">
        <v>16</v>
      </c>
      <c r="B1075" s="1087">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7">
        <v>17</v>
      </c>
      <c r="B1076" s="1087">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7">
        <v>18</v>
      </c>
      <c r="B1077" s="1087">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7">
        <v>19</v>
      </c>
      <c r="B1078" s="1087">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7">
        <v>20</v>
      </c>
      <c r="B1079" s="1087">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7">
        <v>21</v>
      </c>
      <c r="B1080" s="1087">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7">
        <v>22</v>
      </c>
      <c r="B1081" s="1087">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7">
        <v>23</v>
      </c>
      <c r="B1082" s="1087">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7">
        <v>24</v>
      </c>
      <c r="B1083" s="1087">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7">
        <v>25</v>
      </c>
      <c r="B1084" s="1087">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7">
        <v>26</v>
      </c>
      <c r="B1085" s="1087">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7">
        <v>27</v>
      </c>
      <c r="B1086" s="1087">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7">
        <v>28</v>
      </c>
      <c r="B1087" s="1087">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7">
        <v>29</v>
      </c>
      <c r="B1088" s="1087">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7">
        <v>30</v>
      </c>
      <c r="B1089" s="1087">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432</v>
      </c>
      <c r="K1092" s="113"/>
      <c r="L1092" s="113"/>
      <c r="M1092" s="113"/>
      <c r="N1092" s="113"/>
      <c r="O1092" s="113"/>
      <c r="P1092" s="353" t="s">
        <v>27</v>
      </c>
      <c r="Q1092" s="353"/>
      <c r="R1092" s="353"/>
      <c r="S1092" s="353"/>
      <c r="T1092" s="353"/>
      <c r="U1092" s="353"/>
      <c r="V1092" s="353"/>
      <c r="W1092" s="353"/>
      <c r="X1092" s="353"/>
      <c r="Y1092" s="350" t="s">
        <v>496</v>
      </c>
      <c r="Z1092" s="351"/>
      <c r="AA1092" s="351"/>
      <c r="AB1092" s="351"/>
      <c r="AC1092" s="277" t="s">
        <v>479</v>
      </c>
      <c r="AD1092" s="277"/>
      <c r="AE1092" s="277"/>
      <c r="AF1092" s="277"/>
      <c r="AG1092" s="277"/>
      <c r="AH1092" s="350" t="s">
        <v>391</v>
      </c>
      <c r="AI1092" s="352"/>
      <c r="AJ1092" s="352"/>
      <c r="AK1092" s="352"/>
      <c r="AL1092" s="352" t="s">
        <v>21</v>
      </c>
      <c r="AM1092" s="352"/>
      <c r="AN1092" s="352"/>
      <c r="AO1092" s="433"/>
      <c r="AP1092" s="434" t="s">
        <v>433</v>
      </c>
      <c r="AQ1092" s="434"/>
      <c r="AR1092" s="434"/>
      <c r="AS1092" s="434"/>
      <c r="AT1092" s="434"/>
      <c r="AU1092" s="434"/>
      <c r="AV1092" s="434"/>
      <c r="AW1092" s="434"/>
      <c r="AX1092" s="434"/>
    </row>
    <row r="1093" spans="1:50" ht="26.25" customHeight="1" x14ac:dyDescent="0.15">
      <c r="A1093" s="1087">
        <v>1</v>
      </c>
      <c r="B1093" s="1087">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7">
        <v>2</v>
      </c>
      <c r="B1094" s="1087">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7">
        <v>3</v>
      </c>
      <c r="B1095" s="1087">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7">
        <v>4</v>
      </c>
      <c r="B1096" s="1087">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7">
        <v>5</v>
      </c>
      <c r="B1097" s="1087">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7">
        <v>6</v>
      </c>
      <c r="B1098" s="1087">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7">
        <v>7</v>
      </c>
      <c r="B1099" s="1087">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7">
        <v>8</v>
      </c>
      <c r="B1100" s="1087">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7">
        <v>9</v>
      </c>
      <c r="B1101" s="1087">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7">
        <v>10</v>
      </c>
      <c r="B1102" s="1087">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7">
        <v>11</v>
      </c>
      <c r="B1103" s="1087">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7">
        <v>12</v>
      </c>
      <c r="B1104" s="1087">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7">
        <v>13</v>
      </c>
      <c r="B1105" s="1087">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7">
        <v>14</v>
      </c>
      <c r="B1106" s="1087">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7">
        <v>15</v>
      </c>
      <c r="B1107" s="1087">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7">
        <v>16</v>
      </c>
      <c r="B1108" s="1087">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7">
        <v>17</v>
      </c>
      <c r="B1109" s="1087">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7">
        <v>18</v>
      </c>
      <c r="B1110" s="1087">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7">
        <v>19</v>
      </c>
      <c r="B1111" s="1087">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7">
        <v>20</v>
      </c>
      <c r="B1112" s="1087">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7">
        <v>21</v>
      </c>
      <c r="B1113" s="1087">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7">
        <v>22</v>
      </c>
      <c r="B1114" s="1087">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7">
        <v>23</v>
      </c>
      <c r="B1115" s="1087">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7">
        <v>24</v>
      </c>
      <c r="B1116" s="1087">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7">
        <v>25</v>
      </c>
      <c r="B1117" s="1087">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7">
        <v>26</v>
      </c>
      <c r="B1118" s="1087">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7">
        <v>27</v>
      </c>
      <c r="B1119" s="1087">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7">
        <v>28</v>
      </c>
      <c r="B1120" s="1087">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7">
        <v>29</v>
      </c>
      <c r="B1121" s="1087">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7">
        <v>30</v>
      </c>
      <c r="B1122" s="1087">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432</v>
      </c>
      <c r="K1125" s="113"/>
      <c r="L1125" s="113"/>
      <c r="M1125" s="113"/>
      <c r="N1125" s="113"/>
      <c r="O1125" s="113"/>
      <c r="P1125" s="353" t="s">
        <v>27</v>
      </c>
      <c r="Q1125" s="353"/>
      <c r="R1125" s="353"/>
      <c r="S1125" s="353"/>
      <c r="T1125" s="353"/>
      <c r="U1125" s="353"/>
      <c r="V1125" s="353"/>
      <c r="W1125" s="353"/>
      <c r="X1125" s="353"/>
      <c r="Y1125" s="350" t="s">
        <v>496</v>
      </c>
      <c r="Z1125" s="351"/>
      <c r="AA1125" s="351"/>
      <c r="AB1125" s="351"/>
      <c r="AC1125" s="277" t="s">
        <v>479</v>
      </c>
      <c r="AD1125" s="277"/>
      <c r="AE1125" s="277"/>
      <c r="AF1125" s="277"/>
      <c r="AG1125" s="277"/>
      <c r="AH1125" s="350" t="s">
        <v>391</v>
      </c>
      <c r="AI1125" s="352"/>
      <c r="AJ1125" s="352"/>
      <c r="AK1125" s="352"/>
      <c r="AL1125" s="352" t="s">
        <v>21</v>
      </c>
      <c r="AM1125" s="352"/>
      <c r="AN1125" s="352"/>
      <c r="AO1125" s="433"/>
      <c r="AP1125" s="434" t="s">
        <v>433</v>
      </c>
      <c r="AQ1125" s="434"/>
      <c r="AR1125" s="434"/>
      <c r="AS1125" s="434"/>
      <c r="AT1125" s="434"/>
      <c r="AU1125" s="434"/>
      <c r="AV1125" s="434"/>
      <c r="AW1125" s="434"/>
      <c r="AX1125" s="434"/>
    </row>
    <row r="1126" spans="1:50" ht="26.25" customHeight="1" x14ac:dyDescent="0.15">
      <c r="A1126" s="1087">
        <v>1</v>
      </c>
      <c r="B1126" s="1087">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7">
        <v>2</v>
      </c>
      <c r="B1127" s="1087">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7">
        <v>3</v>
      </c>
      <c r="B1128" s="1087">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7">
        <v>4</v>
      </c>
      <c r="B1129" s="1087">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7">
        <v>5</v>
      </c>
      <c r="B1130" s="1087">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7">
        <v>6</v>
      </c>
      <c r="B1131" s="1087">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7">
        <v>7</v>
      </c>
      <c r="B1132" s="1087">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7">
        <v>8</v>
      </c>
      <c r="B1133" s="1087">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7">
        <v>9</v>
      </c>
      <c r="B1134" s="1087">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7">
        <v>10</v>
      </c>
      <c r="B1135" s="1087">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7">
        <v>11</v>
      </c>
      <c r="B1136" s="1087">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7">
        <v>12</v>
      </c>
      <c r="B1137" s="1087">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7">
        <v>13</v>
      </c>
      <c r="B1138" s="1087">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7">
        <v>14</v>
      </c>
      <c r="B1139" s="1087">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7">
        <v>15</v>
      </c>
      <c r="B1140" s="1087">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7">
        <v>16</v>
      </c>
      <c r="B1141" s="1087">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7">
        <v>17</v>
      </c>
      <c r="B1142" s="1087">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7">
        <v>18</v>
      </c>
      <c r="B1143" s="1087">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7">
        <v>19</v>
      </c>
      <c r="B1144" s="1087">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7">
        <v>20</v>
      </c>
      <c r="B1145" s="1087">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7">
        <v>21</v>
      </c>
      <c r="B1146" s="1087">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7">
        <v>22</v>
      </c>
      <c r="B1147" s="1087">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7">
        <v>23</v>
      </c>
      <c r="B1148" s="1087">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7">
        <v>24</v>
      </c>
      <c r="B1149" s="1087">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7">
        <v>25</v>
      </c>
      <c r="B1150" s="1087">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7">
        <v>26</v>
      </c>
      <c r="B1151" s="1087">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7">
        <v>27</v>
      </c>
      <c r="B1152" s="1087">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7">
        <v>28</v>
      </c>
      <c r="B1153" s="1087">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7">
        <v>29</v>
      </c>
      <c r="B1154" s="1087">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7">
        <v>30</v>
      </c>
      <c r="B1155" s="1087">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432</v>
      </c>
      <c r="K1158" s="113"/>
      <c r="L1158" s="113"/>
      <c r="M1158" s="113"/>
      <c r="N1158" s="113"/>
      <c r="O1158" s="113"/>
      <c r="P1158" s="353" t="s">
        <v>27</v>
      </c>
      <c r="Q1158" s="353"/>
      <c r="R1158" s="353"/>
      <c r="S1158" s="353"/>
      <c r="T1158" s="353"/>
      <c r="U1158" s="353"/>
      <c r="V1158" s="353"/>
      <c r="W1158" s="353"/>
      <c r="X1158" s="353"/>
      <c r="Y1158" s="350" t="s">
        <v>496</v>
      </c>
      <c r="Z1158" s="351"/>
      <c r="AA1158" s="351"/>
      <c r="AB1158" s="351"/>
      <c r="AC1158" s="277" t="s">
        <v>479</v>
      </c>
      <c r="AD1158" s="277"/>
      <c r="AE1158" s="277"/>
      <c r="AF1158" s="277"/>
      <c r="AG1158" s="277"/>
      <c r="AH1158" s="350" t="s">
        <v>391</v>
      </c>
      <c r="AI1158" s="352"/>
      <c r="AJ1158" s="352"/>
      <c r="AK1158" s="352"/>
      <c r="AL1158" s="352" t="s">
        <v>21</v>
      </c>
      <c r="AM1158" s="352"/>
      <c r="AN1158" s="352"/>
      <c r="AO1158" s="433"/>
      <c r="AP1158" s="434" t="s">
        <v>433</v>
      </c>
      <c r="AQ1158" s="434"/>
      <c r="AR1158" s="434"/>
      <c r="AS1158" s="434"/>
      <c r="AT1158" s="434"/>
      <c r="AU1158" s="434"/>
      <c r="AV1158" s="434"/>
      <c r="AW1158" s="434"/>
      <c r="AX1158" s="434"/>
    </row>
    <row r="1159" spans="1:50" ht="26.25" customHeight="1" x14ac:dyDescent="0.15">
      <c r="A1159" s="1087">
        <v>1</v>
      </c>
      <c r="B1159" s="1087">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7">
        <v>2</v>
      </c>
      <c r="B1160" s="1087">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7">
        <v>3</v>
      </c>
      <c r="B1161" s="1087">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7">
        <v>4</v>
      </c>
      <c r="B1162" s="1087">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7">
        <v>5</v>
      </c>
      <c r="B1163" s="1087">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7">
        <v>6</v>
      </c>
      <c r="B1164" s="1087">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7">
        <v>7</v>
      </c>
      <c r="B1165" s="1087">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7">
        <v>8</v>
      </c>
      <c r="B1166" s="1087">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7">
        <v>9</v>
      </c>
      <c r="B1167" s="1087">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7">
        <v>10</v>
      </c>
      <c r="B1168" s="1087">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7">
        <v>11</v>
      </c>
      <c r="B1169" s="1087">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7">
        <v>12</v>
      </c>
      <c r="B1170" s="1087">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7">
        <v>13</v>
      </c>
      <c r="B1171" s="1087">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7">
        <v>14</v>
      </c>
      <c r="B1172" s="1087">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7">
        <v>15</v>
      </c>
      <c r="B1173" s="1087">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7">
        <v>16</v>
      </c>
      <c r="B1174" s="1087">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7">
        <v>17</v>
      </c>
      <c r="B1175" s="1087">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7">
        <v>18</v>
      </c>
      <c r="B1176" s="1087">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7">
        <v>19</v>
      </c>
      <c r="B1177" s="1087">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7">
        <v>20</v>
      </c>
      <c r="B1178" s="1087">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7">
        <v>21</v>
      </c>
      <c r="B1179" s="1087">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7">
        <v>22</v>
      </c>
      <c r="B1180" s="1087">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7">
        <v>23</v>
      </c>
      <c r="B1181" s="1087">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7">
        <v>24</v>
      </c>
      <c r="B1182" s="1087">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7">
        <v>25</v>
      </c>
      <c r="B1183" s="1087">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7">
        <v>26</v>
      </c>
      <c r="B1184" s="1087">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7">
        <v>27</v>
      </c>
      <c r="B1185" s="1087">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7">
        <v>28</v>
      </c>
      <c r="B1186" s="1087">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7">
        <v>29</v>
      </c>
      <c r="B1187" s="1087">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7">
        <v>30</v>
      </c>
      <c r="B1188" s="1087">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432</v>
      </c>
      <c r="K1191" s="113"/>
      <c r="L1191" s="113"/>
      <c r="M1191" s="113"/>
      <c r="N1191" s="113"/>
      <c r="O1191" s="113"/>
      <c r="P1191" s="353" t="s">
        <v>27</v>
      </c>
      <c r="Q1191" s="353"/>
      <c r="R1191" s="353"/>
      <c r="S1191" s="353"/>
      <c r="T1191" s="353"/>
      <c r="U1191" s="353"/>
      <c r="V1191" s="353"/>
      <c r="W1191" s="353"/>
      <c r="X1191" s="353"/>
      <c r="Y1191" s="350" t="s">
        <v>496</v>
      </c>
      <c r="Z1191" s="351"/>
      <c r="AA1191" s="351"/>
      <c r="AB1191" s="351"/>
      <c r="AC1191" s="277" t="s">
        <v>479</v>
      </c>
      <c r="AD1191" s="277"/>
      <c r="AE1191" s="277"/>
      <c r="AF1191" s="277"/>
      <c r="AG1191" s="277"/>
      <c r="AH1191" s="350" t="s">
        <v>391</v>
      </c>
      <c r="AI1191" s="352"/>
      <c r="AJ1191" s="352"/>
      <c r="AK1191" s="352"/>
      <c r="AL1191" s="352" t="s">
        <v>21</v>
      </c>
      <c r="AM1191" s="352"/>
      <c r="AN1191" s="352"/>
      <c r="AO1191" s="433"/>
      <c r="AP1191" s="434" t="s">
        <v>433</v>
      </c>
      <c r="AQ1191" s="434"/>
      <c r="AR1191" s="434"/>
      <c r="AS1191" s="434"/>
      <c r="AT1191" s="434"/>
      <c r="AU1191" s="434"/>
      <c r="AV1191" s="434"/>
      <c r="AW1191" s="434"/>
      <c r="AX1191" s="434"/>
    </row>
    <row r="1192" spans="1:50" ht="26.25" customHeight="1" x14ac:dyDescent="0.15">
      <c r="A1192" s="1087">
        <v>1</v>
      </c>
      <c r="B1192" s="1087">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7">
        <v>2</v>
      </c>
      <c r="B1193" s="1087">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7">
        <v>3</v>
      </c>
      <c r="B1194" s="1087">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7">
        <v>4</v>
      </c>
      <c r="B1195" s="1087">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7">
        <v>5</v>
      </c>
      <c r="B1196" s="1087">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7">
        <v>6</v>
      </c>
      <c r="B1197" s="1087">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7">
        <v>7</v>
      </c>
      <c r="B1198" s="1087">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7">
        <v>8</v>
      </c>
      <c r="B1199" s="1087">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7">
        <v>9</v>
      </c>
      <c r="B1200" s="1087">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7">
        <v>10</v>
      </c>
      <c r="B1201" s="1087">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7">
        <v>11</v>
      </c>
      <c r="B1202" s="1087">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7">
        <v>12</v>
      </c>
      <c r="B1203" s="1087">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7">
        <v>13</v>
      </c>
      <c r="B1204" s="1087">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7">
        <v>14</v>
      </c>
      <c r="B1205" s="1087">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7">
        <v>15</v>
      </c>
      <c r="B1206" s="1087">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7">
        <v>16</v>
      </c>
      <c r="B1207" s="1087">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7">
        <v>17</v>
      </c>
      <c r="B1208" s="1087">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7">
        <v>18</v>
      </c>
      <c r="B1209" s="1087">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7">
        <v>19</v>
      </c>
      <c r="B1210" s="1087">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7">
        <v>20</v>
      </c>
      <c r="B1211" s="1087">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7">
        <v>21</v>
      </c>
      <c r="B1212" s="1087">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7">
        <v>22</v>
      </c>
      <c r="B1213" s="1087">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7">
        <v>23</v>
      </c>
      <c r="B1214" s="1087">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7">
        <v>24</v>
      </c>
      <c r="B1215" s="1087">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7">
        <v>25</v>
      </c>
      <c r="B1216" s="1087">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7">
        <v>26</v>
      </c>
      <c r="B1217" s="1087">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7">
        <v>27</v>
      </c>
      <c r="B1218" s="1087">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7">
        <v>28</v>
      </c>
      <c r="B1219" s="1087">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7">
        <v>29</v>
      </c>
      <c r="B1220" s="1087">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7">
        <v>30</v>
      </c>
      <c r="B1221" s="1087">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432</v>
      </c>
      <c r="K1224" s="113"/>
      <c r="L1224" s="113"/>
      <c r="M1224" s="113"/>
      <c r="N1224" s="113"/>
      <c r="O1224" s="113"/>
      <c r="P1224" s="353" t="s">
        <v>27</v>
      </c>
      <c r="Q1224" s="353"/>
      <c r="R1224" s="353"/>
      <c r="S1224" s="353"/>
      <c r="T1224" s="353"/>
      <c r="U1224" s="353"/>
      <c r="V1224" s="353"/>
      <c r="W1224" s="353"/>
      <c r="X1224" s="353"/>
      <c r="Y1224" s="350" t="s">
        <v>496</v>
      </c>
      <c r="Z1224" s="351"/>
      <c r="AA1224" s="351"/>
      <c r="AB1224" s="351"/>
      <c r="AC1224" s="277" t="s">
        <v>479</v>
      </c>
      <c r="AD1224" s="277"/>
      <c r="AE1224" s="277"/>
      <c r="AF1224" s="277"/>
      <c r="AG1224" s="277"/>
      <c r="AH1224" s="350" t="s">
        <v>391</v>
      </c>
      <c r="AI1224" s="352"/>
      <c r="AJ1224" s="352"/>
      <c r="AK1224" s="352"/>
      <c r="AL1224" s="352" t="s">
        <v>21</v>
      </c>
      <c r="AM1224" s="352"/>
      <c r="AN1224" s="352"/>
      <c r="AO1224" s="433"/>
      <c r="AP1224" s="434" t="s">
        <v>433</v>
      </c>
      <c r="AQ1224" s="434"/>
      <c r="AR1224" s="434"/>
      <c r="AS1224" s="434"/>
      <c r="AT1224" s="434"/>
      <c r="AU1224" s="434"/>
      <c r="AV1224" s="434"/>
      <c r="AW1224" s="434"/>
      <c r="AX1224" s="434"/>
    </row>
    <row r="1225" spans="1:50" ht="26.25" customHeight="1" x14ac:dyDescent="0.15">
      <c r="A1225" s="1087">
        <v>1</v>
      </c>
      <c r="B1225" s="1087">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7">
        <v>2</v>
      </c>
      <c r="B1226" s="1087">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7">
        <v>3</v>
      </c>
      <c r="B1227" s="1087">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7">
        <v>4</v>
      </c>
      <c r="B1228" s="1087">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7">
        <v>5</v>
      </c>
      <c r="B1229" s="1087">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7">
        <v>6</v>
      </c>
      <c r="B1230" s="1087">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7">
        <v>7</v>
      </c>
      <c r="B1231" s="1087">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7">
        <v>8</v>
      </c>
      <c r="B1232" s="1087">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7">
        <v>9</v>
      </c>
      <c r="B1233" s="1087">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7">
        <v>10</v>
      </c>
      <c r="B1234" s="1087">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7">
        <v>11</v>
      </c>
      <c r="B1235" s="1087">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7">
        <v>12</v>
      </c>
      <c r="B1236" s="1087">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7">
        <v>13</v>
      </c>
      <c r="B1237" s="1087">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7">
        <v>14</v>
      </c>
      <c r="B1238" s="1087">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7">
        <v>15</v>
      </c>
      <c r="B1239" s="1087">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7">
        <v>16</v>
      </c>
      <c r="B1240" s="1087">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7">
        <v>17</v>
      </c>
      <c r="B1241" s="1087">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7">
        <v>18</v>
      </c>
      <c r="B1242" s="1087">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7">
        <v>19</v>
      </c>
      <c r="B1243" s="1087">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7">
        <v>20</v>
      </c>
      <c r="B1244" s="1087">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7">
        <v>21</v>
      </c>
      <c r="B1245" s="1087">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7">
        <v>22</v>
      </c>
      <c r="B1246" s="1087">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7">
        <v>23</v>
      </c>
      <c r="B1247" s="1087">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7">
        <v>24</v>
      </c>
      <c r="B1248" s="1087">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7">
        <v>25</v>
      </c>
      <c r="B1249" s="1087">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7">
        <v>26</v>
      </c>
      <c r="B1250" s="1087">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7">
        <v>27</v>
      </c>
      <c r="B1251" s="1087">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7">
        <v>28</v>
      </c>
      <c r="B1252" s="1087">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7">
        <v>29</v>
      </c>
      <c r="B1253" s="1087">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7">
        <v>30</v>
      </c>
      <c r="B1254" s="1087">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432</v>
      </c>
      <c r="K1257" s="113"/>
      <c r="L1257" s="113"/>
      <c r="M1257" s="113"/>
      <c r="N1257" s="113"/>
      <c r="O1257" s="113"/>
      <c r="P1257" s="353" t="s">
        <v>27</v>
      </c>
      <c r="Q1257" s="353"/>
      <c r="R1257" s="353"/>
      <c r="S1257" s="353"/>
      <c r="T1257" s="353"/>
      <c r="U1257" s="353"/>
      <c r="V1257" s="353"/>
      <c r="W1257" s="353"/>
      <c r="X1257" s="353"/>
      <c r="Y1257" s="350" t="s">
        <v>496</v>
      </c>
      <c r="Z1257" s="351"/>
      <c r="AA1257" s="351"/>
      <c r="AB1257" s="351"/>
      <c r="AC1257" s="277" t="s">
        <v>479</v>
      </c>
      <c r="AD1257" s="277"/>
      <c r="AE1257" s="277"/>
      <c r="AF1257" s="277"/>
      <c r="AG1257" s="277"/>
      <c r="AH1257" s="350" t="s">
        <v>391</v>
      </c>
      <c r="AI1257" s="352"/>
      <c r="AJ1257" s="352"/>
      <c r="AK1257" s="352"/>
      <c r="AL1257" s="352" t="s">
        <v>21</v>
      </c>
      <c r="AM1257" s="352"/>
      <c r="AN1257" s="352"/>
      <c r="AO1257" s="433"/>
      <c r="AP1257" s="434" t="s">
        <v>433</v>
      </c>
      <c r="AQ1257" s="434"/>
      <c r="AR1257" s="434"/>
      <c r="AS1257" s="434"/>
      <c r="AT1257" s="434"/>
      <c r="AU1257" s="434"/>
      <c r="AV1257" s="434"/>
      <c r="AW1257" s="434"/>
      <c r="AX1257" s="434"/>
    </row>
    <row r="1258" spans="1:50" ht="26.25" customHeight="1" x14ac:dyDescent="0.15">
      <c r="A1258" s="1087">
        <v>1</v>
      </c>
      <c r="B1258" s="1087">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7">
        <v>2</v>
      </c>
      <c r="B1259" s="1087">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7">
        <v>3</v>
      </c>
      <c r="B1260" s="1087">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7">
        <v>4</v>
      </c>
      <c r="B1261" s="1087">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7">
        <v>5</v>
      </c>
      <c r="B1262" s="1087">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7">
        <v>6</v>
      </c>
      <c r="B1263" s="1087">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7">
        <v>7</v>
      </c>
      <c r="B1264" s="1087">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7">
        <v>8</v>
      </c>
      <c r="B1265" s="1087">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7">
        <v>9</v>
      </c>
      <c r="B1266" s="1087">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7">
        <v>10</v>
      </c>
      <c r="B1267" s="1087">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7">
        <v>11</v>
      </c>
      <c r="B1268" s="1087">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7">
        <v>12</v>
      </c>
      <c r="B1269" s="1087">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7">
        <v>13</v>
      </c>
      <c r="B1270" s="1087">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7">
        <v>14</v>
      </c>
      <c r="B1271" s="1087">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7">
        <v>15</v>
      </c>
      <c r="B1272" s="1087">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7">
        <v>16</v>
      </c>
      <c r="B1273" s="1087">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7">
        <v>17</v>
      </c>
      <c r="B1274" s="1087">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7">
        <v>18</v>
      </c>
      <c r="B1275" s="1087">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7">
        <v>19</v>
      </c>
      <c r="B1276" s="1087">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7">
        <v>20</v>
      </c>
      <c r="B1277" s="1087">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7">
        <v>21</v>
      </c>
      <c r="B1278" s="1087">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7">
        <v>22</v>
      </c>
      <c r="B1279" s="1087">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7">
        <v>23</v>
      </c>
      <c r="B1280" s="1087">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7">
        <v>24</v>
      </c>
      <c r="B1281" s="1087">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7">
        <v>25</v>
      </c>
      <c r="B1282" s="1087">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7">
        <v>26</v>
      </c>
      <c r="B1283" s="1087">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7">
        <v>27</v>
      </c>
      <c r="B1284" s="1087">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7">
        <v>28</v>
      </c>
      <c r="B1285" s="1087">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7">
        <v>29</v>
      </c>
      <c r="B1286" s="1087">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7">
        <v>30</v>
      </c>
      <c r="B1287" s="1087">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432</v>
      </c>
      <c r="K1290" s="113"/>
      <c r="L1290" s="113"/>
      <c r="M1290" s="113"/>
      <c r="N1290" s="113"/>
      <c r="O1290" s="113"/>
      <c r="P1290" s="353" t="s">
        <v>27</v>
      </c>
      <c r="Q1290" s="353"/>
      <c r="R1290" s="353"/>
      <c r="S1290" s="353"/>
      <c r="T1290" s="353"/>
      <c r="U1290" s="353"/>
      <c r="V1290" s="353"/>
      <c r="W1290" s="353"/>
      <c r="X1290" s="353"/>
      <c r="Y1290" s="350" t="s">
        <v>496</v>
      </c>
      <c r="Z1290" s="351"/>
      <c r="AA1290" s="351"/>
      <c r="AB1290" s="351"/>
      <c r="AC1290" s="277" t="s">
        <v>479</v>
      </c>
      <c r="AD1290" s="277"/>
      <c r="AE1290" s="277"/>
      <c r="AF1290" s="277"/>
      <c r="AG1290" s="277"/>
      <c r="AH1290" s="350" t="s">
        <v>391</v>
      </c>
      <c r="AI1290" s="352"/>
      <c r="AJ1290" s="352"/>
      <c r="AK1290" s="352"/>
      <c r="AL1290" s="352" t="s">
        <v>21</v>
      </c>
      <c r="AM1290" s="352"/>
      <c r="AN1290" s="352"/>
      <c r="AO1290" s="433"/>
      <c r="AP1290" s="434" t="s">
        <v>433</v>
      </c>
      <c r="AQ1290" s="434"/>
      <c r="AR1290" s="434"/>
      <c r="AS1290" s="434"/>
      <c r="AT1290" s="434"/>
      <c r="AU1290" s="434"/>
      <c r="AV1290" s="434"/>
      <c r="AW1290" s="434"/>
      <c r="AX1290" s="434"/>
    </row>
    <row r="1291" spans="1:50" ht="26.25" customHeight="1" x14ac:dyDescent="0.15">
      <c r="A1291" s="1087">
        <v>1</v>
      </c>
      <c r="B1291" s="1087">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7">
        <v>2</v>
      </c>
      <c r="B1292" s="1087">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7">
        <v>3</v>
      </c>
      <c r="B1293" s="1087">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7">
        <v>4</v>
      </c>
      <c r="B1294" s="1087">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7">
        <v>5</v>
      </c>
      <c r="B1295" s="1087">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7">
        <v>6</v>
      </c>
      <c r="B1296" s="1087">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7">
        <v>7</v>
      </c>
      <c r="B1297" s="1087">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7">
        <v>8</v>
      </c>
      <c r="B1298" s="1087">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7">
        <v>9</v>
      </c>
      <c r="B1299" s="1087">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7">
        <v>10</v>
      </c>
      <c r="B1300" s="1087">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7">
        <v>11</v>
      </c>
      <c r="B1301" s="1087">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7">
        <v>12</v>
      </c>
      <c r="B1302" s="1087">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7">
        <v>13</v>
      </c>
      <c r="B1303" s="1087">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7">
        <v>14</v>
      </c>
      <c r="B1304" s="1087">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7">
        <v>15</v>
      </c>
      <c r="B1305" s="1087">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7">
        <v>16</v>
      </c>
      <c r="B1306" s="1087">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7">
        <v>17</v>
      </c>
      <c r="B1307" s="1087">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7">
        <v>18</v>
      </c>
      <c r="B1308" s="1087">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7">
        <v>19</v>
      </c>
      <c r="B1309" s="1087">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7">
        <v>20</v>
      </c>
      <c r="B1310" s="1087">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7">
        <v>21</v>
      </c>
      <c r="B1311" s="1087">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7">
        <v>22</v>
      </c>
      <c r="B1312" s="1087">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7">
        <v>23</v>
      </c>
      <c r="B1313" s="1087">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7">
        <v>24</v>
      </c>
      <c r="B1314" s="1087">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7">
        <v>25</v>
      </c>
      <c r="B1315" s="1087">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7">
        <v>26</v>
      </c>
      <c r="B1316" s="1087">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7">
        <v>27</v>
      </c>
      <c r="B1317" s="1087">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7">
        <v>28</v>
      </c>
      <c r="B1318" s="1087">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7">
        <v>29</v>
      </c>
      <c r="B1319" s="1087">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7">
        <v>30</v>
      </c>
      <c r="B1320" s="1087">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2018-09-07T04:39:34Z</cp:lastPrinted>
  <dcterms:created xsi:type="dcterms:W3CDTF">2012-03-13T00:50:25Z</dcterms:created>
  <dcterms:modified xsi:type="dcterms:W3CDTF">2020-11-19T14:24:24Z</dcterms:modified>
</cp:coreProperties>
</file>