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<sst xmlns="http://schemas.openxmlformats.org/spreadsheetml/2006/main" count="2995" uniqueCount="681">
  <si>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</si>
  <si>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</si>
  <si>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</si>
  <si>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</si>
  <si>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</si>
  <si>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</si>
  <si>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</si>
  <si>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</si>
  <si>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</si>
  <si>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</si>
  <si>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</si>
  <si>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</si>
  <si>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</si>
  <si>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</si>
  <si>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</si>
  <si>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</si>
  <si>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</si>
  <si>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</si>
  <si>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</si>
  <si>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</si>
  <si>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</si>
  <si>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</si>
  <si>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</si>
  <si>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</si>
  <si>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</si>
  <si>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</si>
  <si>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</si>
  <si>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</si>
  <si>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</si>
  <si>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</si>
  <si>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</si>
  <si>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</si>
  <si>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</si>
  <si>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</si>
  <si>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</si>
  <si>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</si>
  <si>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</si>
  <si>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</si>
  <si>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</si>
  <si>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</si>
  <si>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</si>
  <si>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</si>
  <si>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</si>
  <si>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</si>
  <si>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</si>
  <si>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</si>
  <si>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</si>
  <si>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</si>
  <si>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</si>
  <si>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</si>
  <si>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</si>
  <si>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</si>
  <si>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</si>
  <si>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</si>
  <si>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</si>
  <si>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</si>
  <si>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</si>
  <si>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</si>
  <si>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</si>
  <si>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</si>
  <si>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</si>
  <si>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</si>
  <si>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</si>
  <si>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</si>
  <si>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</si>
  <si>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</si>
  <si>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</si>
  <si>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</si>
  <si>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</si>
  <si>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</si>
  <si>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</si>
  <si>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</si>
  <si>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</si>
  <si>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</si>
  <si>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</si>
  <si>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</si>
  <si>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</si>
  <si>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</si>
  <si>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</si>
  <si>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</si>
  <si>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</si>
  <si>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</si>
  <si>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</si>
  <si>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</si>
  <si>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</si>
  <si>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</si>
  <si>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</si>
  <si>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</si>
  <si>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</si>
  <si>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</si>
  <si>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</si>
  <si>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</si>
  <si>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</si>
  <si>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</si>
  <si>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</si>
  <si>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</si>
  <si>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</si>
  <si>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</si>
  <si>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</si>
  <si>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</si>
  <si>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</si>
  <si>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</si>
  <si>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</si>
  <si>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</si>
  <si>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</si>
  <si>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</si>
  <si>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</si>
  <si>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</si>
  <si>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</si>
  <si>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</si>
  <si>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</si>
  <si>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</si>
  <si>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</si>
  <si>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</si>
  <si>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</si>
  <si>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</si>
  <si>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</si>
  <si>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</si>
  <si>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</si>
  <si>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</si>
  <si>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</si>
  <si>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</si>
  <si>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</si>
  <si>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</si>
  <si>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</si>
  <si>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</si>
  <si>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</si>
  <si>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</si>
  <si>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</si>
  <si>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</si>
  <si>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</si>
  <si>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</si>
  <si>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</si>
  <si>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</si>
  <si>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</si>
  <si>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</si>
  <si>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</si>
  <si>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</si>
  <si>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</si>
  <si>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</si>
  <si>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</si>
  <si>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</si>
  <si>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</si>
  <si>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</si>
  <si>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</si>
  <si>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</si>
  <si>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</si>
  <si>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</si>
  <si>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</si>
  <si>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</si>
  <si>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</si>
  <si>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</si>
  <si>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</si>
  <si>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</si>
  <si>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</si>
  <si>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</si>
  <si>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</si>
  <si>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</si>
  <si>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</si>
  <si>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</si>
  <si>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</si>
  <si>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</si>
  <si>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</si>
  <si>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</si>
  <si>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</si>
  <si>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</si>
  <si>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</si>
  <si>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</si>
  <si>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</si>
  <si>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</si>
  <si>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</si>
  <si>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</si>
  <si>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</si>
  <si>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</si>
  <si>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</si>
  <si>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</si>
  <si>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</si>
  <si>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</si>
  <si>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</si>
  <si>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</si>
  <si>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</si>
  <si>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</si>
  <si>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</si>
  <si>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</si>
  <si>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</si>
  <si>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</si>
  <si>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</si>
  <si>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</si>
  <si>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</si>
  <si>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</si>
  <si>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</si>
  <si>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</si>
  <si>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</si>
  <si>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</si>
  <si>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</si>
  <si>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</si>
  <si>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</si>
  <si>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</si>
  <si>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</si>
  <si>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</si>
  <si>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</si>
  <si>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</si>
  <si>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</si>
  <si>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</si>
  <si>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</si>
  <si>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</si>
  <si>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</si>
  <si>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</si>
  <si>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</si>
  <si>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</si>
  <si>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</si>
  <si>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</si>
  <si>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</si>
  <si>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</si>
  <si>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</si>
  <si>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</si>
  <si>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</si>
  <si>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</si>
  <si>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</si>
  <si>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</si>
  <si>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</si>
  <si>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</si>
  <si>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</si>
  <si>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</si>
  <si>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</si>
  <si>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</si>
  <si>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</si>
  <si>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</si>
  <si>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</si>
  <si>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</si>
  <si>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</si>
  <si>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</si>
  <si>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</si>
  <si>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</si>
  <si>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</si>
  <si>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</si>
  <si>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</si>
  <si>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</si>
  <si>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</si>
  <si>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</si>
  <si>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</si>
  <si>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</si>
  <si>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</si>
  <si>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</si>
  <si>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</si>
  <si>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</si>
  <si>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</si>
  <si>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</si>
  <si>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</si>
  <si>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</si>
  <si>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</si>
  <si>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</si>
  <si>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</si>
  <si>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</si>
  <si>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</si>
  <si>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</si>
  <si>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</si>
  <si>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</si>
  <si>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</si>
  <si>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</si>
  <si>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</si>
  <si>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</si>
  <si>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</si>
  <si>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</si>
  <si>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</si>
  <si>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</si>
  <si>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</si>
  <si>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</si>
  <si>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</si>
  <si>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</si>
  <si>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</si>
  <si>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</si>
  <si>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</si>
  <si>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</si>
  <si>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</si>
  <si>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</si>
  <si>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</si>
  <si>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</si>
  <si>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</si>
  <si>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</si>
  <si>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</si>
  <si>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</si>
  <si>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</si>
  <si>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</si>
  <si>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</si>
  <si>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</si>
  <si>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</si>
  <si>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</si>
  <si>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</si>
  <si>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</si>
  <si>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</si>
  <si>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</si>
  <si>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</si>
  <si>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</si>
  <si>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</si>
  <si>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</si>
  <si>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</si>
  <si>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</si>
  <si>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</si>
  <si>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</si>
  <si>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</si>
  <si>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</si>
  <si>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</si>
  <si>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</si>
  <si>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</si>
  <si>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</si>
  <si>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</si>
  <si>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</si>
  <si>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</si>
  <si>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</si>
  <si>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</si>
  <si>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</si>
  <si>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</si>
  <si>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</si>
  <si>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</si>
  <si>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</si>
  <si>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</si>
  <si>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</si>
  <si>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</si>
  <si>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</si>
  <si>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</si>
  <si>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</si>
  <si>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</si>
  <si>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</si>
  <si>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</si>
  <si>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</si>
  <si>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</si>
  <si>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</si>
  <si>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</si>
  <si>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</si>
  <si>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</si>
  <si>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</si>
  <si>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</si>
  <si>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</si>
  <si>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</si>
  <si>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</si>
  <si>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</si>
  <si>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</si>
  <si>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</si>
  <si>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</si>
  <si>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</si>
  <si>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</si>
  <si>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</si>
  <si>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</si>
  <si>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</si>
  <si>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</si>
  <si>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</si>
  <si>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</si>
  <si>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</si>
  <si>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</si>
  <si>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</si>
  <si>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</si>
  <si>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</si>
  <si>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</si>
  <si>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</si>
  <si>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</si>
  <si>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</si>
  <si>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</si>
  <si>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</si>
  <si>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</si>
  <si>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</si>
  <si>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</si>
  <si>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</si>
  <si>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</si>
  <si>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</si>
  <si>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</si>
  <si>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</si>
  <si>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</si>
  <si>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</si>
  <si>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</si>
  <si>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</si>
  <si>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</si>
  <si>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</si>
  <si>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</si>
  <si>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</si>
  <si>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</si>
  <si>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</si>
  <si>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</si>
  <si>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</si>
  <si>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</si>
  <si>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</si>
  <si>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</si>
  <si>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</si>
  <si>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</si>
  <si>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</si>
  <si>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</si>
  <si>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</si>
  <si>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</si>
  <si>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</si>
  <si>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</si>
  <si>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</si>
  <si>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</si>
  <si>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</si>
  <si>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</si>
  <si>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</si>
  <si>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</si>
  <si>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</si>
  <si>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</si>
  <si>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</si>
  <si>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</si>
  <si>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</si>
  <si>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</si>
  <si>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</si>
  <si>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</si>
  <si>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</si>
  <si>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</si>
  <si>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</si>
  <si>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</si>
  <si>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</si>
  <si>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</si>
  <si>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</si>
  <si>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</si>
  <si>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</si>
  <si>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</si>
  <si>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</si>
  <si>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</si>
  <si>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</si>
  <si>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</si>
  <si>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</si>
  <si>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</si>
  <si>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</si>
  <si>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</si>
  <si>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</si>
  <si>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</si>
  <si>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</si>
  <si>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</si>
  <si>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</si>
  <si>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</si>
  <si>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</si>
  <si>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</si>
  <si>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</si>
  <si>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</si>
  <si>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</si>
  <si>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</si>
  <si>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</si>
  <si>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</si>
  <si>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</si>
  <si>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</si>
  <si>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</si>
  <si>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</si>
  <si>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</si>
  <si>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</si>
  <si>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</si>
  <si>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</si>
  <si>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</si>
  <si>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</si>
  <si>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</si>
  <si>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</si>
  <si>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</si>
  <si>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</si>
  <si>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</si>
  <si>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</si>
  <si>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</si>
  <si>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</si>
  <si>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</si>
  <si>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</si>
  <si>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</si>
  <si>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</si>
  <si>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</si>
  <si>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</si>
  <si>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</si>
  <si>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</si>
  <si>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</si>
  <si>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</si>
  <si>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</si>
  <si>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</si>
  <si>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</si>
  <si>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</si>
  <si>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</si>
  <si>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</si>
  <si>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</si>
  <si>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</si>
  <si>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</si>
  <si>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</si>
  <si>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</si>
  <si>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</si>
  <si>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</si>
  <si>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</si>
  <si>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</si>
  <si>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</si>
  <si>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</si>
  <si>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</si>
  <si>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</si>
  <si>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</si>
  <si>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</si>
  <si>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</si>
  <si>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</si>
  <si>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</si>
  <si>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</si>
  <si>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</si>
  <si>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</si>
  <si>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</si>
  <si>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</si>
  <si>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</si>
  <si>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</si>
  <si>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</si>
  <si>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</si>
  <si>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</si>
  <si>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</si>
  <si>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</si>
  <si>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</si>
  <si>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</si>
  <si>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</si>
  <si>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</si>
  <si>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</si>
  <si>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</si>
  <si>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</si>
  <si>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</si>
  <si>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</si>
  <si>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</si>
  <si>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</si>
  <si>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</si>
  <si>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</si>
  <si>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</si>
  <si>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</si>
  <si>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</si>
  <si>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</si>
  <si>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</si>
  <si>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</si>
  <si>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</si>
  <si>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</si>
  <si>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</si>
  <si>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</si>
  <si>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</si>
  <si>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</si>
  <si>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</si>
  <si>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</si>
  <si>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</si>
  <si>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</si>
  <si>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</si>
  <si>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</si>
  <si>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</si>
  <si>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</si>
  <si>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</si>
  <si>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</si>
  <si>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</si>
  <si>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</si>
  <si>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</si>
  <si>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</si>
  <si>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</si>
  <si>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</si>
  <si>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</si>
  <si>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</si>
  <si>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</si>
  <si>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</si>
  <si>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</si>
  <si>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</si>
  <si>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</si>
  <si>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</si>
  <si>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</si>
  <si>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平城宮跡地等整備費</t>
    <rPh sb="0" eb="3">
      <t>ヘイジョウキュウ</t>
    </rPh>
    <rPh sb="3" eb="4">
      <t>セキ</t>
    </rPh>
    <rPh sb="4" eb="5">
      <t>チ</t>
    </rPh>
    <rPh sb="5" eb="6">
      <t>トウ</t>
    </rPh>
    <rPh sb="6" eb="9">
      <t>セイビヒ</t>
    </rPh>
    <phoneticPr fontId="5"/>
  </si>
  <si>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</si>
  <si>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</si>
  <si>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</si>
  <si>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文化財保護法　第1条</t>
    <rPh sb="0" eb="3">
      <t>ブンカザイ</t>
    </rPh>
    <rPh sb="3" eb="6">
      <t>ホゴホウ</t>
    </rPh>
    <rPh sb="7" eb="8">
      <t>ダイ</t>
    </rPh>
    <rPh sb="9" eb="10">
      <t>ジョウ</t>
    </rPh>
    <phoneticPr fontId="5"/>
  </si>
  <si>
    <t>　特別史跡平城宮跡は、我が国の古代国家成立に重要な役割を果たした場所として、文化庁が昭和５３年に定めた「特別史跡平城宮跡保存整備基本構想」に基づき、朱雀門や東院庭園の復原、第二次大極殿院地区の整備等を行う。また、特別史跡藤原宮跡等については、歴史的・学術的に貴重な価値を有する重要な遺跡として環境整備を行っており、引き続き、既存施設の維持・管理、未整備地の整備等を行い、我が国の優れた歴史・文化・伝統の保存活用を図る。</t>
  </si>
  <si>
    <t>　特別史跡平城宮跡及び特別史跡藤原宮跡、特別史跡キトラ古墳等を良好な状態で保全するため、防災設備の設置など、各種工事や整備を行う。</t>
  </si>
  <si>
    <t>-</t>
  </si>
  <si>
    <t>481</t>
    <phoneticPr fontId="5"/>
  </si>
  <si>
    <t>404</t>
    <phoneticPr fontId="5"/>
  </si>
  <si>
    <t>427</t>
    <phoneticPr fontId="5"/>
  </si>
  <si>
    <t>391</t>
    <phoneticPr fontId="5"/>
  </si>
  <si>
    <t>386</t>
    <phoneticPr fontId="5"/>
  </si>
  <si>
    <t>382</t>
    <phoneticPr fontId="5"/>
  </si>
  <si>
    <t>361</t>
    <phoneticPr fontId="5"/>
  </si>
  <si>
    <t>平城宮跡地等整備費</t>
    <phoneticPr fontId="5"/>
  </si>
  <si>
    <t>施設施工庁費</t>
    <phoneticPr fontId="5"/>
  </si>
  <si>
    <t>施設施工旅費</t>
    <phoneticPr fontId="5"/>
  </si>
  <si>
    <t>前年度の成果実績を目標とする。</t>
    <phoneticPr fontId="5"/>
  </si>
  <si>
    <t>平城宮跡への来場者数</t>
    <phoneticPr fontId="5"/>
  </si>
  <si>
    <t>人</t>
    <rPh sb="0" eb="1">
      <t>ヒト</t>
    </rPh>
    <phoneticPr fontId="5"/>
  </si>
  <si>
    <t>実績に基づく数値</t>
    <rPh sb="0" eb="2">
      <t>ジッセキ</t>
    </rPh>
    <rPh sb="3" eb="4">
      <t>モト</t>
    </rPh>
    <rPh sb="6" eb="8">
      <t>スウチ</t>
    </rPh>
    <phoneticPr fontId="5"/>
  </si>
  <si>
    <t>特別史跡平城宮跡、特別史跡キトラ古墳等を良好な状態で保全するための各種工事及び整備事業の実施</t>
    <phoneticPr fontId="5"/>
  </si>
  <si>
    <t>件</t>
    <rPh sb="0" eb="1">
      <t>ケン</t>
    </rPh>
    <phoneticPr fontId="5"/>
  </si>
  <si>
    <t>工事１件あたりの整備費執行額
執行額（平成29年度は予算額）／工事件数　　　</t>
    <phoneticPr fontId="5"/>
  </si>
  <si>
    <t>百万円</t>
    <phoneticPr fontId="5"/>
  </si>
  <si>
    <t>百万円/件</t>
    <phoneticPr fontId="5"/>
  </si>
  <si>
    <t>159／14</t>
    <phoneticPr fontId="5"/>
  </si>
  <si>
    <t>149／5</t>
    <phoneticPr fontId="5"/>
  </si>
  <si>
    <t>-</t>
    <phoneticPr fontId="5"/>
  </si>
  <si>
    <t>-</t>
    <phoneticPr fontId="5"/>
  </si>
  <si>
    <t>102/9</t>
    <phoneticPr fontId="5"/>
  </si>
  <si>
    <t>203/5</t>
    <phoneticPr fontId="5"/>
  </si>
  <si>
    <t>○</t>
    <phoneticPr fontId="5"/>
  </si>
  <si>
    <t>遺跡規模や遺跡の重要性からも国が実施すべき事業である。</t>
    <rPh sb="0" eb="2">
      <t>イセキ</t>
    </rPh>
    <rPh sb="2" eb="4">
      <t>キボ</t>
    </rPh>
    <rPh sb="5" eb="7">
      <t>イセキ</t>
    </rPh>
    <rPh sb="8" eb="11">
      <t>ジュウヨウセイ</t>
    </rPh>
    <rPh sb="14" eb="15">
      <t>クニ</t>
    </rPh>
    <rPh sb="16" eb="18">
      <t>ジッシ</t>
    </rPh>
    <rPh sb="21" eb="23">
      <t>ジギョウ</t>
    </rPh>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</si>
  <si>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</si>
  <si>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各種整備事業を行うに当たっては、入札を実施する等、事業費の適正化及びコスト削減に努めている。また、整備内容は様々な観点から検討を行い、必要とされる整備から実施している。</t>
    <phoneticPr fontId="5"/>
  </si>
  <si>
    <t>無</t>
  </si>
  <si>
    <t>‐</t>
  </si>
  <si>
    <t>-</t>
    <phoneticPr fontId="5"/>
  </si>
  <si>
    <t>設計積算業務の発注や見積書の徴取により、コストの水準は妥当性を担保している。</t>
    <rPh sb="0" eb="2">
      <t>セッケイ</t>
    </rPh>
    <rPh sb="2" eb="4">
      <t>セキサン</t>
    </rPh>
    <rPh sb="4" eb="6">
      <t>ギョウム</t>
    </rPh>
    <rPh sb="7" eb="9">
      <t>ハッチュウ</t>
    </rPh>
    <rPh sb="10" eb="13">
      <t>ミツモリショ</t>
    </rPh>
    <rPh sb="14" eb="16">
      <t>チョウシュ</t>
    </rPh>
    <phoneticPr fontId="5"/>
  </si>
  <si>
    <t>宮跡地の整備に必要な事業のみ実施している。</t>
    <rPh sb="0" eb="2">
      <t>キュウセキ</t>
    </rPh>
    <rPh sb="2" eb="3">
      <t>チ</t>
    </rPh>
    <phoneticPr fontId="5"/>
  </si>
  <si>
    <t>入札残による不用額である。</t>
    <rPh sb="0" eb="2">
      <t>ニュウサツ</t>
    </rPh>
    <rPh sb="2" eb="3">
      <t>ザン</t>
    </rPh>
    <rPh sb="6" eb="8">
      <t>フヨウ</t>
    </rPh>
    <rPh sb="8" eb="9">
      <t>ガク</t>
    </rPh>
    <phoneticPr fontId="5"/>
  </si>
  <si>
    <t>史跡地内整備を実施することで、学校教育や社会教育を通じた文化財の魅力の再発見等の機会を提供することができ、宮跡の活用につながっている。各種整備事業を行うに当たっては、入札を実施する等、事業費の適正化及びコスト削減に努めている。</t>
    <rPh sb="40" eb="42">
      <t>キカイ</t>
    </rPh>
    <rPh sb="43" eb="45">
      <t>テイキョウ</t>
    </rPh>
    <rPh sb="53" eb="55">
      <t>キュウセキ</t>
    </rPh>
    <rPh sb="56" eb="58">
      <t>カツヨウ</t>
    </rPh>
    <phoneticPr fontId="5"/>
  </si>
  <si>
    <t>本事業の実施にあたっては、関係機関と連携し、適切かつ効果的に低コストで実施している。</t>
    <rPh sb="0" eb="1">
      <t>ホン</t>
    </rPh>
    <rPh sb="1" eb="3">
      <t>ジギョウ</t>
    </rPh>
    <rPh sb="4" eb="6">
      <t>ジッシ</t>
    </rPh>
    <rPh sb="13" eb="15">
      <t>カンケイ</t>
    </rPh>
    <rPh sb="15" eb="17">
      <t>キカン</t>
    </rPh>
    <rPh sb="18" eb="20">
      <t>レンケイ</t>
    </rPh>
    <rPh sb="22" eb="24">
      <t>テキセツ</t>
    </rPh>
    <rPh sb="26" eb="29">
      <t>コウカテキ</t>
    </rPh>
    <rPh sb="30" eb="31">
      <t>テイ</t>
    </rPh>
    <rPh sb="35" eb="37">
      <t>ジッシ</t>
    </rPh>
    <phoneticPr fontId="5"/>
  </si>
  <si>
    <t>概ね活動見込みに見合ったものになっている。</t>
    <rPh sb="0" eb="1">
      <t>オオム</t>
    </rPh>
    <rPh sb="2" eb="4">
      <t>カツドウ</t>
    </rPh>
    <rPh sb="4" eb="6">
      <t>ミコ</t>
    </rPh>
    <rPh sb="8" eb="10">
      <t>ミア</t>
    </rPh>
    <phoneticPr fontId="5"/>
  </si>
  <si>
    <t>整備が完了した施設等については一般に公開され、活用に供されている。</t>
    <rPh sb="0" eb="2">
      <t>セイビ</t>
    </rPh>
    <rPh sb="3" eb="5">
      <t>カンリョウ</t>
    </rPh>
    <rPh sb="7" eb="9">
      <t>シセツ</t>
    </rPh>
    <rPh sb="9" eb="10">
      <t>トウ</t>
    </rPh>
    <rPh sb="15" eb="17">
      <t>イッパン</t>
    </rPh>
    <rPh sb="18" eb="20">
      <t>コウカイ</t>
    </rPh>
    <rPh sb="23" eb="25">
      <t>カツヨウ</t>
    </rPh>
    <rPh sb="26" eb="27">
      <t>キョウ</t>
    </rPh>
    <phoneticPr fontId="5"/>
  </si>
  <si>
    <t>平城宮跡等は、我が国の古代国家成立時の歴史と文化を理解する上で極めて重要な役割を果たしており、国民からのニーズは高い。また、遺跡規模や遺跡の重要性からも国が実施すべき事業である。</t>
    <phoneticPr fontId="5"/>
  </si>
  <si>
    <t>○</t>
    <phoneticPr fontId="5"/>
  </si>
  <si>
    <t>-</t>
    <phoneticPr fontId="5"/>
  </si>
  <si>
    <t>文部科学省文教施設企画部</t>
    <rPh sb="0" eb="2">
      <t>モンブ</t>
    </rPh>
    <rPh sb="2" eb="5">
      <t>カガクショウ</t>
    </rPh>
    <rPh sb="5" eb="7">
      <t>ブンキョウ</t>
    </rPh>
    <rPh sb="7" eb="9">
      <t>シセツ</t>
    </rPh>
    <rPh sb="9" eb="11">
      <t>キカク</t>
    </rPh>
    <rPh sb="11" eb="12">
      <t>ブ</t>
    </rPh>
    <phoneticPr fontId="5"/>
  </si>
  <si>
    <t>支出委任</t>
    <rPh sb="0" eb="2">
      <t>シシュツ</t>
    </rPh>
    <rPh sb="2" eb="4">
      <t>イニン</t>
    </rPh>
    <phoneticPr fontId="5"/>
  </si>
  <si>
    <t>-</t>
    <phoneticPr fontId="5"/>
  </si>
  <si>
    <t>-</t>
    <phoneticPr fontId="5"/>
  </si>
  <si>
    <t>株式会社瀧川寺社建築</t>
    <rPh sb="0" eb="4">
      <t>カブシキガイシャ</t>
    </rPh>
    <rPh sb="4" eb="6">
      <t>タキガワ</t>
    </rPh>
    <rPh sb="6" eb="7">
      <t>テラ</t>
    </rPh>
    <rPh sb="7" eb="8">
      <t>シャ</t>
    </rPh>
    <rPh sb="8" eb="10">
      <t>ケンチク</t>
    </rPh>
    <phoneticPr fontId="5"/>
  </si>
  <si>
    <t>-</t>
    <phoneticPr fontId="5"/>
  </si>
  <si>
    <t>有限会社伊藤平左ェ門建築事務所</t>
    <rPh sb="0" eb="2">
      <t>ユウゲン</t>
    </rPh>
    <rPh sb="2" eb="4">
      <t>ガイシャ</t>
    </rPh>
    <rPh sb="4" eb="6">
      <t>イトウ</t>
    </rPh>
    <rPh sb="6" eb="7">
      <t>ヘイ</t>
    </rPh>
    <rPh sb="7" eb="8">
      <t>ヒダリ</t>
    </rPh>
    <rPh sb="9" eb="10">
      <t>モン</t>
    </rPh>
    <rPh sb="10" eb="12">
      <t>ケンチク</t>
    </rPh>
    <rPh sb="12" eb="14">
      <t>ジム</t>
    </rPh>
    <rPh sb="14" eb="15">
      <t>ショ</t>
    </rPh>
    <phoneticPr fontId="5"/>
  </si>
  <si>
    <t>小寺電業株式会社</t>
    <rPh sb="0" eb="2">
      <t>コデラ</t>
    </rPh>
    <rPh sb="2" eb="4">
      <t>デンギョウ</t>
    </rPh>
    <rPh sb="4" eb="8">
      <t>カブシキガイシャ</t>
    </rPh>
    <phoneticPr fontId="5"/>
  </si>
  <si>
    <t>株式会社シマダコーポレーション</t>
    <rPh sb="0" eb="4">
      <t>カブシキガイシャ</t>
    </rPh>
    <phoneticPr fontId="5"/>
  </si>
  <si>
    <t>平城宮跡東院庭園隅楼屋根改修工事</t>
    <rPh sb="0" eb="3">
      <t>ヘイジョウキュウ</t>
    </rPh>
    <rPh sb="3" eb="4">
      <t>アト</t>
    </rPh>
    <rPh sb="4" eb="5">
      <t>ヒガシ</t>
    </rPh>
    <rPh sb="5" eb="6">
      <t>イン</t>
    </rPh>
    <rPh sb="6" eb="8">
      <t>テイエン</t>
    </rPh>
    <rPh sb="8" eb="9">
      <t>スミ</t>
    </rPh>
    <rPh sb="9" eb="10">
      <t>ロウ</t>
    </rPh>
    <rPh sb="10" eb="12">
      <t>ヤネ</t>
    </rPh>
    <rPh sb="12" eb="14">
      <t>カイシュウ</t>
    </rPh>
    <rPh sb="14" eb="16">
      <t>コウジ</t>
    </rPh>
    <phoneticPr fontId="5"/>
  </si>
  <si>
    <t>平城宮跡東院庭園隅楼屋根改修工事監理業務</t>
    <rPh sb="0" eb="3">
      <t>ヘイジョウキュウ</t>
    </rPh>
    <rPh sb="3" eb="4">
      <t>アト</t>
    </rPh>
    <rPh sb="4" eb="5">
      <t>ヒガシ</t>
    </rPh>
    <rPh sb="5" eb="6">
      <t>イン</t>
    </rPh>
    <rPh sb="6" eb="8">
      <t>テイエン</t>
    </rPh>
    <rPh sb="8" eb="9">
      <t>スミ</t>
    </rPh>
    <rPh sb="9" eb="10">
      <t>ロウ</t>
    </rPh>
    <rPh sb="10" eb="12">
      <t>ヤネ</t>
    </rPh>
    <rPh sb="12" eb="14">
      <t>カイシュウ</t>
    </rPh>
    <rPh sb="14" eb="16">
      <t>コウジ</t>
    </rPh>
    <rPh sb="16" eb="18">
      <t>カンリ</t>
    </rPh>
    <rPh sb="18" eb="20">
      <t>ギョウム</t>
    </rPh>
    <phoneticPr fontId="5"/>
  </si>
  <si>
    <t>特別史跡平城宮跡東院庭園反橋改修工事</t>
    <rPh sb="0" eb="2">
      <t>トクベツ</t>
    </rPh>
    <rPh sb="2" eb="4">
      <t>シセキ</t>
    </rPh>
    <rPh sb="4" eb="7">
      <t>ヘイジョウキュウ</t>
    </rPh>
    <rPh sb="7" eb="8">
      <t>アト</t>
    </rPh>
    <rPh sb="8" eb="9">
      <t>ヒガシ</t>
    </rPh>
    <rPh sb="9" eb="10">
      <t>イン</t>
    </rPh>
    <rPh sb="10" eb="12">
      <t>テイエン</t>
    </rPh>
    <rPh sb="12" eb="13">
      <t>ソ</t>
    </rPh>
    <rPh sb="13" eb="14">
      <t>バシ</t>
    </rPh>
    <rPh sb="14" eb="16">
      <t>カイシュウ</t>
    </rPh>
    <rPh sb="16" eb="18">
      <t>コウジ</t>
    </rPh>
    <phoneticPr fontId="5"/>
  </si>
  <si>
    <t>特別史跡平城宮跡地内フットライト設置工事</t>
    <rPh sb="0" eb="2">
      <t>トクベツ</t>
    </rPh>
    <rPh sb="2" eb="4">
      <t>シセキ</t>
    </rPh>
    <rPh sb="4" eb="6">
      <t>ヘイジョウ</t>
    </rPh>
    <rPh sb="6" eb="8">
      <t>キュウセキ</t>
    </rPh>
    <rPh sb="8" eb="10">
      <t>チナイ</t>
    </rPh>
    <rPh sb="16" eb="18">
      <t>セッチ</t>
    </rPh>
    <rPh sb="18" eb="20">
      <t>コウジ</t>
    </rPh>
    <phoneticPr fontId="5"/>
  </si>
  <si>
    <t>特別史跡平城宮跡地内サイン改修工事</t>
    <rPh sb="0" eb="2">
      <t>トクベツ</t>
    </rPh>
    <rPh sb="2" eb="4">
      <t>シセキ</t>
    </rPh>
    <rPh sb="4" eb="6">
      <t>ヘイジョウ</t>
    </rPh>
    <rPh sb="6" eb="8">
      <t>キュウセキ</t>
    </rPh>
    <rPh sb="8" eb="10">
      <t>チナイ</t>
    </rPh>
    <rPh sb="13" eb="15">
      <t>カイシュウ</t>
    </rPh>
    <rPh sb="15" eb="17">
      <t>コウジ</t>
    </rPh>
    <phoneticPr fontId="5"/>
  </si>
  <si>
    <t>大塚オーミ陶業株式会社</t>
    <rPh sb="0" eb="2">
      <t>オオツカ</t>
    </rPh>
    <rPh sb="5" eb="7">
      <t>トウギョウ</t>
    </rPh>
    <rPh sb="7" eb="11">
      <t>カブシキガイシャ</t>
    </rPh>
    <phoneticPr fontId="20"/>
  </si>
  <si>
    <t>公益財団法人文化財建造物保存技術協会</t>
    <rPh sb="0" eb="2">
      <t>コウエキ</t>
    </rPh>
    <rPh sb="2" eb="4">
      <t>ザイダン</t>
    </rPh>
    <rPh sb="4" eb="6">
      <t>ホウジン</t>
    </rPh>
    <rPh sb="6" eb="9">
      <t>ブンカザイ</t>
    </rPh>
    <rPh sb="9" eb="12">
      <t>ケンゾウブツ</t>
    </rPh>
    <rPh sb="12" eb="14">
      <t>ホゾン</t>
    </rPh>
    <rPh sb="14" eb="16">
      <t>ギジュツ</t>
    </rPh>
    <rPh sb="16" eb="18">
      <t>キョウカイ</t>
    </rPh>
    <phoneticPr fontId="5"/>
  </si>
  <si>
    <t>株式会社一条企画</t>
    <rPh sb="0" eb="4">
      <t>カブシキガイシャ</t>
    </rPh>
    <rPh sb="4" eb="6">
      <t>イチジョウ</t>
    </rPh>
    <rPh sb="6" eb="8">
      <t>キカク</t>
    </rPh>
    <phoneticPr fontId="5"/>
  </si>
  <si>
    <t>-</t>
    <phoneticPr fontId="5"/>
  </si>
  <si>
    <t>-</t>
    <phoneticPr fontId="5"/>
  </si>
  <si>
    <t>三和建設株式会社</t>
    <rPh sb="0" eb="2">
      <t>サンワ</t>
    </rPh>
    <rPh sb="2" eb="4">
      <t>ケンセツ</t>
    </rPh>
    <rPh sb="4" eb="8">
      <t>カブシキガイシャ</t>
    </rPh>
    <phoneticPr fontId="20"/>
  </si>
  <si>
    <t>小寺電業株式会社</t>
    <phoneticPr fontId="5"/>
  </si>
  <si>
    <t>特別史跡平城宮跡地内陶板設置工事</t>
    <phoneticPr fontId="5"/>
  </si>
  <si>
    <t>特別史跡平城宮跡東院庭園隅楼修理工事設計業務</t>
    <rPh sb="0" eb="2">
      <t>トクベツ</t>
    </rPh>
    <rPh sb="2" eb="4">
      <t>シセキ</t>
    </rPh>
    <rPh sb="4" eb="6">
      <t>ヘイジョウ</t>
    </rPh>
    <rPh sb="6" eb="8">
      <t>キュウセキ</t>
    </rPh>
    <rPh sb="8" eb="12">
      <t>トウインテイエン</t>
    </rPh>
    <rPh sb="12" eb="13">
      <t>スミ</t>
    </rPh>
    <rPh sb="13" eb="14">
      <t>ロウ</t>
    </rPh>
    <rPh sb="14" eb="16">
      <t>シュウリ</t>
    </rPh>
    <rPh sb="16" eb="18">
      <t>コウジ</t>
    </rPh>
    <rPh sb="18" eb="20">
      <t>セッケイ</t>
    </rPh>
    <rPh sb="20" eb="22">
      <t>ギョウム</t>
    </rPh>
    <phoneticPr fontId="5"/>
  </si>
  <si>
    <t>特別史跡平城宮跡東院庭園隅楼修理計画策定業務</t>
    <rPh sb="0" eb="4">
      <t>トクベツシセキ</t>
    </rPh>
    <rPh sb="4" eb="12">
      <t>ヘイジョウキュウセキトウインテイエン</t>
    </rPh>
    <rPh sb="12" eb="13">
      <t>スミ</t>
    </rPh>
    <rPh sb="13" eb="14">
      <t>ロウ</t>
    </rPh>
    <rPh sb="14" eb="16">
      <t>シュウリ</t>
    </rPh>
    <rPh sb="16" eb="18">
      <t>ケイカク</t>
    </rPh>
    <rPh sb="18" eb="20">
      <t>サクテイ</t>
    </rPh>
    <rPh sb="20" eb="22">
      <t>ギョウム</t>
    </rPh>
    <phoneticPr fontId="5"/>
  </si>
  <si>
    <t>特別史跡平城宮跡東院庭園隅楼修理工事設計意図伝達業務</t>
    <rPh sb="0" eb="4">
      <t>トクベツシセキ</t>
    </rPh>
    <rPh sb="4" eb="12">
      <t>ヘイジョウキュウセキトウインテイエン</t>
    </rPh>
    <rPh sb="12" eb="13">
      <t>スミ</t>
    </rPh>
    <rPh sb="13" eb="14">
      <t>ロウ</t>
    </rPh>
    <rPh sb="14" eb="16">
      <t>シュウリ</t>
    </rPh>
    <rPh sb="16" eb="18">
      <t>コウジ</t>
    </rPh>
    <rPh sb="18" eb="20">
      <t>セッケイ</t>
    </rPh>
    <rPh sb="20" eb="22">
      <t>イト</t>
    </rPh>
    <rPh sb="22" eb="24">
      <t>デンタツ</t>
    </rPh>
    <rPh sb="24" eb="26">
      <t>ギョウム</t>
    </rPh>
    <phoneticPr fontId="5"/>
  </si>
  <si>
    <r>
      <t>特別史跡平城宮跡東院庭園反橋図面C</t>
    </r>
    <r>
      <rPr>
        <sz val="11"/>
        <rFont val="ＭＳ Ｐゴシック"/>
        <family val="3"/>
        <charset val="128"/>
      </rPr>
      <t>AD化業務</t>
    </r>
    <rPh sb="0" eb="2">
      <t>トクベツ</t>
    </rPh>
    <rPh sb="2" eb="4">
      <t>シセキ</t>
    </rPh>
    <rPh sb="4" eb="6">
      <t>ヘイジョウ</t>
    </rPh>
    <rPh sb="6" eb="8">
      <t>キュウセキ</t>
    </rPh>
    <rPh sb="8" eb="10">
      <t>トウイン</t>
    </rPh>
    <rPh sb="10" eb="12">
      <t>テイエン</t>
    </rPh>
    <rPh sb="12" eb="13">
      <t>ソ</t>
    </rPh>
    <rPh sb="13" eb="14">
      <t>ハシ</t>
    </rPh>
    <rPh sb="14" eb="16">
      <t>ズメン</t>
    </rPh>
    <rPh sb="19" eb="20">
      <t>カ</t>
    </rPh>
    <rPh sb="20" eb="22">
      <t>ギョウム</t>
    </rPh>
    <phoneticPr fontId="5"/>
  </si>
  <si>
    <t>特別史跡平城宮跡地内陶板設置工事サイン改修監理業務</t>
    <rPh sb="19" eb="21">
      <t>カイシュウ</t>
    </rPh>
    <rPh sb="21" eb="23">
      <t>カンリ</t>
    </rPh>
    <rPh sb="23" eb="25">
      <t>ギョウム</t>
    </rPh>
    <phoneticPr fontId="5"/>
  </si>
  <si>
    <t>特別史跡平城宮跡東院庭園反橋修理工事設計業務</t>
    <rPh sb="0" eb="8">
      <t>トクベツシセキヘイジョウキュウセキ</t>
    </rPh>
    <rPh sb="8" eb="10">
      <t>トウイン</t>
    </rPh>
    <rPh sb="10" eb="12">
      <t>テイエン</t>
    </rPh>
    <rPh sb="12" eb="13">
      <t>ソ</t>
    </rPh>
    <rPh sb="13" eb="14">
      <t>ハシ</t>
    </rPh>
    <rPh sb="14" eb="16">
      <t>シュウリ</t>
    </rPh>
    <rPh sb="16" eb="18">
      <t>コウジ</t>
    </rPh>
    <rPh sb="18" eb="20">
      <t>セッケイ</t>
    </rPh>
    <rPh sb="20" eb="22">
      <t>ギョウム</t>
    </rPh>
    <phoneticPr fontId="5"/>
  </si>
  <si>
    <t>特別史跡平城宮跡地内防犯設備設置工事設計業務</t>
    <rPh sb="0" eb="2">
      <t>トクベツ</t>
    </rPh>
    <rPh sb="2" eb="4">
      <t>シセキ</t>
    </rPh>
    <rPh sb="4" eb="8">
      <t>ヘイジョウキュウセキ</t>
    </rPh>
    <rPh sb="8" eb="10">
      <t>チナイ</t>
    </rPh>
    <rPh sb="10" eb="12">
      <t>ボウハン</t>
    </rPh>
    <rPh sb="12" eb="14">
      <t>セツビ</t>
    </rPh>
    <rPh sb="14" eb="16">
      <t>セッチ</t>
    </rPh>
    <rPh sb="16" eb="18">
      <t>コウジ</t>
    </rPh>
    <rPh sb="18" eb="20">
      <t>セッケイ</t>
    </rPh>
    <rPh sb="20" eb="22">
      <t>ギョウム</t>
    </rPh>
    <phoneticPr fontId="5"/>
  </si>
  <si>
    <t>特別史跡平城宮跡地内フットライト設置工事</t>
    <rPh sb="0" eb="2">
      <t>トクベツ</t>
    </rPh>
    <rPh sb="2" eb="4">
      <t>シセキ</t>
    </rPh>
    <rPh sb="4" eb="8">
      <t>ヘイジョウキュウセキ</t>
    </rPh>
    <rPh sb="8" eb="10">
      <t>チナイ</t>
    </rPh>
    <rPh sb="16" eb="18">
      <t>セッチ</t>
    </rPh>
    <rPh sb="18" eb="20">
      <t>コウジ</t>
    </rPh>
    <phoneticPr fontId="5"/>
  </si>
  <si>
    <t>特別史跡平城宮跡東院庭園反橋修改修工事監業務</t>
    <rPh sb="0" eb="2">
      <t>トクベツ</t>
    </rPh>
    <rPh sb="2" eb="4">
      <t>シセキ</t>
    </rPh>
    <rPh sb="4" eb="8">
      <t>ヘイジョウキュウセキ</t>
    </rPh>
    <rPh sb="8" eb="12">
      <t>トウインテイエン</t>
    </rPh>
    <rPh sb="12" eb="13">
      <t>ソ</t>
    </rPh>
    <rPh sb="13" eb="14">
      <t>ハシ</t>
    </rPh>
    <rPh sb="14" eb="15">
      <t>オサム</t>
    </rPh>
    <rPh sb="15" eb="17">
      <t>カイシュウ</t>
    </rPh>
    <rPh sb="17" eb="19">
      <t>コウジ</t>
    </rPh>
    <rPh sb="19" eb="20">
      <t>カン</t>
    </rPh>
    <rPh sb="20" eb="22">
      <t>ギョウム</t>
    </rPh>
    <phoneticPr fontId="5"/>
  </si>
  <si>
    <t>特別史跡平城宮跡遺構展示館南防水シート張替工事</t>
    <rPh sb="0" eb="2">
      <t>トクベツ</t>
    </rPh>
    <rPh sb="2" eb="4">
      <t>シセキ</t>
    </rPh>
    <rPh sb="4" eb="6">
      <t>ヘイジョウ</t>
    </rPh>
    <rPh sb="6" eb="8">
      <t>キュウセキ</t>
    </rPh>
    <rPh sb="8" eb="10">
      <t>イコウ</t>
    </rPh>
    <rPh sb="10" eb="13">
      <t>テンジカン</t>
    </rPh>
    <rPh sb="13" eb="14">
      <t>ミナミ</t>
    </rPh>
    <rPh sb="14" eb="16">
      <t>ボウスイ</t>
    </rPh>
    <rPh sb="19" eb="21">
      <t>ハリカエ</t>
    </rPh>
    <rPh sb="21" eb="23">
      <t>コウジ</t>
    </rPh>
    <phoneticPr fontId="5"/>
  </si>
  <si>
    <t>特別史跡藤原宮跡地内侵入防止柵改修工事</t>
    <rPh sb="0" eb="2">
      <t>トクベツ</t>
    </rPh>
    <rPh sb="2" eb="4">
      <t>シセキ</t>
    </rPh>
    <rPh sb="4" eb="8">
      <t>フジワラキュウセキ</t>
    </rPh>
    <rPh sb="8" eb="10">
      <t>チナイ</t>
    </rPh>
    <rPh sb="10" eb="12">
      <t>シンニュウ</t>
    </rPh>
    <rPh sb="12" eb="14">
      <t>ボウシ</t>
    </rPh>
    <rPh sb="14" eb="15">
      <t>サク</t>
    </rPh>
    <rPh sb="15" eb="17">
      <t>カイシュウ</t>
    </rPh>
    <rPh sb="17" eb="19">
      <t>コウジ</t>
    </rPh>
    <phoneticPr fontId="5"/>
  </si>
  <si>
    <t>特別史跡平城宮跡遺構展示館南側水路及び朝堂院南西陥没部補修工事</t>
    <rPh sb="0" eb="2">
      <t>トクベツ</t>
    </rPh>
    <rPh sb="2" eb="4">
      <t>シセキ</t>
    </rPh>
    <rPh sb="4" eb="8">
      <t>ヘイジョウキュウセキ</t>
    </rPh>
    <rPh sb="8" eb="10">
      <t>イコウ</t>
    </rPh>
    <rPh sb="10" eb="13">
      <t>テンジカン</t>
    </rPh>
    <rPh sb="13" eb="15">
      <t>ミナミガワ</t>
    </rPh>
    <rPh sb="15" eb="17">
      <t>スイロ</t>
    </rPh>
    <rPh sb="17" eb="18">
      <t>オヨ</t>
    </rPh>
    <rPh sb="19" eb="22">
      <t>チョウドウイン</t>
    </rPh>
    <rPh sb="22" eb="24">
      <t>ナンセイ</t>
    </rPh>
    <rPh sb="24" eb="26">
      <t>カンボツ</t>
    </rPh>
    <rPh sb="26" eb="27">
      <t>ブ</t>
    </rPh>
    <rPh sb="27" eb="29">
      <t>ホシュウ</t>
    </rPh>
    <rPh sb="29" eb="31">
      <t>コウジ</t>
    </rPh>
    <phoneticPr fontId="5"/>
  </si>
  <si>
    <t>特別史跡平城宮跡地内防犯設備改修工事</t>
    <rPh sb="0" eb="2">
      <t>トクベツ</t>
    </rPh>
    <rPh sb="2" eb="4">
      <t>シセキ</t>
    </rPh>
    <rPh sb="4" eb="8">
      <t>ヘイジョウキュウセキ</t>
    </rPh>
    <rPh sb="8" eb="10">
      <t>チナイ</t>
    </rPh>
    <rPh sb="10" eb="12">
      <t>ボウハン</t>
    </rPh>
    <rPh sb="12" eb="14">
      <t>セツビ</t>
    </rPh>
    <rPh sb="14" eb="16">
      <t>カイシュウ</t>
    </rPh>
    <rPh sb="16" eb="18">
      <t>コウジ</t>
    </rPh>
    <phoneticPr fontId="5"/>
  </si>
  <si>
    <t>各種整備事業を行うに当たっては、入札を実施する等、事業費の適正化及びコスト削減に努めている。また、整備内容は様々な観点から検討を行い、必要とされる整備から実施している。
一者応札となった案件については、応札業者のうち１者が先方の都合により辞退を申し出たために一者応札となったところであるが、今後も必要な公告期間を確保するなど、競争性の確保に努める。</t>
    <rPh sb="85" eb="87">
      <t>イッシャ</t>
    </rPh>
    <rPh sb="87" eb="89">
      <t>オウサツ</t>
    </rPh>
    <rPh sb="93" eb="95">
      <t>アンケン</t>
    </rPh>
    <rPh sb="101" eb="103">
      <t>オウサツ</t>
    </rPh>
    <rPh sb="103" eb="105">
      <t>ギョウシャ</t>
    </rPh>
    <rPh sb="109" eb="110">
      <t>シャ</t>
    </rPh>
    <rPh sb="111" eb="113">
      <t>センポウ</t>
    </rPh>
    <rPh sb="114" eb="116">
      <t>ツゴウ</t>
    </rPh>
    <rPh sb="119" eb="121">
      <t>ジタイ</t>
    </rPh>
    <rPh sb="122" eb="123">
      <t>モウ</t>
    </rPh>
    <rPh sb="124" eb="125">
      <t>デ</t>
    </rPh>
    <rPh sb="129" eb="131">
      <t>イッシャ</t>
    </rPh>
    <rPh sb="131" eb="133">
      <t>オウサツ</t>
    </rPh>
    <rPh sb="145" eb="147">
      <t>コンゴ</t>
    </rPh>
    <rPh sb="148" eb="150">
      <t>ヒツヨウ</t>
    </rPh>
    <rPh sb="151" eb="153">
      <t>コウコク</t>
    </rPh>
    <rPh sb="153" eb="155">
      <t>キカン</t>
    </rPh>
    <rPh sb="156" eb="158">
      <t>カクホ</t>
    </rPh>
    <rPh sb="163" eb="166">
      <t>キョウソウセイ</t>
    </rPh>
    <rPh sb="167" eb="169">
      <t>カクホ</t>
    </rPh>
    <rPh sb="170" eb="171">
      <t>ツト</t>
    </rPh>
    <phoneticPr fontId="5"/>
  </si>
  <si>
    <t>-</t>
    <phoneticPr fontId="5"/>
  </si>
  <si>
    <t>A.文部科学省文教施設企画部</t>
    <rPh sb="2" eb="7">
      <t>モンブカガクショウ</t>
    </rPh>
    <rPh sb="7" eb="9">
      <t>ブンキョウ</t>
    </rPh>
    <rPh sb="9" eb="11">
      <t>シセツ</t>
    </rPh>
    <rPh sb="11" eb="13">
      <t>キカク</t>
    </rPh>
    <rPh sb="13" eb="14">
      <t>ブ</t>
    </rPh>
    <phoneticPr fontId="5"/>
  </si>
  <si>
    <t>D.公益財団法人文化財建造物保存技術協会</t>
    <phoneticPr fontId="5"/>
  </si>
  <si>
    <t>-</t>
    <phoneticPr fontId="5"/>
  </si>
  <si>
    <t>-</t>
    <phoneticPr fontId="5"/>
  </si>
  <si>
    <t>-</t>
    <phoneticPr fontId="5"/>
  </si>
  <si>
    <t>-</t>
    <phoneticPr fontId="5"/>
  </si>
  <si>
    <t>平城宮跡及び藤原宮跡等は、歴史的・学術的に貴重な価値を有する重要な遺跡として環境整備等を実施してきたところである。
各種整備は、史跡の状態により必要な整備を計画的に実施するとともに、実施に当たっては一般競争入札を実施するなど、コスト削減に努めている。</t>
    <phoneticPr fontId="5"/>
  </si>
  <si>
    <t>継続して事業の早期執行、一般競争入札を実施し、コスト削減に努めるとともに、整備された施設や文化財を、学校教育や社会教育を通じて一層活用されるよう対応していく。</t>
    <phoneticPr fontId="5"/>
  </si>
  <si>
    <t>工事費</t>
    <rPh sb="0" eb="2">
      <t>コウジ</t>
    </rPh>
    <rPh sb="2" eb="3">
      <t>ヒ</t>
    </rPh>
    <phoneticPr fontId="5"/>
  </si>
  <si>
    <t>支出委任</t>
    <rPh sb="0" eb="4">
      <t>シシュツイニン</t>
    </rPh>
    <phoneticPr fontId="5"/>
  </si>
  <si>
    <t>工事費</t>
    <rPh sb="0" eb="3">
      <t>コウジヒ</t>
    </rPh>
    <phoneticPr fontId="5"/>
  </si>
  <si>
    <t>事業費</t>
    <rPh sb="0" eb="3">
      <t>ジギョウヒ</t>
    </rPh>
    <phoneticPr fontId="5"/>
  </si>
  <si>
    <t>試堀調査等</t>
    <rPh sb="0" eb="1">
      <t>タメシ</t>
    </rPh>
    <rPh sb="1" eb="2">
      <t>ホリ</t>
    </rPh>
    <rPh sb="2" eb="4">
      <t>チョウサ</t>
    </rPh>
    <rPh sb="4" eb="5">
      <t>トウ</t>
    </rPh>
    <phoneticPr fontId="5"/>
  </si>
  <si>
    <t>文化芸術推進基本計画
（平成30年3月6日閣議決定）</t>
    <rPh sb="0" eb="2">
      <t>ブンカ</t>
    </rPh>
    <rPh sb="2" eb="4">
      <t>ゲイジュツ</t>
    </rPh>
    <rPh sb="4" eb="6">
      <t>スイシン</t>
    </rPh>
    <rPh sb="6" eb="8">
      <t>キホン</t>
    </rPh>
    <rPh sb="8" eb="10">
      <t>ケイカク</t>
    </rPh>
    <rPh sb="12" eb="14">
      <t>ヘイセイ</t>
    </rPh>
    <rPh sb="16" eb="17">
      <t>ネン</t>
    </rPh>
    <rPh sb="18" eb="19">
      <t>ガツ</t>
    </rPh>
    <rPh sb="20" eb="21">
      <t>ニチ</t>
    </rPh>
    <rPh sb="21" eb="23">
      <t>カクギ</t>
    </rPh>
    <rPh sb="23" eb="25">
      <t>ケッテイ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</si>
  <si>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</si>
  <si>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</si>
  <si>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</si>
  <si>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</si>
  <si>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</si>
  <si>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</si>
  <si>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</si>
  <si>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</si>
  <si>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</si>
  <si>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</si>
  <si>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文化財の保存及び活用の実現</t>
    <rPh sb="5" eb="8">
      <t>ブンカザイ</t>
    </rPh>
    <rPh sb="9" eb="11">
      <t>ホゾン</t>
    </rPh>
    <rPh sb="11" eb="12">
      <t>オヨ</t>
    </rPh>
    <rPh sb="13" eb="15">
      <t>カツヨウ</t>
    </rPh>
    <rPh sb="16" eb="18">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</si>
  <si>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</si>
  <si>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人</t>
    <rPh sb="0" eb="1">
      <t>ニン</t>
    </rPh>
    <phoneticPr fontId="5"/>
  </si>
  <si>
    <t>-</t>
    <phoneticPr fontId="5"/>
  </si>
  <si>
    <t>文化遺産オンラインへの訪問回数</t>
    <rPh sb="0" eb="2">
      <t>ブンカ</t>
    </rPh>
    <rPh sb="2" eb="4">
      <t>イサン</t>
    </rPh>
    <rPh sb="11" eb="13">
      <t>ホウモン</t>
    </rPh>
    <rPh sb="13" eb="15">
      <t>カイスウ</t>
    </rPh>
    <phoneticPr fontId="5"/>
  </si>
  <si>
    <t>回</t>
    <rPh sb="0" eb="1">
      <t>カイ</t>
    </rPh>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</si>
  <si>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</si>
  <si>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</si>
  <si>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</si>
  <si>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としている。本事業においては、歴史的学術的に貴重な価値を有する平城宮跡等の保存・活用のために必要な整備を計画的に実施することで、国民が文化財に親しむ機会の充実を図っている。</t>
    <rPh sb="76" eb="79">
      <t>レキシテキ</t>
    </rPh>
    <rPh sb="79" eb="82">
      <t>ガクジュツテキ</t>
    </rPh>
    <rPh sb="83" eb="85">
      <t>キチョウ</t>
    </rPh>
    <rPh sb="86" eb="88">
      <t>カチ</t>
    </rPh>
    <rPh sb="89" eb="90">
      <t>ユウ</t>
    </rPh>
    <rPh sb="92" eb="95">
      <t>ヘイジョウキュウ</t>
    </rPh>
    <rPh sb="95" eb="96">
      <t>セキ</t>
    </rPh>
    <rPh sb="96" eb="97">
      <t>トウ</t>
    </rPh>
    <rPh sb="98" eb="100">
      <t>ホゾン</t>
    </rPh>
    <rPh sb="101" eb="103">
      <t>カツヨウ</t>
    </rPh>
    <rPh sb="107" eb="109">
      <t>ヒツヨウ</t>
    </rPh>
    <rPh sb="110" eb="112">
      <t>セイビ</t>
    </rPh>
    <rPh sb="113" eb="116">
      <t>ケイカクテキ</t>
    </rPh>
    <rPh sb="117" eb="119">
      <t>ジッシ</t>
    </rPh>
    <rPh sb="125" eb="127">
      <t>コクミン</t>
    </rPh>
    <rPh sb="128" eb="131">
      <t>ブンカザイ</t>
    </rPh>
    <rPh sb="132" eb="133">
      <t>シタ</t>
    </rPh>
    <rPh sb="135" eb="137">
      <t>キカイ</t>
    </rPh>
    <rPh sb="138" eb="140">
      <t>ジュウジツ</t>
    </rPh>
    <rPh sb="141" eb="142">
      <t>ハカ</t>
    </rPh>
    <phoneticPr fontId="5"/>
  </si>
  <si>
    <t>有</t>
  </si>
  <si>
    <t>B.株式会社瀧川寺社建築</t>
    <rPh sb="2" eb="6">
      <t>カブシキガイシャ</t>
    </rPh>
    <rPh sb="6" eb="8">
      <t>タキガワ</t>
    </rPh>
    <rPh sb="8" eb="10">
      <t>ジシャ</t>
    </rPh>
    <rPh sb="10" eb="12">
      <t>ケンチク</t>
    </rPh>
    <phoneticPr fontId="5"/>
  </si>
  <si>
    <t>C.株式会社瀧川寺社建築</t>
    <rPh sb="2" eb="6">
      <t>カブシキガイシャ</t>
    </rPh>
    <rPh sb="6" eb="8">
      <t>タキガワ</t>
    </rPh>
    <rPh sb="8" eb="10">
      <t>ジシャ</t>
    </rPh>
    <rPh sb="10" eb="12">
      <t>ケンチク</t>
    </rPh>
    <phoneticPr fontId="5"/>
  </si>
  <si>
    <t>-</t>
    <phoneticPr fontId="5"/>
  </si>
  <si>
    <t>整備予定事業規模の縮小に伴う減</t>
    <rPh sb="0" eb="2">
      <t>セイビ</t>
    </rPh>
    <rPh sb="2" eb="4">
      <t>ヨテイ</t>
    </rPh>
    <rPh sb="4" eb="6">
      <t>ジギョウ</t>
    </rPh>
    <rPh sb="6" eb="8">
      <t>キボ</t>
    </rPh>
    <rPh sb="9" eb="11">
      <t>シュクショウ</t>
    </rPh>
    <rPh sb="12" eb="13">
      <t>トモナ</t>
    </rPh>
    <rPh sb="14" eb="15">
      <t>ゲン</t>
    </rPh>
    <phoneticPr fontId="5"/>
  </si>
  <si>
    <t>１．事業評価の観点：
　本事業は、国有地化された平城宮跡地等について、既存施設の修理・修復や未整備地の整備等を国が直接実施する事業であり、予算執行状況の観点から検証を行った。
２．所見：
　本事業は、平成２９年度決算において多額の不用額が生じていることから、不用額が生じた要因を分析したうえで、平成３１年度概算要求において大幅に縮減すべきである。</t>
    <phoneticPr fontId="5"/>
  </si>
  <si>
    <t>縮減</t>
  </si>
  <si>
    <t>　本事業は「特別史跡平城宮跡保存整備基本構想」等に基づき、復元建造物の修理及び管理施設等の整備を行うことで、我が国の優れた歴史・文化・伝統の保存活用を図ることを目的としているところであるが、事業内容を見直し、平城宮跡地等整備費を▲55百万円反映した。</t>
    <phoneticPr fontId="5"/>
  </si>
  <si>
    <t>外部有識者による点検対象外</t>
    <rPh sb="0" eb="2">
      <t>ガイブ</t>
    </rPh>
    <rPh sb="2" eb="5">
      <t>ユウシキシャ</t>
    </rPh>
    <rPh sb="8" eb="13">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</si>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</sst>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xdr:colOff>
      <xdr:row>741</xdr:row>
      <xdr:rowOff>12700</xdr:rowOff>
    </xdr:from>
    <xdr:to>
      <xdr:col>51</xdr:col>
      <xdr:colOff>31983</xdr:colOff>
      <xdr:row>764</xdr:row>
      <xdr:rowOff>167410</xdr:rowOff>
    </xdr:to>
    <xdr:grpSp>
      <xdr:nvGrpSpPr>
        <xdr:cNvPr id="29" name="グループ化 28">
          <a:extLst>
            <a:ext uri="{FF2B5EF4-FFF2-40B4-BE49-F238E27FC236}">
              <a16:creationId xmlns:a16="http://schemas.microsoft.com/office/drawing/2014/main" id="{B177C3B9-F55F-4039-8C02-4759BAD63183}"/>
            </a:ext>
          </a:extLst>
        </xdr:cNvPr>
        <xdr:cNvGrpSpPr/>
      </xdr:nvGrpSpPr>
      <xdr:grpSpPr>
        <a:xfrm>
          <a:off x="1435100" y="42049700"/>
          <a:ext cx="9239483" cy="9247910"/>
          <a:chOff x="1511344" y="779317"/>
          <a:chExt cx="9239483" cy="9247910"/>
        </a:xfrm>
      </xdr:grpSpPr>
      <xdr:sp macro="" textlink="">
        <xdr:nvSpPr>
          <xdr:cNvPr id="30" name="テキスト ボックス 29">
            <a:extLst>
              <a:ext uri="{FF2B5EF4-FFF2-40B4-BE49-F238E27FC236}">
                <a16:creationId xmlns:a16="http://schemas.microsoft.com/office/drawing/2014/main" id="{278F4795-86C2-400F-B92F-FF6CF94961AD}"/>
              </a:ext>
            </a:extLst>
          </xdr:cNvPr>
          <xdr:cNvSpPr txBox="1"/>
        </xdr:nvSpPr>
        <xdr:spPr>
          <a:xfrm>
            <a:off x="8038110" y="1160318"/>
            <a:ext cx="2352799" cy="58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施設施工旅費　　　２．１百万円</a:t>
            </a:r>
            <a:endParaRPr kumimoji="1" lang="en-US" altLang="ja-JP" sz="1100"/>
          </a:p>
        </xdr:txBody>
      </xdr:sp>
      <xdr:sp macro="" textlink="">
        <xdr:nvSpPr>
          <xdr:cNvPr id="31" name="テキスト ボックス 30">
            <a:extLst>
              <a:ext uri="{FF2B5EF4-FFF2-40B4-BE49-F238E27FC236}">
                <a16:creationId xmlns:a16="http://schemas.microsoft.com/office/drawing/2014/main" id="{0C3C9F3F-E128-472E-8C3A-6553736716EC}"/>
              </a:ext>
            </a:extLst>
          </xdr:cNvPr>
          <xdr:cNvSpPr txBox="1"/>
        </xdr:nvSpPr>
        <xdr:spPr>
          <a:xfrm>
            <a:off x="9977202" y="1160190"/>
            <a:ext cx="773625" cy="267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を含む</a:t>
            </a:r>
          </a:p>
        </xdr:txBody>
      </xdr:sp>
      <xdr:grpSp>
        <xdr:nvGrpSpPr>
          <xdr:cNvPr id="32" name="グループ化 31">
            <a:extLst>
              <a:ext uri="{FF2B5EF4-FFF2-40B4-BE49-F238E27FC236}">
                <a16:creationId xmlns:a16="http://schemas.microsoft.com/office/drawing/2014/main" id="{E5D3259C-743E-4BCD-B69E-933AC22A5362}"/>
              </a:ext>
            </a:extLst>
          </xdr:cNvPr>
          <xdr:cNvGrpSpPr/>
        </xdr:nvGrpSpPr>
        <xdr:grpSpPr>
          <a:xfrm>
            <a:off x="1511344" y="779317"/>
            <a:ext cx="8789510" cy="9247910"/>
            <a:chOff x="1511344" y="779317"/>
            <a:chExt cx="8789510" cy="9247910"/>
          </a:xfrm>
        </xdr:grpSpPr>
        <xdr:grpSp>
          <xdr:nvGrpSpPr>
            <xdr:cNvPr id="33" name="グループ化 32">
              <a:extLst>
                <a:ext uri="{FF2B5EF4-FFF2-40B4-BE49-F238E27FC236}">
                  <a16:creationId xmlns:a16="http://schemas.microsoft.com/office/drawing/2014/main" id="{AC3827D5-0308-4B9C-968F-941361B9FDAD}"/>
                </a:ext>
              </a:extLst>
            </xdr:cNvPr>
            <xdr:cNvGrpSpPr/>
          </xdr:nvGrpSpPr>
          <xdr:grpSpPr>
            <a:xfrm>
              <a:off x="1511344" y="779317"/>
              <a:ext cx="5952793" cy="9247910"/>
              <a:chOff x="1511344" y="779317"/>
              <a:chExt cx="5952793" cy="9247910"/>
            </a:xfrm>
          </xdr:grpSpPr>
          <xdr:grpSp>
            <xdr:nvGrpSpPr>
              <xdr:cNvPr id="42" name="グループ化 41">
                <a:extLst>
                  <a:ext uri="{FF2B5EF4-FFF2-40B4-BE49-F238E27FC236}">
                    <a16:creationId xmlns:a16="http://schemas.microsoft.com/office/drawing/2014/main" id="{1B9908EA-B499-4981-B087-D1F5A80B59FD}"/>
                  </a:ext>
                </a:extLst>
              </xdr:cNvPr>
              <xdr:cNvGrpSpPr/>
            </xdr:nvGrpSpPr>
            <xdr:grpSpPr>
              <a:xfrm>
                <a:off x="1511344" y="779317"/>
                <a:ext cx="5952793" cy="9247910"/>
                <a:chOff x="1484582" y="793090"/>
                <a:chExt cx="5848019" cy="8961746"/>
              </a:xfrm>
            </xdr:grpSpPr>
            <xdr:sp macro="" textlink="">
              <xdr:nvSpPr>
                <xdr:cNvPr id="44" name="正方形/長方形 43">
                  <a:extLst>
                    <a:ext uri="{FF2B5EF4-FFF2-40B4-BE49-F238E27FC236}">
                      <a16:creationId xmlns:a16="http://schemas.microsoft.com/office/drawing/2014/main" id="{F8C3F9E6-01F9-42B0-92DD-E4BDED885A44}"/>
                    </a:ext>
                  </a:extLst>
                </xdr:cNvPr>
                <xdr:cNvSpPr/>
              </xdr:nvSpPr>
              <xdr:spPr>
                <a:xfrm>
                  <a:off x="4868058" y="793090"/>
                  <a:ext cx="2328436"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１０４百万円</a:t>
                  </a:r>
                </a:p>
              </xdr:txBody>
            </xdr:sp>
            <xdr:sp macro="" textlink="">
              <xdr:nvSpPr>
                <xdr:cNvPr id="45" name="下矢印 16">
                  <a:extLst>
                    <a:ext uri="{FF2B5EF4-FFF2-40B4-BE49-F238E27FC236}">
                      <a16:creationId xmlns:a16="http://schemas.microsoft.com/office/drawing/2014/main" id="{FF62B884-AB27-48ED-B32A-4D6BB498BEAD}"/>
                    </a:ext>
                  </a:extLst>
                </xdr:cNvPr>
                <xdr:cNvSpPr/>
              </xdr:nvSpPr>
              <xdr:spPr>
                <a:xfrm>
                  <a:off x="5856985" y="3209741"/>
                  <a:ext cx="267666" cy="811955"/>
                </a:xfrm>
                <a:prstGeom prst="downArrow">
                  <a:avLst>
                    <a:gd name="adj1" fmla="val 35000"/>
                    <a:gd name="adj2" fmla="val 50000"/>
                  </a:avLst>
                </a:prstGeom>
                <a:solidFill>
                  <a:schemeClr val="tx1">
                    <a:lumMod val="95000"/>
                    <a:lumOff val="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46" name="正方形/長方形 45">
                  <a:extLst>
                    <a:ext uri="{FF2B5EF4-FFF2-40B4-BE49-F238E27FC236}">
                      <a16:creationId xmlns:a16="http://schemas.microsoft.com/office/drawing/2014/main" id="{660F0446-628C-4898-AD54-F9336DEC388A}"/>
                    </a:ext>
                  </a:extLst>
                </xdr:cNvPr>
                <xdr:cNvSpPr/>
              </xdr:nvSpPr>
              <xdr:spPr>
                <a:xfrm>
                  <a:off x="1621894" y="4490359"/>
                  <a:ext cx="2427126"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Ａ．文部科学省文教施設企画部</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５７</a:t>
                  </a:r>
                  <a:r>
                    <a:rPr kumimoji="1" lang="ja-JP" altLang="en-US" sz="1100">
                      <a:solidFill>
                        <a:sysClr val="windowText" lastClr="000000"/>
                      </a:solidFill>
                    </a:rPr>
                    <a:t>百万円</a:t>
                  </a:r>
                </a:p>
              </xdr:txBody>
            </xdr:sp>
            <xdr:sp macro="" textlink="">
              <xdr:nvSpPr>
                <xdr:cNvPr id="47" name="下矢印 19">
                  <a:extLst>
                    <a:ext uri="{FF2B5EF4-FFF2-40B4-BE49-F238E27FC236}">
                      <a16:creationId xmlns:a16="http://schemas.microsoft.com/office/drawing/2014/main" id="{9A3E6210-89B7-4F48-828A-0620539BC096}"/>
                    </a:ext>
                  </a:extLst>
                </xdr:cNvPr>
                <xdr:cNvSpPr/>
              </xdr:nvSpPr>
              <xdr:spPr>
                <a:xfrm>
                  <a:off x="2576099" y="6705423"/>
                  <a:ext cx="318110" cy="657531"/>
                </a:xfrm>
                <a:prstGeom prst="downArrow">
                  <a:avLst>
                    <a:gd name="adj1" fmla="val 35000"/>
                    <a:gd name="adj2" fmla="val 50000"/>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a:extLst>
                    <a:ext uri="{FF2B5EF4-FFF2-40B4-BE49-F238E27FC236}">
                      <a16:creationId xmlns:a16="http://schemas.microsoft.com/office/drawing/2014/main" id="{0768114F-11DC-4136-ABD0-B96A9653A15D}"/>
                    </a:ext>
                  </a:extLst>
                </xdr:cNvPr>
                <xdr:cNvSpPr/>
              </xdr:nvSpPr>
              <xdr:spPr>
                <a:xfrm>
                  <a:off x="1684163" y="7792710"/>
                  <a:ext cx="234784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kumimoji="1" lang="ja-JP" altLang="en-US" sz="1100">
                      <a:solidFill>
                        <a:sysClr val="windowText" lastClr="000000"/>
                      </a:solidFill>
                    </a:rPr>
                    <a:t>Ｂ．</a:t>
                  </a:r>
                  <a:r>
                    <a:rPr lang="ja-JP" altLang="en-US" sz="1100" b="0" i="0" baseline="0">
                      <a:solidFill>
                        <a:sysClr val="windowText" lastClr="000000"/>
                      </a:solidFill>
                      <a:effectLst/>
                      <a:latin typeface="+mn-lt"/>
                      <a:ea typeface="+mn-ea"/>
                      <a:cs typeface="+mn-cs"/>
                    </a:rPr>
                    <a:t>民間企業</a:t>
                  </a:r>
                  <a:r>
                    <a:rPr lang="ja-JP" altLang="ja-JP" sz="1100" b="0" i="0" baseline="0">
                      <a:solidFill>
                        <a:sysClr val="windowText" lastClr="000000"/>
                      </a:solidFill>
                      <a:effectLst/>
                      <a:latin typeface="+mn-lt"/>
                      <a:ea typeface="+mn-ea"/>
                      <a:cs typeface="+mn-cs"/>
                    </a:rPr>
                    <a:t>（全</a:t>
                  </a:r>
                  <a:r>
                    <a:rPr lang="ja-JP" altLang="en-US" sz="1100" b="0" i="0" baseline="0">
                      <a:solidFill>
                        <a:sysClr val="windowText" lastClr="000000"/>
                      </a:solidFill>
                      <a:effectLst/>
                      <a:latin typeface="+mn-lt"/>
                      <a:ea typeface="+mn-ea"/>
                      <a:cs typeface="+mn-cs"/>
                    </a:rPr>
                    <a:t>２社</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en-US" sz="1100">
                      <a:solidFill>
                        <a:sysClr val="windowText" lastClr="000000"/>
                      </a:solidFill>
                    </a:rPr>
                    <a:t>５７百万円</a:t>
                  </a:r>
                </a:p>
              </xdr:txBody>
            </xdr:sp>
            <xdr:sp macro="" textlink="">
              <xdr:nvSpPr>
                <xdr:cNvPr id="49" name="大かっこ 48">
                  <a:extLst>
                    <a:ext uri="{FF2B5EF4-FFF2-40B4-BE49-F238E27FC236}">
                      <a16:creationId xmlns:a16="http://schemas.microsoft.com/office/drawing/2014/main" id="{3546B752-A555-4F65-8DA9-8898B1E8FF24}"/>
                    </a:ext>
                  </a:extLst>
                </xdr:cNvPr>
                <xdr:cNvSpPr/>
              </xdr:nvSpPr>
              <xdr:spPr>
                <a:xfrm>
                  <a:off x="1548058" y="8994315"/>
                  <a:ext cx="2500962" cy="760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50" name="テキスト ボックス 49">
                  <a:extLst>
                    <a:ext uri="{FF2B5EF4-FFF2-40B4-BE49-F238E27FC236}">
                      <a16:creationId xmlns:a16="http://schemas.microsoft.com/office/drawing/2014/main" id="{E3A0FA50-D9F2-4268-A912-85CF3D1F88B9}"/>
                    </a:ext>
                  </a:extLst>
                </xdr:cNvPr>
                <xdr:cNvSpPr txBox="1"/>
              </xdr:nvSpPr>
              <xdr:spPr>
                <a:xfrm>
                  <a:off x="1484582" y="4175353"/>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sp macro="" textlink="">
              <xdr:nvSpPr>
                <xdr:cNvPr id="51" name="テキスト ボックス 50">
                  <a:extLst>
                    <a:ext uri="{FF2B5EF4-FFF2-40B4-BE49-F238E27FC236}">
                      <a16:creationId xmlns:a16="http://schemas.microsoft.com/office/drawing/2014/main" id="{1E353162-8541-4F12-B6E7-3E5B05572442}"/>
                    </a:ext>
                  </a:extLst>
                </xdr:cNvPr>
                <xdr:cNvSpPr txBox="1"/>
              </xdr:nvSpPr>
              <xdr:spPr>
                <a:xfrm>
                  <a:off x="1623959" y="7457120"/>
                  <a:ext cx="2627395" cy="257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52" name="大かっこ 51">
                  <a:extLst>
                    <a:ext uri="{FF2B5EF4-FFF2-40B4-BE49-F238E27FC236}">
                      <a16:creationId xmlns:a16="http://schemas.microsoft.com/office/drawing/2014/main" id="{4669D365-CF8B-4C60-98C3-EE5146CAFDF4}"/>
                    </a:ext>
                  </a:extLst>
                </xdr:cNvPr>
                <xdr:cNvSpPr/>
              </xdr:nvSpPr>
              <xdr:spPr>
                <a:xfrm>
                  <a:off x="4712542" y="2056761"/>
                  <a:ext cx="2620059" cy="993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特別史跡平城宮跡、飛鳥地方及び特別史跡藤原宮跡等の整備</a:t>
                  </a:r>
                  <a:endParaRPr lang="ja-JP" altLang="ja-JP">
                    <a:effectLst/>
                  </a:endParaRPr>
                </a:p>
              </xdr:txBody>
            </xdr:sp>
          </xdr:grpSp>
          <xdr:sp macro="" textlink="">
            <xdr:nvSpPr>
              <xdr:cNvPr id="43" name="大かっこ 42">
                <a:extLst>
                  <a:ext uri="{FF2B5EF4-FFF2-40B4-BE49-F238E27FC236}">
                    <a16:creationId xmlns:a16="http://schemas.microsoft.com/office/drawing/2014/main" id="{80FF2EF1-48C5-40CE-BB17-83E8595CAE71}"/>
                  </a:ext>
                </a:extLst>
              </xdr:cNvPr>
              <xdr:cNvSpPr/>
            </xdr:nvSpPr>
            <xdr:spPr>
              <a:xfrm>
                <a:off x="1677391" y="5817671"/>
                <a:ext cx="2375064" cy="745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grpSp>
        <xdr:sp macro="" textlink="">
          <xdr:nvSpPr>
            <xdr:cNvPr id="34" name="正方形/長方形 33">
              <a:extLst>
                <a:ext uri="{FF2B5EF4-FFF2-40B4-BE49-F238E27FC236}">
                  <a16:creationId xmlns:a16="http://schemas.microsoft.com/office/drawing/2014/main" id="{420FC1FF-5D64-417B-920C-119C04D61964}"/>
                </a:ext>
              </a:extLst>
            </xdr:cNvPr>
            <xdr:cNvSpPr/>
          </xdr:nvSpPr>
          <xdr:spPr>
            <a:xfrm>
              <a:off x="4854980" y="4602654"/>
              <a:ext cx="2470611" cy="11082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Ｃ．民間企業（全３社）</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３０</a:t>
              </a:r>
              <a:r>
                <a:rPr kumimoji="1" lang="ja-JP" altLang="en-US" sz="1100">
                  <a:solidFill>
                    <a:sysClr val="windowText" lastClr="000000"/>
                  </a:solidFill>
                </a:rPr>
                <a:t>百万円</a:t>
              </a:r>
            </a:p>
          </xdr:txBody>
        </xdr:sp>
        <xdr:sp macro="" textlink="">
          <xdr:nvSpPr>
            <xdr:cNvPr id="35" name="テキスト ボックス 34">
              <a:extLst>
                <a:ext uri="{FF2B5EF4-FFF2-40B4-BE49-F238E27FC236}">
                  <a16:creationId xmlns:a16="http://schemas.microsoft.com/office/drawing/2014/main" id="{8DB7B2A5-1F38-4B5D-A6DF-A0FF7739403C}"/>
                </a:ext>
              </a:extLst>
            </xdr:cNvPr>
            <xdr:cNvSpPr txBox="1"/>
          </xdr:nvSpPr>
          <xdr:spPr>
            <a:xfrm>
              <a:off x="4715208" y="4277590"/>
              <a:ext cx="2800883" cy="277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36" name="大かっこ 35">
              <a:extLst>
                <a:ext uri="{FF2B5EF4-FFF2-40B4-BE49-F238E27FC236}">
                  <a16:creationId xmlns:a16="http://schemas.microsoft.com/office/drawing/2014/main" id="{C3AFEDB3-E547-459E-9464-0D731DC8E8AC}"/>
                </a:ext>
              </a:extLst>
            </xdr:cNvPr>
            <xdr:cNvSpPr/>
          </xdr:nvSpPr>
          <xdr:spPr>
            <a:xfrm>
              <a:off x="4881255" y="5825679"/>
              <a:ext cx="2375064" cy="745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37" name="正方形/長方形 36">
              <a:extLst>
                <a:ext uri="{FF2B5EF4-FFF2-40B4-BE49-F238E27FC236}">
                  <a16:creationId xmlns:a16="http://schemas.microsoft.com/office/drawing/2014/main" id="{076E1DDB-9B7A-4978-90C8-B6BF06041285}"/>
                </a:ext>
              </a:extLst>
            </xdr:cNvPr>
            <xdr:cNvSpPr/>
          </xdr:nvSpPr>
          <xdr:spPr>
            <a:xfrm>
              <a:off x="7830243" y="4599191"/>
              <a:ext cx="2470611" cy="11082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Ｄ．独立行政法人・民間企業等</a:t>
              </a:r>
              <a:endParaRPr kumimoji="1" lang="en-US" altLang="ja-JP" sz="1100">
                <a:solidFill>
                  <a:sysClr val="windowText" lastClr="000000"/>
                </a:solidFill>
              </a:endParaRPr>
            </a:p>
            <a:p>
              <a:pPr algn="ctr"/>
              <a:r>
                <a:rPr kumimoji="1" lang="ja-JP" altLang="en-US" sz="1100">
                  <a:solidFill>
                    <a:sysClr val="windowText" lastClr="000000"/>
                  </a:solidFill>
                </a:rPr>
                <a:t>（全１４社）</a:t>
              </a:r>
              <a:endParaRPr kumimoji="1" lang="en-US" altLang="ja-JP" sz="1100">
                <a:solidFill>
                  <a:sysClr val="windowText" lastClr="000000"/>
                </a:solidFill>
              </a:endParaRPr>
            </a:p>
            <a:p>
              <a:pPr algn="ctr"/>
              <a:r>
                <a:rPr kumimoji="1" lang="ja-JP" altLang="en-US" sz="1100">
                  <a:solidFill>
                    <a:sysClr val="windowText" lastClr="000000"/>
                  </a:solidFill>
                </a:rPr>
                <a:t>１４．５百万円</a:t>
              </a:r>
            </a:p>
          </xdr:txBody>
        </xdr:sp>
        <xdr:sp macro="" textlink="">
          <xdr:nvSpPr>
            <xdr:cNvPr id="38" name="テキスト ボックス 37">
              <a:extLst>
                <a:ext uri="{FF2B5EF4-FFF2-40B4-BE49-F238E27FC236}">
                  <a16:creationId xmlns:a16="http://schemas.microsoft.com/office/drawing/2014/main" id="{31D4D502-8237-42BE-80AF-C667C3D0BCF3}"/>
                </a:ext>
              </a:extLst>
            </xdr:cNvPr>
            <xdr:cNvSpPr txBox="1"/>
          </xdr:nvSpPr>
          <xdr:spPr>
            <a:xfrm>
              <a:off x="7690471" y="4274127"/>
              <a:ext cx="2180893" cy="36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39" name="大かっこ 38">
              <a:extLst>
                <a:ext uri="{FF2B5EF4-FFF2-40B4-BE49-F238E27FC236}">
                  <a16:creationId xmlns:a16="http://schemas.microsoft.com/office/drawing/2014/main" id="{FC9588AF-7AB8-4A5D-811F-515443077E3E}"/>
                </a:ext>
              </a:extLst>
            </xdr:cNvPr>
            <xdr:cNvSpPr/>
          </xdr:nvSpPr>
          <xdr:spPr>
            <a:xfrm>
              <a:off x="7856518" y="5822216"/>
              <a:ext cx="2375064" cy="745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40" name="矢印: 上向き折線 39">
              <a:extLst>
                <a:ext uri="{FF2B5EF4-FFF2-40B4-BE49-F238E27FC236}">
                  <a16:creationId xmlns:a16="http://schemas.microsoft.com/office/drawing/2014/main" id="{E2BB4253-F397-48A4-AD1F-2C91F5B13A8D}"/>
                </a:ext>
              </a:extLst>
            </xdr:cNvPr>
            <xdr:cNvSpPr/>
          </xdr:nvSpPr>
          <xdr:spPr>
            <a:xfrm flipV="1">
              <a:off x="2788228" y="3636818"/>
              <a:ext cx="6373091" cy="46759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1" name="下矢印 16">
              <a:extLst>
                <a:ext uri="{FF2B5EF4-FFF2-40B4-BE49-F238E27FC236}">
                  <a16:creationId xmlns:a16="http://schemas.microsoft.com/office/drawing/2014/main" id="{6D165EE2-DA99-4901-8F0A-39FCC20AB0AF}"/>
                </a:ext>
              </a:extLst>
            </xdr:cNvPr>
            <xdr:cNvSpPr/>
          </xdr:nvSpPr>
          <xdr:spPr>
            <a:xfrm>
              <a:off x="2684318" y="3654135"/>
              <a:ext cx="294442" cy="474199"/>
            </a:xfrm>
            <a:prstGeom prst="downArrow">
              <a:avLst>
                <a:gd name="adj1" fmla="val 35000"/>
                <a:gd name="adj2" fmla="val 50000"/>
              </a:avLst>
            </a:prstGeom>
            <a:solidFill>
              <a:schemeClr val="tx1">
                <a:lumMod val="95000"/>
                <a:lumOff val="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383</v>
      </c>
      <c r="AT2" s="945"/>
      <c r="AU2" s="945"/>
      <c r="AV2" s="52" t="str">
        <f>IF(AW2="", "", "-")</f>
        <v/>
      </c>
      <c r="AW2" s="916"/>
      <c r="AX2" s="916"/>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547</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140</v>
      </c>
      <c r="H5" s="845"/>
      <c r="I5" s="845"/>
      <c r="J5" s="845"/>
      <c r="K5" s="845"/>
      <c r="L5" s="845"/>
      <c r="M5" s="846" t="s">
        <v>66</v>
      </c>
      <c r="N5" s="847"/>
      <c r="O5" s="847"/>
      <c r="P5" s="847"/>
      <c r="Q5" s="847"/>
      <c r="R5" s="848"/>
      <c r="S5" s="849" t="s">
        <v>131</v>
      </c>
      <c r="T5" s="845"/>
      <c r="U5" s="845"/>
      <c r="V5" s="845"/>
      <c r="W5" s="845"/>
      <c r="X5" s="850"/>
      <c r="Y5" s="703" t="s">
        <v>3</v>
      </c>
      <c r="Z5" s="542"/>
      <c r="AA5" s="542"/>
      <c r="AB5" s="542"/>
      <c r="AC5" s="542"/>
      <c r="AD5" s="543"/>
      <c r="AE5" s="704" t="s">
        <v>552</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7" t="s">
        <v>545</v>
      </c>
      <c r="Z7" s="442"/>
      <c r="AA7" s="442"/>
      <c r="AB7" s="442"/>
      <c r="AC7" s="442"/>
      <c r="AD7" s="928"/>
      <c r="AE7" s="917" t="s">
        <v>650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v>
      </c>
      <c r="H8" s="725"/>
      <c r="I8" s="725"/>
      <c r="J8" s="725"/>
      <c r="K8" s="725"/>
      <c r="L8" s="725"/>
      <c r="M8" s="725"/>
      <c r="N8" s="725"/>
      <c r="O8" s="725"/>
      <c r="P8" s="725"/>
      <c r="Q8" s="725"/>
      <c r="R8" s="725"/>
      <c r="S8" s="725"/>
      <c r="T8" s="725"/>
      <c r="U8" s="725"/>
      <c r="V8" s="725"/>
      <c r="W8" s="725"/>
      <c r="X8" s="947"/>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556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284</v>
      </c>
      <c r="Q13" s="663"/>
      <c r="R13" s="663"/>
      <c r="S13" s="663"/>
      <c r="T13" s="663"/>
      <c r="U13" s="663"/>
      <c r="V13" s="664"/>
      <c r="W13" s="662">
        <v>236</v>
      </c>
      <c r="X13" s="663"/>
      <c r="Y13" s="663"/>
      <c r="Z13" s="663"/>
      <c r="AA13" s="663"/>
      <c r="AB13" s="663"/>
      <c r="AC13" s="664"/>
      <c r="AD13" s="662">
        <v>213</v>
      </c>
      <c r="AE13" s="663"/>
      <c r="AF13" s="663"/>
      <c r="AG13" s="663"/>
      <c r="AH13" s="663"/>
      <c r="AI13" s="663"/>
      <c r="AJ13" s="664"/>
      <c r="AK13" s="662">
        <v>206</v>
      </c>
      <c r="AL13" s="663"/>
      <c r="AM13" s="663"/>
      <c r="AN13" s="663"/>
      <c r="AO13" s="663"/>
      <c r="AP13" s="663"/>
      <c r="AQ13" s="664"/>
      <c r="AR13" s="924">
        <v>150</v>
      </c>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557</v>
      </c>
      <c r="Q14" s="663"/>
      <c r="R14" s="663"/>
      <c r="S14" s="663"/>
      <c r="T14" s="663"/>
      <c r="U14" s="663"/>
      <c r="V14" s="664"/>
      <c r="W14" s="662" t="s">
        <v>557</v>
      </c>
      <c r="X14" s="663"/>
      <c r="Y14" s="663"/>
      <c r="Z14" s="663"/>
      <c r="AA14" s="663"/>
      <c r="AB14" s="663"/>
      <c r="AC14" s="664"/>
      <c r="AD14" s="662" t="s">
        <v>557</v>
      </c>
      <c r="AE14" s="663"/>
      <c r="AF14" s="663"/>
      <c r="AG14" s="663"/>
      <c r="AH14" s="663"/>
      <c r="AI14" s="663"/>
      <c r="AJ14" s="664"/>
      <c r="AK14" s="662" t="s">
        <v>674</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v>328</v>
      </c>
      <c r="Q15" s="663"/>
      <c r="R15" s="663"/>
      <c r="S15" s="663"/>
      <c r="T15" s="663"/>
      <c r="U15" s="663"/>
      <c r="V15" s="664"/>
      <c r="W15" s="662" t="s">
        <v>557</v>
      </c>
      <c r="X15" s="663"/>
      <c r="Y15" s="663"/>
      <c r="Z15" s="663"/>
      <c r="AA15" s="663"/>
      <c r="AB15" s="663"/>
      <c r="AC15" s="664"/>
      <c r="AD15" s="662">
        <v>31</v>
      </c>
      <c r="AE15" s="663"/>
      <c r="AF15" s="663"/>
      <c r="AG15" s="663"/>
      <c r="AH15" s="663"/>
      <c r="AI15" s="663"/>
      <c r="AJ15" s="664"/>
      <c r="AK15" s="662" t="s">
        <v>557</v>
      </c>
      <c r="AL15" s="663"/>
      <c r="AM15" s="663"/>
      <c r="AN15" s="663"/>
      <c r="AO15" s="663"/>
      <c r="AP15" s="663"/>
      <c r="AQ15" s="664"/>
      <c r="AR15" s="662" t="s">
        <v>680</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557</v>
      </c>
      <c r="Q16" s="663"/>
      <c r="R16" s="663"/>
      <c r="S16" s="663"/>
      <c r="T16" s="663"/>
      <c r="U16" s="663"/>
      <c r="V16" s="664"/>
      <c r="W16" s="662">
        <v>-31</v>
      </c>
      <c r="X16" s="663"/>
      <c r="Y16" s="663"/>
      <c r="Z16" s="663"/>
      <c r="AA16" s="663"/>
      <c r="AB16" s="663"/>
      <c r="AC16" s="664"/>
      <c r="AD16" s="662" t="s">
        <v>557</v>
      </c>
      <c r="AE16" s="663"/>
      <c r="AF16" s="663"/>
      <c r="AG16" s="663"/>
      <c r="AH16" s="663"/>
      <c r="AI16" s="663"/>
      <c r="AJ16" s="664"/>
      <c r="AK16" s="662" t="s">
        <v>674</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557</v>
      </c>
      <c r="Q17" s="663"/>
      <c r="R17" s="663"/>
      <c r="S17" s="663"/>
      <c r="T17" s="663"/>
      <c r="U17" s="663"/>
      <c r="V17" s="664"/>
      <c r="W17" s="662" t="s">
        <v>557</v>
      </c>
      <c r="X17" s="663"/>
      <c r="Y17" s="663"/>
      <c r="Z17" s="663"/>
      <c r="AA17" s="663"/>
      <c r="AB17" s="663"/>
      <c r="AC17" s="664"/>
      <c r="AD17" s="662" t="s">
        <v>557</v>
      </c>
      <c r="AE17" s="663"/>
      <c r="AF17" s="663"/>
      <c r="AG17" s="663"/>
      <c r="AH17" s="663"/>
      <c r="AI17" s="663"/>
      <c r="AJ17" s="664"/>
      <c r="AK17" s="662" t="s">
        <v>674</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612</v>
      </c>
      <c r="Q18" s="884"/>
      <c r="R18" s="884"/>
      <c r="S18" s="884"/>
      <c r="T18" s="884"/>
      <c r="U18" s="884"/>
      <c r="V18" s="885"/>
      <c r="W18" s="883">
        <f>SUM(W13:AC17)</f>
        <v>205</v>
      </c>
      <c r="X18" s="884"/>
      <c r="Y18" s="884"/>
      <c r="Z18" s="884"/>
      <c r="AA18" s="884"/>
      <c r="AB18" s="884"/>
      <c r="AC18" s="885"/>
      <c r="AD18" s="883">
        <f>SUM(AD13:AJ17)</f>
        <v>244</v>
      </c>
      <c r="AE18" s="884"/>
      <c r="AF18" s="884"/>
      <c r="AG18" s="884"/>
      <c r="AH18" s="884"/>
      <c r="AI18" s="884"/>
      <c r="AJ18" s="885"/>
      <c r="AK18" s="883">
        <f>SUM(AK13:AQ17)</f>
        <v>206</v>
      </c>
      <c r="AL18" s="884"/>
      <c r="AM18" s="884"/>
      <c r="AN18" s="884"/>
      <c r="AO18" s="884"/>
      <c r="AP18" s="884"/>
      <c r="AQ18" s="885"/>
      <c r="AR18" s="883">
        <f>SUM(AR13:AX17)</f>
        <v>150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466</v>
      </c>
      <c r="Q19" s="663"/>
      <c r="R19" s="663"/>
      <c r="S19" s="663"/>
      <c r="T19" s="663"/>
      <c r="U19" s="663"/>
      <c r="V19" s="664"/>
      <c r="W19" s="662">
        <v>156</v>
      </c>
      <c r="X19" s="663"/>
      <c r="Y19" s="663"/>
      <c r="Z19" s="663"/>
      <c r="AA19" s="663"/>
      <c r="AB19" s="663"/>
      <c r="AC19" s="664"/>
      <c r="AD19" s="662">
        <v>104</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0.76143790849673199</v>
      </c>
      <c r="Q20" s="311"/>
      <c r="R20" s="311"/>
      <c r="S20" s="311"/>
      <c r="T20" s="311"/>
      <c r="U20" s="311"/>
      <c r="V20" s="311"/>
      <c r="W20" s="311">
        <f t="shared" ref="W20" si="0">IF(W18=0, "-", SUM(W19)/W18)</f>
        <v>0.76097560975609757</v>
      </c>
      <c r="X20" s="311"/>
      <c r="Y20" s="311"/>
      <c r="Z20" s="311"/>
      <c r="AA20" s="311"/>
      <c r="AB20" s="311"/>
      <c r="AC20" s="311"/>
      <c r="AD20" s="311">
        <f t="shared" ref="AD20" si="1">IF(AD18=0, "-", SUM(AD19)/AD18)</f>
        <v>0.42622950819672129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1"/>
      <c r="G21" s="309" t="s">
        <v>495</v>
      </c>
      <c r="H21" s="310"/>
      <c r="I21" s="310"/>
      <c r="J21" s="310"/>
      <c r="K21" s="310"/>
      <c r="L21" s="310"/>
      <c r="M21" s="310"/>
      <c r="N21" s="310"/>
      <c r="O21" s="310"/>
      <c r="P21" s="311">
        <f>IF(P19=0, "-", SUM(P19)/SUM(P13,P14))</f>
        <v>1.6408450704225352</v>
      </c>
      <c r="Q21" s="311"/>
      <c r="R21" s="311"/>
      <c r="S21" s="311"/>
      <c r="T21" s="311"/>
      <c r="U21" s="311"/>
      <c r="V21" s="311"/>
      <c r="W21" s="311">
        <f t="shared" ref="W21" si="2">IF(W19=0, "-", SUM(W19)/SUM(W13,W14))</f>
        <v>0.66101694915254239</v>
      </c>
      <c r="X21" s="311"/>
      <c r="Y21" s="311"/>
      <c r="Z21" s="311"/>
      <c r="AA21" s="311"/>
      <c r="AB21" s="311"/>
      <c r="AC21" s="311"/>
      <c r="AD21" s="311">
        <f t="shared" ref="AD21" si="3">IF(AD19=0, "-", SUM(AD19)/SUM(AD13,AD14))</f>
        <v>0.48826291079812206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537</v>
      </c>
      <c r="B22" s="970"/>
      <c r="C22" s="970"/>
      <c r="D22" s="970"/>
      <c r="E22" s="970"/>
      <c r="F22" s="971"/>
      <c r="G22" s="956" t="s">
        <v>472</v>
      </c>
      <c r="H22" s="215"/>
      <c r="I22" s="215"/>
      <c r="J22" s="215"/>
      <c r="K22" s="215"/>
      <c r="L22" s="215"/>
      <c r="M22" s="215"/>
      <c r="N22" s="215"/>
      <c r="O22" s="216"/>
      <c r="P22" s="941" t="s">
        <v>535</v>
      </c>
      <c r="Q22" s="215"/>
      <c r="R22" s="215"/>
      <c r="S22" s="215"/>
      <c r="T22" s="215"/>
      <c r="U22" s="215"/>
      <c r="V22" s="216"/>
      <c r="W22" s="941" t="s">
        <v>536</v>
      </c>
      <c r="X22" s="215"/>
      <c r="Y22" s="215"/>
      <c r="Z22" s="215"/>
      <c r="AA22" s="215"/>
      <c r="AB22" s="215"/>
      <c r="AC22" s="216"/>
      <c r="AD22" s="941" t="s">
        <v>471</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565</v>
      </c>
      <c r="H23" s="958"/>
      <c r="I23" s="958"/>
      <c r="J23" s="958"/>
      <c r="K23" s="958"/>
      <c r="L23" s="958"/>
      <c r="M23" s="958"/>
      <c r="N23" s="958"/>
      <c r="O23" s="959"/>
      <c r="P23" s="924">
        <v>184.3</v>
      </c>
      <c r="Q23" s="925"/>
      <c r="R23" s="925"/>
      <c r="S23" s="925"/>
      <c r="T23" s="925"/>
      <c r="U23" s="925"/>
      <c r="V23" s="942"/>
      <c r="W23" s="924">
        <v>97.9</v>
      </c>
      <c r="X23" s="925"/>
      <c r="Y23" s="925"/>
      <c r="Z23" s="925"/>
      <c r="AA23" s="925"/>
      <c r="AB23" s="925"/>
      <c r="AC23" s="942"/>
      <c r="AD23" s="979" t="s">
        <v>675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566</v>
      </c>
      <c r="H24" s="961"/>
      <c r="I24" s="961"/>
      <c r="J24" s="961"/>
      <c r="K24" s="961"/>
      <c r="L24" s="961"/>
      <c r="M24" s="961"/>
      <c r="N24" s="961"/>
      <c r="O24" s="962"/>
      <c r="P24" s="662">
        <v>18.5</v>
      </c>
      <c r="Q24" s="663"/>
      <c r="R24" s="663"/>
      <c r="S24" s="663"/>
      <c r="T24" s="663"/>
      <c r="U24" s="663"/>
      <c r="V24" s="664"/>
      <c r="W24" s="662">
        <v>49.3</v>
      </c>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567</v>
      </c>
      <c r="H25" s="961"/>
      <c r="I25" s="961"/>
      <c r="J25" s="961"/>
      <c r="K25" s="961"/>
      <c r="L25" s="961"/>
      <c r="M25" s="961"/>
      <c r="N25" s="961"/>
      <c r="O25" s="962"/>
      <c r="P25" s="662">
        <v>3.1</v>
      </c>
      <c r="Q25" s="663"/>
      <c r="R25" s="663"/>
      <c r="S25" s="663"/>
      <c r="T25" s="663"/>
      <c r="U25" s="663"/>
      <c r="V25" s="664"/>
      <c r="W25" s="662">
        <v>3.1</v>
      </c>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2"/>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476</v>
      </c>
      <c r="H28" s="964"/>
      <c r="I28" s="964"/>
      <c r="J28" s="964"/>
      <c r="K28" s="964"/>
      <c r="L28" s="964"/>
      <c r="M28" s="964"/>
      <c r="N28" s="964"/>
      <c r="O28" s="965"/>
      <c r="P28" s="883">
        <f>P29-SUM(P23:P27)</f>
        <v>9.9999999999994316E-2</v>
      </c>
      <c r="Q28" s="884"/>
      <c r="R28" s="884"/>
      <c r="S28" s="884"/>
      <c r="T28" s="884"/>
      <c r="U28" s="884"/>
      <c r="V28" s="885"/>
      <c r="W28" s="883">
        <f>W29-SUM(W23:W27)</f>
        <v>-0.29999999999998295</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473</v>
      </c>
      <c r="H29" s="967"/>
      <c r="I29" s="967"/>
      <c r="J29" s="967"/>
      <c r="K29" s="967"/>
      <c r="L29" s="967"/>
      <c r="M29" s="967"/>
      <c r="N29" s="967"/>
      <c r="O29" s="968"/>
      <c r="P29" s="938">
        <f>AK13</f>
        <v>206</v>
      </c>
      <c r="Q29" s="939"/>
      <c r="R29" s="939"/>
      <c r="S29" s="939"/>
      <c r="T29" s="939"/>
      <c r="U29" s="939"/>
      <c r="V29" s="940"/>
      <c r="W29" s="938">
        <f>AR13</f>
        <v>150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6" t="s">
        <v>489</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0" t="s">
        <v>470</v>
      </c>
      <c r="AN30" s="920"/>
      <c r="AO30" s="920"/>
      <c r="AP30" s="863"/>
      <c r="AQ30" s="772" t="s">
        <v>355</v>
      </c>
      <c r="AR30" s="773"/>
      <c r="AS30" s="773"/>
      <c r="AT30" s="774"/>
      <c r="AU30" s="779" t="s">
        <v>253</v>
      </c>
      <c r="AV30" s="779"/>
      <c r="AW30" s="779"/>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32</v>
      </c>
      <c r="AR31" s="193"/>
      <c r="AS31" s="126" t="s">
        <v>356</v>
      </c>
      <c r="AT31" s="127"/>
      <c r="AU31" s="192"/>
      <c r="AV31" s="192"/>
      <c r="AW31" s="397" t="s">
        <v>300</v>
      </c>
      <c r="AX31" s="398"/>
    </row>
    <row r="32" spans="1:50" ht="23.25" customHeight="1" x14ac:dyDescent="0.15">
      <c r="A32" s="402"/>
      <c r="B32" s="400"/>
      <c r="C32" s="400"/>
      <c r="D32" s="400"/>
      <c r="E32" s="400"/>
      <c r="F32" s="401"/>
      <c r="G32" s="563" t="s">
        <v>568</v>
      </c>
      <c r="H32" s="564"/>
      <c r="I32" s="564"/>
      <c r="J32" s="564"/>
      <c r="K32" s="564"/>
      <c r="L32" s="564"/>
      <c r="M32" s="564"/>
      <c r="N32" s="564"/>
      <c r="O32" s="565"/>
      <c r="P32" s="98" t="s">
        <v>569</v>
      </c>
      <c r="Q32" s="98"/>
      <c r="R32" s="98"/>
      <c r="S32" s="98"/>
      <c r="T32" s="98"/>
      <c r="U32" s="98"/>
      <c r="V32" s="98"/>
      <c r="W32" s="98"/>
      <c r="X32" s="99"/>
      <c r="Y32" s="470" t="s">
        <v>12</v>
      </c>
      <c r="Z32" s="530"/>
      <c r="AA32" s="531"/>
      <c r="AB32" s="460" t="s">
        <v>570</v>
      </c>
      <c r="AC32" s="460"/>
      <c r="AD32" s="460"/>
      <c r="AE32" s="211">
        <v>314191</v>
      </c>
      <c r="AF32" s="212"/>
      <c r="AG32" s="212"/>
      <c r="AH32" s="212"/>
      <c r="AI32" s="211">
        <v>301720</v>
      </c>
      <c r="AJ32" s="212"/>
      <c r="AK32" s="212"/>
      <c r="AL32" s="212"/>
      <c r="AM32" s="211">
        <v>288386</v>
      </c>
      <c r="AN32" s="212"/>
      <c r="AO32" s="212"/>
      <c r="AP32" s="212"/>
      <c r="AQ32" s="333" t="s">
        <v>579</v>
      </c>
      <c r="AR32" s="200"/>
      <c r="AS32" s="200"/>
      <c r="AT32" s="334"/>
      <c r="AU32" s="212" t="s">
        <v>580</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570</v>
      </c>
      <c r="AC33" s="522"/>
      <c r="AD33" s="522"/>
      <c r="AE33" s="211">
        <v>317170</v>
      </c>
      <c r="AF33" s="212"/>
      <c r="AG33" s="212"/>
      <c r="AH33" s="212"/>
      <c r="AI33" s="211">
        <v>314191</v>
      </c>
      <c r="AJ33" s="212"/>
      <c r="AK33" s="212"/>
      <c r="AL33" s="212"/>
      <c r="AM33" s="211">
        <v>301720</v>
      </c>
      <c r="AN33" s="212"/>
      <c r="AO33" s="212"/>
      <c r="AP33" s="212"/>
      <c r="AQ33" s="333">
        <v>288386</v>
      </c>
      <c r="AR33" s="200"/>
      <c r="AS33" s="200"/>
      <c r="AT33" s="334"/>
      <c r="AU33" s="212" t="s">
        <v>580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99</v>
      </c>
      <c r="AF34" s="212"/>
      <c r="AG34" s="212"/>
      <c r="AH34" s="212"/>
      <c r="AI34" s="211">
        <v>96</v>
      </c>
      <c r="AJ34" s="212"/>
      <c r="AK34" s="212"/>
      <c r="AL34" s="212"/>
      <c r="AM34" s="211">
        <v>96</v>
      </c>
      <c r="AN34" s="212"/>
      <c r="AO34" s="212"/>
      <c r="AP34" s="212"/>
      <c r="AQ34" s="333" t="s">
        <v>580</v>
      </c>
      <c r="AR34" s="200"/>
      <c r="AS34" s="200"/>
      <c r="AT34" s="334"/>
      <c r="AU34" s="212" t="s">
        <v>580</v>
      </c>
      <c r="AV34" s="212"/>
      <c r="AW34" s="212"/>
      <c r="AX34" s="214"/>
    </row>
    <row r="35" spans="1:50" ht="23.25" customHeight="1" x14ac:dyDescent="0.15">
      <c r="A35" s="219" t="s">
        <v>525</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7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0.75" hidden="1" customHeight="1" x14ac:dyDescent="0.15">
      <c r="A37" s="775" t="s">
        <v>489</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489</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0.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6"/>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7.2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52"/>
    </row>
    <row r="80" spans="1:50" ht="18.75" hidden="1" customHeight="1" x14ac:dyDescent="0.15">
      <c r="A80" s="869"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6"/>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6"/>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5" hidden="1" customHeight="1" thickBot="1" x14ac:dyDescent="0.2">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thickBot="1" x14ac:dyDescent="0.2">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thickBot="1" x14ac:dyDescent="0.2">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572</v>
      </c>
      <c r="H101" s="98"/>
      <c r="I101" s="98"/>
      <c r="J101" s="98"/>
      <c r="K101" s="98"/>
      <c r="L101" s="98"/>
      <c r="M101" s="98"/>
      <c r="N101" s="98"/>
      <c r="O101" s="98"/>
      <c r="P101" s="98"/>
      <c r="Q101" s="98"/>
      <c r="R101" s="98"/>
      <c r="S101" s="98"/>
      <c r="T101" s="98"/>
      <c r="U101" s="98"/>
      <c r="V101" s="98"/>
      <c r="W101" s="98"/>
      <c r="X101" s="99"/>
      <c r="Y101" s="541" t="s">
        <v>55</v>
      </c>
      <c r="Z101" s="542"/>
      <c r="AA101" s="543"/>
      <c r="AB101" s="460" t="s">
        <v>573</v>
      </c>
      <c r="AC101" s="460"/>
      <c r="AD101" s="460"/>
      <c r="AE101" s="211">
        <v>14</v>
      </c>
      <c r="AF101" s="212"/>
      <c r="AG101" s="212"/>
      <c r="AH101" s="213"/>
      <c r="AI101" s="211">
        <v>5</v>
      </c>
      <c r="AJ101" s="212"/>
      <c r="AK101" s="212"/>
      <c r="AL101" s="213"/>
      <c r="AM101" s="211">
        <v>9</v>
      </c>
      <c r="AN101" s="212"/>
      <c r="AO101" s="212"/>
      <c r="AP101" s="213"/>
      <c r="AQ101" s="211" t="s">
        <v>580</v>
      </c>
      <c r="AR101" s="212"/>
      <c r="AS101" s="212"/>
      <c r="AT101" s="213"/>
      <c r="AU101" s="211" t="s">
        <v>674</v>
      </c>
      <c r="AV101" s="212"/>
      <c r="AW101" s="212"/>
      <c r="AX101" s="213"/>
    </row>
    <row r="102" spans="1:60" ht="19.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573</v>
      </c>
      <c r="AC102" s="460"/>
      <c r="AD102" s="460"/>
      <c r="AE102" s="417">
        <v>6</v>
      </c>
      <c r="AF102" s="417"/>
      <c r="AG102" s="417"/>
      <c r="AH102" s="417"/>
      <c r="AI102" s="417">
        <v>9</v>
      </c>
      <c r="AJ102" s="417"/>
      <c r="AK102" s="417"/>
      <c r="AL102" s="417"/>
      <c r="AM102" s="417">
        <v>8</v>
      </c>
      <c r="AN102" s="417"/>
      <c r="AO102" s="417"/>
      <c r="AP102" s="417"/>
      <c r="AQ102" s="266">
        <v>5</v>
      </c>
      <c r="AR102" s="267"/>
      <c r="AS102" s="267"/>
      <c r="AT102" s="312"/>
      <c r="AU102" s="266">
        <v>4</v>
      </c>
      <c r="AV102" s="267"/>
      <c r="AW102" s="267"/>
      <c r="AX102" s="312"/>
    </row>
    <row r="103" spans="1:60" ht="0.7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0.7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6" t="s">
        <v>539</v>
      </c>
      <c r="AR115" s="597"/>
      <c r="AS115" s="597"/>
      <c r="AT115" s="597"/>
      <c r="AU115" s="597"/>
      <c r="AV115" s="597"/>
      <c r="AW115" s="597"/>
      <c r="AX115" s="598"/>
    </row>
    <row r="116" spans="1:50" ht="23.25" customHeight="1" x14ac:dyDescent="0.15">
      <c r="A116" s="438"/>
      <c r="B116" s="439"/>
      <c r="C116" s="439"/>
      <c r="D116" s="439"/>
      <c r="E116" s="439"/>
      <c r="F116" s="440"/>
      <c r="G116" s="392" t="s">
        <v>574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575</v>
      </c>
      <c r="AC116" s="462"/>
      <c r="AD116" s="463"/>
      <c r="AE116" s="417">
        <v>11</v>
      </c>
      <c r="AF116" s="417"/>
      <c r="AG116" s="417"/>
      <c r="AH116" s="417"/>
      <c r="AI116" s="417">
        <v>30</v>
      </c>
      <c r="AJ116" s="417"/>
      <c r="AK116" s="417"/>
      <c r="AL116" s="417"/>
      <c r="AM116" s="417">
        <v>11</v>
      </c>
      <c r="AN116" s="417"/>
      <c r="AO116" s="417"/>
      <c r="AP116" s="417"/>
      <c r="AQ116" s="211">
        <v>41</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576</v>
      </c>
      <c r="AC117" s="472"/>
      <c r="AD117" s="473"/>
      <c r="AE117" s="903" t="s">
        <v>577</v>
      </c>
      <c r="AF117" s="550"/>
      <c r="AG117" s="550"/>
      <c r="AH117" s="550"/>
      <c r="AI117" s="593" t="s">
        <v>578</v>
      </c>
      <c r="AJ117" s="594"/>
      <c r="AK117" s="594"/>
      <c r="AL117" s="595"/>
      <c r="AM117" s="550" t="s">
        <v>581</v>
      </c>
      <c r="AN117" s="550"/>
      <c r="AO117" s="550"/>
      <c r="AP117" s="550"/>
      <c r="AQ117" s="550" t="s">
        <v>582</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6" t="s">
        <v>539</v>
      </c>
      <c r="AR118" s="597"/>
      <c r="AS118" s="597"/>
      <c r="AT118" s="597"/>
      <c r="AU118" s="597"/>
      <c r="AV118" s="597"/>
      <c r="AW118" s="597"/>
      <c r="AX118" s="598"/>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6" t="s">
        <v>539</v>
      </c>
      <c r="AR121" s="597"/>
      <c r="AS121" s="597"/>
      <c r="AT121" s="597"/>
      <c r="AU121" s="597"/>
      <c r="AV121" s="597"/>
      <c r="AW121" s="597"/>
      <c r="AX121" s="598"/>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6" t="s">
        <v>539</v>
      </c>
      <c r="AR124" s="597"/>
      <c r="AS124" s="597"/>
      <c r="AT124" s="597"/>
      <c r="AU124" s="597"/>
      <c r="AV124" s="597"/>
      <c r="AW124" s="597"/>
      <c r="AX124" s="598"/>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thickBot="1" x14ac:dyDescent="0.2">
      <c r="A127" s="636"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470</v>
      </c>
      <c r="AN127" s="415"/>
      <c r="AO127" s="415"/>
      <c r="AP127" s="416"/>
      <c r="AQ127" s="596" t="s">
        <v>539</v>
      </c>
      <c r="AR127" s="597"/>
      <c r="AS127" s="597"/>
      <c r="AT127" s="597"/>
      <c r="AU127" s="597"/>
      <c r="AV127" s="597"/>
      <c r="AW127" s="597"/>
      <c r="AX127" s="598"/>
    </row>
    <row r="128" spans="1:50" ht="23.25" hidden="1" customHeight="1" thickBot="1" x14ac:dyDescent="0.2">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655</v>
      </c>
      <c r="AV133" s="193"/>
      <c r="AW133" s="126" t="s">
        <v>300</v>
      </c>
      <c r="AX133" s="188"/>
    </row>
    <row r="134" spans="1:50" ht="39.75" customHeight="1" x14ac:dyDescent="0.15">
      <c r="A134" s="182"/>
      <c r="B134" s="179"/>
      <c r="C134" s="173"/>
      <c r="D134" s="179"/>
      <c r="E134" s="173"/>
      <c r="F134" s="174"/>
      <c r="G134" s="97" t="s">
        <v>662</v>
      </c>
      <c r="H134" s="98"/>
      <c r="I134" s="98"/>
      <c r="J134" s="98"/>
      <c r="K134" s="98"/>
      <c r="L134" s="98"/>
      <c r="M134" s="98"/>
      <c r="N134" s="98"/>
      <c r="O134" s="98"/>
      <c r="P134" s="98"/>
      <c r="Q134" s="98"/>
      <c r="R134" s="98"/>
      <c r="S134" s="98"/>
      <c r="T134" s="98"/>
      <c r="U134" s="98"/>
      <c r="V134" s="98"/>
      <c r="W134" s="98"/>
      <c r="X134" s="99"/>
      <c r="Y134" s="194" t="s">
        <v>379</v>
      </c>
      <c r="Z134" s="195"/>
      <c r="AA134" s="196"/>
      <c r="AB134" s="197" t="s">
        <v>663</v>
      </c>
      <c r="AC134" s="198"/>
      <c r="AD134" s="198"/>
      <c r="AE134" s="199">
        <v>150621</v>
      </c>
      <c r="AF134" s="200"/>
      <c r="AG134" s="200"/>
      <c r="AH134" s="200"/>
      <c r="AI134" s="199">
        <v>118145</v>
      </c>
      <c r="AJ134" s="200"/>
      <c r="AK134" s="200"/>
      <c r="AL134" s="200"/>
      <c r="AM134" s="199">
        <v>123615</v>
      </c>
      <c r="AN134" s="200"/>
      <c r="AO134" s="200"/>
      <c r="AP134" s="200"/>
      <c r="AQ134" s="199" t="s">
        <v>664</v>
      </c>
      <c r="AR134" s="200"/>
      <c r="AS134" s="200"/>
      <c r="AT134" s="200"/>
      <c r="AU134" s="199" t="s">
        <v>664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663</v>
      </c>
      <c r="AC135" s="206"/>
      <c r="AD135" s="206"/>
      <c r="AE135" s="199">
        <v>137500</v>
      </c>
      <c r="AF135" s="200"/>
      <c r="AG135" s="200"/>
      <c r="AH135" s="200"/>
      <c r="AI135" s="199">
        <v>150000</v>
      </c>
      <c r="AJ135" s="200"/>
      <c r="AK135" s="200"/>
      <c r="AL135" s="200"/>
      <c r="AM135" s="199">
        <v>162500</v>
      </c>
      <c r="AN135" s="200"/>
      <c r="AO135" s="200"/>
      <c r="AP135" s="200"/>
      <c r="AQ135" s="199">
        <v>175000</v>
      </c>
      <c r="AR135" s="200"/>
      <c r="AS135" s="200"/>
      <c r="AT135" s="200"/>
      <c r="AU135" s="199" t="s">
        <v>664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658</v>
      </c>
      <c r="AV137" s="193"/>
      <c r="AW137" s="126" t="s">
        <v>300</v>
      </c>
      <c r="AX137" s="188"/>
    </row>
    <row r="138" spans="1:50" ht="39.75" customHeight="1" x14ac:dyDescent="0.15">
      <c r="A138" s="182"/>
      <c r="B138" s="179"/>
      <c r="C138" s="173"/>
      <c r="D138" s="179"/>
      <c r="E138" s="173"/>
      <c r="F138" s="174"/>
      <c r="G138" s="97" t="s">
        <v>665</v>
      </c>
      <c r="H138" s="98"/>
      <c r="I138" s="98"/>
      <c r="J138" s="98"/>
      <c r="K138" s="98"/>
      <c r="L138" s="98"/>
      <c r="M138" s="98"/>
      <c r="N138" s="98"/>
      <c r="O138" s="98"/>
      <c r="P138" s="98"/>
      <c r="Q138" s="98"/>
      <c r="R138" s="98"/>
      <c r="S138" s="98"/>
      <c r="T138" s="98"/>
      <c r="U138" s="98"/>
      <c r="V138" s="98"/>
      <c r="W138" s="98"/>
      <c r="X138" s="99"/>
      <c r="Y138" s="194" t="s">
        <v>379</v>
      </c>
      <c r="Z138" s="195"/>
      <c r="AA138" s="196"/>
      <c r="AB138" s="197" t="s">
        <v>666</v>
      </c>
      <c r="AC138" s="198"/>
      <c r="AD138" s="198"/>
      <c r="AE138" s="199">
        <v>1604616</v>
      </c>
      <c r="AF138" s="200"/>
      <c r="AG138" s="200"/>
      <c r="AH138" s="200"/>
      <c r="AI138" s="199">
        <v>1715976</v>
      </c>
      <c r="AJ138" s="200"/>
      <c r="AK138" s="200"/>
      <c r="AL138" s="200"/>
      <c r="AM138" s="199">
        <v>1884600</v>
      </c>
      <c r="AN138" s="200"/>
      <c r="AO138" s="200"/>
      <c r="AP138" s="200"/>
      <c r="AQ138" s="199" t="s">
        <v>667</v>
      </c>
      <c r="AR138" s="200"/>
      <c r="AS138" s="200"/>
      <c r="AT138" s="200"/>
      <c r="AU138" s="199" t="s">
        <v>669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666</v>
      </c>
      <c r="AC139" s="206"/>
      <c r="AD139" s="206"/>
      <c r="AE139" s="199">
        <v>1444444</v>
      </c>
      <c r="AF139" s="200"/>
      <c r="AG139" s="200"/>
      <c r="AH139" s="200"/>
      <c r="AI139" s="199">
        <v>1555555</v>
      </c>
      <c r="AJ139" s="200"/>
      <c r="AK139" s="200"/>
      <c r="AL139" s="200"/>
      <c r="AM139" s="199">
        <v>1666666</v>
      </c>
      <c r="AN139" s="200"/>
      <c r="AO139" s="200"/>
      <c r="AP139" s="200"/>
      <c r="AQ139" s="199">
        <v>1777777</v>
      </c>
      <c r="AR139" s="200"/>
      <c r="AS139" s="200"/>
      <c r="AT139" s="200"/>
      <c r="AU139" s="199" t="s">
        <v>668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t="s">
        <v>557</v>
      </c>
      <c r="K430" s="906"/>
      <c r="L430" s="906"/>
      <c r="M430" s="906"/>
      <c r="N430" s="906"/>
      <c r="O430" s="906"/>
      <c r="P430" s="906"/>
      <c r="Q430" s="906"/>
      <c r="R430" s="906"/>
      <c r="S430" s="906"/>
      <c r="T430" s="907"/>
      <c r="U430" s="590" t="s">
        <v>651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653</v>
      </c>
      <c r="AF432" s="193"/>
      <c r="AG432" s="126" t="s">
        <v>356</v>
      </c>
      <c r="AH432" s="127"/>
      <c r="AI432" s="149"/>
      <c r="AJ432" s="149"/>
      <c r="AK432" s="149"/>
      <c r="AL432" s="147"/>
      <c r="AM432" s="149"/>
      <c r="AN432" s="149"/>
      <c r="AO432" s="149"/>
      <c r="AP432" s="147"/>
      <c r="AQ432" s="592" t="s">
        <v>653</v>
      </c>
      <c r="AR432" s="193"/>
      <c r="AS432" s="126" t="s">
        <v>356</v>
      </c>
      <c r="AT432" s="127"/>
      <c r="AU432" s="193" t="s">
        <v>653</v>
      </c>
      <c r="AV432" s="193"/>
      <c r="AW432" s="126" t="s">
        <v>300</v>
      </c>
      <c r="AX432" s="188"/>
    </row>
    <row r="433" spans="1:50" ht="23.25" customHeight="1" x14ac:dyDescent="0.15">
      <c r="A433" s="182"/>
      <c r="B433" s="179"/>
      <c r="C433" s="173"/>
      <c r="D433" s="179"/>
      <c r="E433" s="335"/>
      <c r="F433" s="336"/>
      <c r="G433" s="97" t="s">
        <v>652</v>
      </c>
      <c r="H433" s="98"/>
      <c r="I433" s="98"/>
      <c r="J433" s="98"/>
      <c r="K433" s="98"/>
      <c r="L433" s="98"/>
      <c r="M433" s="98"/>
      <c r="N433" s="98"/>
      <c r="O433" s="98"/>
      <c r="P433" s="98"/>
      <c r="Q433" s="98"/>
      <c r="R433" s="98"/>
      <c r="S433" s="98"/>
      <c r="T433" s="98"/>
      <c r="U433" s="98"/>
      <c r="V433" s="98"/>
      <c r="W433" s="98"/>
      <c r="X433" s="99"/>
      <c r="Y433" s="194" t="s">
        <v>12</v>
      </c>
      <c r="Z433" s="195"/>
      <c r="AA433" s="196"/>
      <c r="AB433" s="206" t="s">
        <v>653</v>
      </c>
      <c r="AC433" s="206"/>
      <c r="AD433" s="206"/>
      <c r="AE433" s="333" t="s">
        <v>654</v>
      </c>
      <c r="AF433" s="200"/>
      <c r="AG433" s="200"/>
      <c r="AH433" s="200"/>
      <c r="AI433" s="333" t="s">
        <v>653</v>
      </c>
      <c r="AJ433" s="200"/>
      <c r="AK433" s="200"/>
      <c r="AL433" s="200"/>
      <c r="AM433" s="333" t="s">
        <v>653</v>
      </c>
      <c r="AN433" s="200"/>
      <c r="AO433" s="200"/>
      <c r="AP433" s="334"/>
      <c r="AQ433" s="333" t="s">
        <v>653</v>
      </c>
      <c r="AR433" s="200"/>
      <c r="AS433" s="200"/>
      <c r="AT433" s="334"/>
      <c r="AU433" s="200" t="s">
        <v>653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653</v>
      </c>
      <c r="AC434" s="198"/>
      <c r="AD434" s="198"/>
      <c r="AE434" s="333" t="s">
        <v>655</v>
      </c>
      <c r="AF434" s="200"/>
      <c r="AG434" s="200"/>
      <c r="AH434" s="334"/>
      <c r="AI434" s="333" t="s">
        <v>653</v>
      </c>
      <c r="AJ434" s="200"/>
      <c r="AK434" s="200"/>
      <c r="AL434" s="200"/>
      <c r="AM434" s="333" t="s">
        <v>653</v>
      </c>
      <c r="AN434" s="200"/>
      <c r="AO434" s="200"/>
      <c r="AP434" s="334"/>
      <c r="AQ434" s="333" t="s">
        <v>653</v>
      </c>
      <c r="AR434" s="200"/>
      <c r="AS434" s="200"/>
      <c r="AT434" s="334"/>
      <c r="AU434" s="200" t="s">
        <v>655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653</v>
      </c>
      <c r="AF435" s="200"/>
      <c r="AG435" s="200"/>
      <c r="AH435" s="334"/>
      <c r="AI435" s="333" t="s">
        <v>653</v>
      </c>
      <c r="AJ435" s="200"/>
      <c r="AK435" s="200"/>
      <c r="AL435" s="200"/>
      <c r="AM435" s="333" t="s">
        <v>653</v>
      </c>
      <c r="AN435" s="200"/>
      <c r="AO435" s="200"/>
      <c r="AP435" s="334"/>
      <c r="AQ435" s="333" t="s">
        <v>656</v>
      </c>
      <c r="AR435" s="200"/>
      <c r="AS435" s="200"/>
      <c r="AT435" s="334"/>
      <c r="AU435" s="200" t="s">
        <v>653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653</v>
      </c>
      <c r="AF457" s="193"/>
      <c r="AG457" s="126" t="s">
        <v>356</v>
      </c>
      <c r="AH457" s="127"/>
      <c r="AI457" s="149"/>
      <c r="AJ457" s="149"/>
      <c r="AK457" s="149"/>
      <c r="AL457" s="147"/>
      <c r="AM457" s="149"/>
      <c r="AN457" s="149"/>
      <c r="AO457" s="149"/>
      <c r="AP457" s="147"/>
      <c r="AQ457" s="592" t="s">
        <v>653</v>
      </c>
      <c r="AR457" s="193"/>
      <c r="AS457" s="126" t="s">
        <v>356</v>
      </c>
      <c r="AT457" s="127"/>
      <c r="AU457" s="193" t="s">
        <v>653</v>
      </c>
      <c r="AV457" s="193"/>
      <c r="AW457" s="126" t="s">
        <v>300</v>
      </c>
      <c r="AX457" s="188"/>
    </row>
    <row r="458" spans="1:50" ht="23.25" customHeight="1" x14ac:dyDescent="0.15">
      <c r="A458" s="182"/>
      <c r="B458" s="179"/>
      <c r="C458" s="173"/>
      <c r="D458" s="179"/>
      <c r="E458" s="335"/>
      <c r="F458" s="336"/>
      <c r="G458" s="97" t="s">
        <v>651</v>
      </c>
      <c r="H458" s="98"/>
      <c r="I458" s="98"/>
      <c r="J458" s="98"/>
      <c r="K458" s="98"/>
      <c r="L458" s="98"/>
      <c r="M458" s="98"/>
      <c r="N458" s="98"/>
      <c r="O458" s="98"/>
      <c r="P458" s="98"/>
      <c r="Q458" s="98"/>
      <c r="R458" s="98"/>
      <c r="S458" s="98"/>
      <c r="T458" s="98"/>
      <c r="U458" s="98"/>
      <c r="V458" s="98"/>
      <c r="W458" s="98"/>
      <c r="X458" s="99"/>
      <c r="Y458" s="194" t="s">
        <v>12</v>
      </c>
      <c r="Z458" s="195"/>
      <c r="AA458" s="196"/>
      <c r="AB458" s="206" t="s">
        <v>657</v>
      </c>
      <c r="AC458" s="206"/>
      <c r="AD458" s="206"/>
      <c r="AE458" s="333" t="s">
        <v>653</v>
      </c>
      <c r="AF458" s="200"/>
      <c r="AG458" s="200"/>
      <c r="AH458" s="200"/>
      <c r="AI458" s="333" t="s">
        <v>653</v>
      </c>
      <c r="AJ458" s="200"/>
      <c r="AK458" s="200"/>
      <c r="AL458" s="200"/>
      <c r="AM458" s="333" t="s">
        <v>653</v>
      </c>
      <c r="AN458" s="200"/>
      <c r="AO458" s="200"/>
      <c r="AP458" s="334"/>
      <c r="AQ458" s="333" t="s">
        <v>658</v>
      </c>
      <c r="AR458" s="200"/>
      <c r="AS458" s="200"/>
      <c r="AT458" s="334"/>
      <c r="AU458" s="200" t="s">
        <v>653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659</v>
      </c>
      <c r="AC459" s="198"/>
      <c r="AD459" s="198"/>
      <c r="AE459" s="333" t="s">
        <v>653</v>
      </c>
      <c r="AF459" s="200"/>
      <c r="AG459" s="200"/>
      <c r="AH459" s="334"/>
      <c r="AI459" s="333" t="s">
        <v>653</v>
      </c>
      <c r="AJ459" s="200"/>
      <c r="AK459" s="200"/>
      <c r="AL459" s="200"/>
      <c r="AM459" s="333" t="s">
        <v>653</v>
      </c>
      <c r="AN459" s="200"/>
      <c r="AO459" s="200"/>
      <c r="AP459" s="334"/>
      <c r="AQ459" s="333" t="s">
        <v>655</v>
      </c>
      <c r="AR459" s="200"/>
      <c r="AS459" s="200"/>
      <c r="AT459" s="334"/>
      <c r="AU459" s="200" t="s">
        <v>653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653</v>
      </c>
      <c r="AF460" s="200"/>
      <c r="AG460" s="200"/>
      <c r="AH460" s="334"/>
      <c r="AI460" s="333" t="s">
        <v>653</v>
      </c>
      <c r="AJ460" s="200"/>
      <c r="AK460" s="200"/>
      <c r="AL460" s="200"/>
      <c r="AM460" s="333" t="s">
        <v>653</v>
      </c>
      <c r="AN460" s="200"/>
      <c r="AO460" s="200"/>
      <c r="AP460" s="334"/>
      <c r="AQ460" s="333" t="s">
        <v>653</v>
      </c>
      <c r="AR460" s="200"/>
      <c r="AS460" s="200"/>
      <c r="AT460" s="334"/>
      <c r="AU460" s="200" t="s">
        <v>653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77.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583</v>
      </c>
      <c r="AE702" s="339"/>
      <c r="AF702" s="339"/>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1" t="s">
        <v>598</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583</v>
      </c>
      <c r="AE704" s="788"/>
      <c r="AF704" s="788"/>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583</v>
      </c>
      <c r="AE705" s="720"/>
      <c r="AF705" s="720"/>
      <c r="AG705" s="118" t="s">
        <v>635</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7"/>
      <c r="B706" s="648"/>
      <c r="C706" s="799"/>
      <c r="D706" s="800"/>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671</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4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587</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588</v>
      </c>
      <c r="AE708" s="610"/>
      <c r="AF708" s="610"/>
      <c r="AG708" s="747" t="s">
        <v>464</v>
      </c>
      <c r="AH708" s="748"/>
      <c r="AI708" s="748"/>
      <c r="AJ708" s="748"/>
      <c r="AK708" s="748"/>
      <c r="AL708" s="748"/>
      <c r="AM708" s="748"/>
      <c r="AN708" s="748"/>
      <c r="AO708" s="748"/>
      <c r="AP708" s="748"/>
      <c r="AQ708" s="748"/>
      <c r="AR708" s="748"/>
      <c r="AS708" s="748"/>
      <c r="AT708" s="748"/>
      <c r="AU708" s="748"/>
      <c r="AV708" s="748"/>
      <c r="AW708" s="748"/>
      <c r="AX708" s="749"/>
    </row>
    <row r="709" spans="1:50" ht="41.2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548</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588</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598</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7" t="s">
        <v>548</v>
      </c>
      <c r="AE712" s="788"/>
      <c r="AF712" s="788"/>
      <c r="AG712" s="815" t="s">
        <v>592</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588</v>
      </c>
      <c r="AE713" s="322"/>
      <c r="AF713" s="668"/>
      <c r="AG713" s="94" t="s">
        <v>589</v>
      </c>
      <c r="AH713" s="95"/>
      <c r="AI713" s="95"/>
      <c r="AJ713" s="95"/>
      <c r="AK713" s="95"/>
      <c r="AL713" s="95"/>
      <c r="AM713" s="95"/>
      <c r="AN713" s="95"/>
      <c r="AO713" s="95"/>
      <c r="AP713" s="95"/>
      <c r="AQ713" s="95"/>
      <c r="AR713" s="95"/>
      <c r="AS713" s="95"/>
      <c r="AT713" s="95"/>
      <c r="AU713" s="95"/>
      <c r="AV713" s="95"/>
      <c r="AW713" s="95"/>
      <c r="AX713" s="96"/>
    </row>
    <row r="714" spans="1:50" ht="64.5" customHeight="1" x14ac:dyDescent="0.15">
      <c r="A714" s="650"/>
      <c r="B714" s="651"/>
      <c r="C714" s="652" t="s">
        <v>459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548</v>
      </c>
      <c r="AE714" s="813"/>
      <c r="AF714" s="814"/>
      <c r="AG714" s="741" t="s">
        <v>586</v>
      </c>
      <c r="AH714" s="742"/>
      <c r="AI714" s="742"/>
      <c r="AJ714" s="742"/>
      <c r="AK714" s="742"/>
      <c r="AL714" s="742"/>
      <c r="AM714" s="742"/>
      <c r="AN714" s="742"/>
      <c r="AO714" s="742"/>
      <c r="AP714" s="742"/>
      <c r="AQ714" s="742"/>
      <c r="AR714" s="742"/>
      <c r="AS714" s="742"/>
      <c r="AT714" s="742"/>
      <c r="AU714" s="742"/>
      <c r="AV714" s="742"/>
      <c r="AW714" s="742"/>
      <c r="AX714" s="743"/>
    </row>
    <row r="715" spans="1:50" ht="69" customHeight="1" x14ac:dyDescent="0.15">
      <c r="A715" s="645" t="s">
        <v>40</v>
      </c>
      <c r="B715" s="789"/>
      <c r="C715" s="790" t="s">
        <v>460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548</v>
      </c>
      <c r="AE715" s="610"/>
      <c r="AF715" s="661"/>
      <c r="AG715" s="747" t="s">
        <v>593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548</v>
      </c>
      <c r="AE716" s="632"/>
      <c r="AF716" s="632"/>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548</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548</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588</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6" t="s">
        <v>643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8"/>
      <c r="B727" s="809"/>
      <c r="C727" s="753" t="s">
        <v>57</v>
      </c>
      <c r="D727" s="754"/>
      <c r="E727" s="754"/>
      <c r="F727" s="755"/>
      <c r="G727" s="574" t="s">
        <v>644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8.25" customHeight="1" thickBot="1" x14ac:dyDescent="0.2">
      <c r="A729" s="639" t="s">
        <v>679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08.75" customHeight="1" thickBot="1" x14ac:dyDescent="0.2">
      <c r="A731" s="804" t="s">
        <v>255</v>
      </c>
      <c r="B731" s="805"/>
      <c r="C731" s="805"/>
      <c r="D731" s="805"/>
      <c r="E731" s="806"/>
      <c r="F731" s="734" t="s">
        <v>676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677</v>
      </c>
      <c r="B733" s="679"/>
      <c r="C733" s="679"/>
      <c r="D733" s="679"/>
      <c r="E733" s="680"/>
      <c r="F733" s="642" t="s">
        <v>678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431</v>
      </c>
      <c r="B737" s="203"/>
      <c r="C737" s="203"/>
      <c r="D737" s="204"/>
      <c r="E737" s="993" t="s">
        <v>558</v>
      </c>
      <c r="F737" s="993"/>
      <c r="G737" s="993"/>
      <c r="H737" s="993"/>
      <c r="I737" s="993"/>
      <c r="J737" s="993"/>
      <c r="K737" s="993"/>
      <c r="L737" s="993"/>
      <c r="M737" s="993"/>
      <c r="N737" s="358" t="s">
        <v>358</v>
      </c>
      <c r="O737" s="358"/>
      <c r="P737" s="358"/>
      <c r="Q737" s="358"/>
      <c r="R737" s="993" t="s">
        <v>559</v>
      </c>
      <c r="S737" s="993"/>
      <c r="T737" s="993"/>
      <c r="U737" s="993"/>
      <c r="V737" s="993"/>
      <c r="W737" s="993"/>
      <c r="X737" s="993"/>
      <c r="Y737" s="993"/>
      <c r="Z737" s="993"/>
      <c r="AA737" s="358" t="s">
        <v>359</v>
      </c>
      <c r="AB737" s="358"/>
      <c r="AC737" s="358"/>
      <c r="AD737" s="358"/>
      <c r="AE737" s="993" t="s">
        <v>560</v>
      </c>
      <c r="AF737" s="993"/>
      <c r="AG737" s="993"/>
      <c r="AH737" s="993"/>
      <c r="AI737" s="993"/>
      <c r="AJ737" s="993"/>
      <c r="AK737" s="993"/>
      <c r="AL737" s="993"/>
      <c r="AM737" s="993"/>
      <c r="AN737" s="358" t="s">
        <v>360</v>
      </c>
      <c r="AO737" s="358"/>
      <c r="AP737" s="358"/>
      <c r="AQ737" s="358"/>
      <c r="AR737" s="994" t="s">
        <v>561</v>
      </c>
      <c r="AS737" s="995"/>
      <c r="AT737" s="995"/>
      <c r="AU737" s="995"/>
      <c r="AV737" s="995"/>
      <c r="AW737" s="995"/>
      <c r="AX737" s="996"/>
      <c r="AY737" s="89"/>
      <c r="AZ737" s="89"/>
    </row>
    <row r="738" spans="1:52" ht="24.75" customHeight="1" x14ac:dyDescent="0.15">
      <c r="A738" s="997" t="s">
        <v>361</v>
      </c>
      <c r="B738" s="203"/>
      <c r="C738" s="203"/>
      <c r="D738" s="204"/>
      <c r="E738" s="993" t="s">
        <v>562</v>
      </c>
      <c r="F738" s="993"/>
      <c r="G738" s="993"/>
      <c r="H738" s="993"/>
      <c r="I738" s="993"/>
      <c r="J738" s="993"/>
      <c r="K738" s="993"/>
      <c r="L738" s="993"/>
      <c r="M738" s="993"/>
      <c r="N738" s="358" t="s">
        <v>362</v>
      </c>
      <c r="O738" s="358"/>
      <c r="P738" s="358"/>
      <c r="Q738" s="358"/>
      <c r="R738" s="993" t="s">
        <v>563</v>
      </c>
      <c r="S738" s="993"/>
      <c r="T738" s="993"/>
      <c r="U738" s="993"/>
      <c r="V738" s="993"/>
      <c r="W738" s="993"/>
      <c r="X738" s="993"/>
      <c r="Y738" s="993"/>
      <c r="Z738" s="993"/>
      <c r="AA738" s="358" t="s">
        <v>480</v>
      </c>
      <c r="AB738" s="358"/>
      <c r="AC738" s="358"/>
      <c r="AD738" s="358"/>
      <c r="AE738" s="993" t="s">
        <v>564</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540</v>
      </c>
      <c r="B739" s="1002"/>
      <c r="C739" s="1002"/>
      <c r="D739" s="1003"/>
      <c r="E739" s="1004" t="s">
        <v>547</v>
      </c>
      <c r="F739" s="1005"/>
      <c r="G739" s="1005"/>
      <c r="H739" s="91" t="str">
        <f>IF(E739="", "", "(")</f>
        <v>(</v>
      </c>
      <c r="I739" s="988"/>
      <c r="J739" s="988"/>
      <c r="K739" s="91" t="str">
        <f>IF(OR(I739="　", I739=""), "", "-")</f>
        <v/>
      </c>
      <c r="L739" s="989">
        <v>370</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9" t="s">
        <v>529</v>
      </c>
      <c r="B740" s="620"/>
      <c r="C740" s="620"/>
      <c r="D740" s="620"/>
      <c r="E740" s="620"/>
      <c r="F740" s="62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531</v>
      </c>
      <c r="B779" s="634"/>
      <c r="C779" s="634"/>
      <c r="D779" s="634"/>
      <c r="E779" s="634"/>
      <c r="F779" s="635"/>
      <c r="G779" s="600" t="s">
        <v>637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672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645</v>
      </c>
      <c r="H781" s="676"/>
      <c r="I781" s="676"/>
      <c r="J781" s="676"/>
      <c r="K781" s="677"/>
      <c r="L781" s="669" t="s">
        <v>646</v>
      </c>
      <c r="M781" s="670"/>
      <c r="N781" s="670"/>
      <c r="O781" s="670"/>
      <c r="P781" s="670"/>
      <c r="Q781" s="670"/>
      <c r="R781" s="670"/>
      <c r="S781" s="670"/>
      <c r="T781" s="670"/>
      <c r="U781" s="670"/>
      <c r="V781" s="670"/>
      <c r="W781" s="670"/>
      <c r="X781" s="671"/>
      <c r="Y781" s="387">
        <v>57</v>
      </c>
      <c r="Z781" s="388"/>
      <c r="AA781" s="388"/>
      <c r="AB781" s="810"/>
      <c r="AC781" s="675" t="s">
        <v>645</v>
      </c>
      <c r="AD781" s="676"/>
      <c r="AE781" s="676"/>
      <c r="AF781" s="676"/>
      <c r="AG781" s="677"/>
      <c r="AH781" s="669" t="s">
        <v>647</v>
      </c>
      <c r="AI781" s="670"/>
      <c r="AJ781" s="670"/>
      <c r="AK781" s="670"/>
      <c r="AL781" s="670"/>
      <c r="AM781" s="670"/>
      <c r="AN781" s="670"/>
      <c r="AO781" s="670"/>
      <c r="AP781" s="670"/>
      <c r="AQ781" s="670"/>
      <c r="AR781" s="670"/>
      <c r="AS781" s="670"/>
      <c r="AT781" s="671"/>
      <c r="AU781" s="387">
        <v>54</v>
      </c>
      <c r="AV781" s="388"/>
      <c r="AW781" s="388"/>
      <c r="AX781" s="389"/>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57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54</v>
      </c>
      <c r="AV791" s="837"/>
      <c r="AW791" s="837"/>
      <c r="AX791" s="839"/>
    </row>
    <row r="792" spans="1:50" ht="24.75" customHeight="1" x14ac:dyDescent="0.15">
      <c r="A792" s="636"/>
      <c r="B792" s="637"/>
      <c r="C792" s="637"/>
      <c r="D792" s="637"/>
      <c r="E792" s="637"/>
      <c r="F792" s="638"/>
      <c r="G792" s="600" t="s">
        <v>673</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638</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645</v>
      </c>
      <c r="H794" s="676"/>
      <c r="I794" s="676"/>
      <c r="J794" s="676"/>
      <c r="K794" s="677"/>
      <c r="L794" s="669" t="s">
        <v>645</v>
      </c>
      <c r="M794" s="670"/>
      <c r="N794" s="670"/>
      <c r="O794" s="670"/>
      <c r="P794" s="670"/>
      <c r="Q794" s="670"/>
      <c r="R794" s="670"/>
      <c r="S794" s="670"/>
      <c r="T794" s="670"/>
      <c r="U794" s="670"/>
      <c r="V794" s="670"/>
      <c r="W794" s="670"/>
      <c r="X794" s="671"/>
      <c r="Y794" s="387">
        <v>16</v>
      </c>
      <c r="Z794" s="388"/>
      <c r="AA794" s="388"/>
      <c r="AB794" s="810"/>
      <c r="AC794" s="675" t="s">
        <v>648</v>
      </c>
      <c r="AD794" s="676"/>
      <c r="AE794" s="676"/>
      <c r="AF794" s="676"/>
      <c r="AG794" s="677"/>
      <c r="AH794" s="669" t="s">
        <v>649</v>
      </c>
      <c r="AI794" s="670"/>
      <c r="AJ794" s="670"/>
      <c r="AK794" s="670"/>
      <c r="AL794" s="670"/>
      <c r="AM794" s="670"/>
      <c r="AN794" s="670"/>
      <c r="AO794" s="670"/>
      <c r="AP794" s="670"/>
      <c r="AQ794" s="670"/>
      <c r="AR794" s="670"/>
      <c r="AS794" s="670"/>
      <c r="AT794" s="671"/>
      <c r="AU794" s="387">
        <v>1</v>
      </c>
      <c r="AV794" s="388"/>
      <c r="AW794" s="388"/>
      <c r="AX794" s="389"/>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16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v>
      </c>
      <c r="AV804" s="837"/>
      <c r="AW804" s="837"/>
      <c r="AX804" s="839"/>
    </row>
    <row r="805" spans="1:50" ht="24.75" hidden="1" customHeight="1" x14ac:dyDescent="0.15">
      <c r="A805" s="636"/>
      <c r="B805" s="637"/>
      <c r="C805" s="637"/>
      <c r="D805" s="637"/>
      <c r="E805" s="637"/>
      <c r="F805" s="638"/>
      <c r="G805" s="600" t="s">
        <v>454</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455</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7"/>
      <c r="Z807" s="388"/>
      <c r="AA807" s="388"/>
      <c r="AB807" s="810"/>
      <c r="AC807" s="675"/>
      <c r="AD807" s="676"/>
      <c r="AE807" s="676"/>
      <c r="AF807" s="676"/>
      <c r="AG807" s="677"/>
      <c r="AH807" s="669"/>
      <c r="AI807" s="670"/>
      <c r="AJ807" s="670"/>
      <c r="AK807" s="670"/>
      <c r="AL807" s="670"/>
      <c r="AM807" s="670"/>
      <c r="AN807" s="670"/>
      <c r="AO807" s="670"/>
      <c r="AP807" s="670"/>
      <c r="AQ807" s="670"/>
      <c r="AR807" s="670"/>
      <c r="AS807" s="670"/>
      <c r="AT807" s="671"/>
      <c r="AU807" s="387"/>
      <c r="AV807" s="388"/>
      <c r="AW807" s="388"/>
      <c r="AX807" s="389"/>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7"/>
      <c r="Z820" s="388"/>
      <c r="AA820" s="388"/>
      <c r="AB820" s="810"/>
      <c r="AC820" s="675"/>
      <c r="AD820" s="676"/>
      <c r="AE820" s="676"/>
      <c r="AF820" s="676"/>
      <c r="AG820" s="677"/>
      <c r="AH820" s="669"/>
      <c r="AI820" s="670"/>
      <c r="AJ820" s="670"/>
      <c r="AK820" s="670"/>
      <c r="AL820" s="670"/>
      <c r="AM820" s="670"/>
      <c r="AN820" s="670"/>
      <c r="AO820" s="670"/>
      <c r="AP820" s="670"/>
      <c r="AQ820" s="670"/>
      <c r="AR820" s="670"/>
      <c r="AS820" s="670"/>
      <c r="AT820" s="671"/>
      <c r="AU820" s="387"/>
      <c r="AV820" s="388"/>
      <c r="AW820" s="388"/>
      <c r="AX820" s="389"/>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5">
        <v>1</v>
      </c>
      <c r="B837" s="375">
        <v>1</v>
      </c>
      <c r="C837" s="354" t="s">
        <v>600</v>
      </c>
      <c r="D837" s="340"/>
      <c r="E837" s="340"/>
      <c r="F837" s="340"/>
      <c r="G837" s="340"/>
      <c r="H837" s="340"/>
      <c r="I837" s="340"/>
      <c r="J837" s="341">
        <v>7000012060001</v>
      </c>
      <c r="K837" s="342"/>
      <c r="L837" s="342"/>
      <c r="M837" s="342"/>
      <c r="N837" s="342"/>
      <c r="O837" s="342"/>
      <c r="P837" s="355" t="s">
        <v>601</v>
      </c>
      <c r="Q837" s="343"/>
      <c r="R837" s="343"/>
      <c r="S837" s="343"/>
      <c r="T837" s="343"/>
      <c r="U837" s="343"/>
      <c r="V837" s="343"/>
      <c r="W837" s="343"/>
      <c r="X837" s="343"/>
      <c r="Y837" s="344">
        <v>57</v>
      </c>
      <c r="Z837" s="345"/>
      <c r="AA837" s="345"/>
      <c r="AB837" s="346"/>
      <c r="AC837" s="356" t="s">
        <v>196</v>
      </c>
      <c r="AD837" s="364"/>
      <c r="AE837" s="364"/>
      <c r="AF837" s="364"/>
      <c r="AG837" s="364"/>
      <c r="AH837" s="365" t="s">
        <v>602</v>
      </c>
      <c r="AI837" s="366"/>
      <c r="AJ837" s="366"/>
      <c r="AK837" s="366"/>
      <c r="AL837" s="350" t="s">
        <v>602</v>
      </c>
      <c r="AM837" s="351"/>
      <c r="AN837" s="351"/>
      <c r="AO837" s="352"/>
      <c r="AP837" s="353" t="s">
        <v>603</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604</v>
      </c>
      <c r="D870" s="340"/>
      <c r="E870" s="340"/>
      <c r="F870" s="340"/>
      <c r="G870" s="340"/>
      <c r="H870" s="340"/>
      <c r="I870" s="340"/>
      <c r="J870" s="341">
        <v>1150001009405</v>
      </c>
      <c r="K870" s="342"/>
      <c r="L870" s="342"/>
      <c r="M870" s="342"/>
      <c r="N870" s="342"/>
      <c r="O870" s="342"/>
      <c r="P870" s="355" t="s">
        <v>609</v>
      </c>
      <c r="Q870" s="343"/>
      <c r="R870" s="343"/>
      <c r="S870" s="343"/>
      <c r="T870" s="343"/>
      <c r="U870" s="343"/>
      <c r="V870" s="343"/>
      <c r="W870" s="343"/>
      <c r="X870" s="343"/>
      <c r="Y870" s="344">
        <v>54</v>
      </c>
      <c r="Z870" s="345"/>
      <c r="AA870" s="345"/>
      <c r="AB870" s="346"/>
      <c r="AC870" s="347" t="s">
        <v>518</v>
      </c>
      <c r="AD870" s="347"/>
      <c r="AE870" s="347"/>
      <c r="AF870" s="347"/>
      <c r="AG870" s="347"/>
      <c r="AH870" s="348">
        <v>2</v>
      </c>
      <c r="AI870" s="349"/>
      <c r="AJ870" s="349"/>
      <c r="AK870" s="349"/>
      <c r="AL870" s="350">
        <v>93</v>
      </c>
      <c r="AM870" s="351"/>
      <c r="AN870" s="351"/>
      <c r="AO870" s="352"/>
      <c r="AP870" s="353" t="s">
        <v>605</v>
      </c>
      <c r="AQ870" s="353"/>
      <c r="AR870" s="353"/>
      <c r="AS870" s="353"/>
      <c r="AT870" s="353"/>
      <c r="AU870" s="353"/>
      <c r="AV870" s="353"/>
      <c r="AW870" s="353"/>
      <c r="AX870" s="353"/>
    </row>
    <row r="871" spans="1:50" ht="30" customHeight="1" x14ac:dyDescent="0.15">
      <c r="A871" s="375">
        <v>2</v>
      </c>
      <c r="B871" s="375">
        <v>1</v>
      </c>
      <c r="C871" s="354" t="s">
        <v>606</v>
      </c>
      <c r="D871" s="340"/>
      <c r="E871" s="340"/>
      <c r="F871" s="340"/>
      <c r="G871" s="340"/>
      <c r="H871" s="340"/>
      <c r="I871" s="340"/>
      <c r="J871" s="341">
        <v>1011102001149</v>
      </c>
      <c r="K871" s="342"/>
      <c r="L871" s="342"/>
      <c r="M871" s="342"/>
      <c r="N871" s="342"/>
      <c r="O871" s="342"/>
      <c r="P871" s="355" t="s">
        <v>610</v>
      </c>
      <c r="Q871" s="343"/>
      <c r="R871" s="343"/>
      <c r="S871" s="343"/>
      <c r="T871" s="343"/>
      <c r="U871" s="343"/>
      <c r="V871" s="343"/>
      <c r="W871" s="343"/>
      <c r="X871" s="343"/>
      <c r="Y871" s="344">
        <v>3</v>
      </c>
      <c r="Z871" s="345"/>
      <c r="AA871" s="345"/>
      <c r="AB871" s="346"/>
      <c r="AC871" s="347" t="s">
        <v>519</v>
      </c>
      <c r="AD871" s="347"/>
      <c r="AE871" s="347"/>
      <c r="AF871" s="347"/>
      <c r="AG871" s="347"/>
      <c r="AH871" s="348">
        <v>1</v>
      </c>
      <c r="AI871" s="349"/>
      <c r="AJ871" s="349"/>
      <c r="AK871" s="349"/>
      <c r="AL871" s="350">
        <v>89</v>
      </c>
      <c r="AM871" s="351"/>
      <c r="AN871" s="351"/>
      <c r="AO871" s="352"/>
      <c r="AP871" s="353" t="s">
        <v>636</v>
      </c>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604</v>
      </c>
      <c r="D903" s="340"/>
      <c r="E903" s="340"/>
      <c r="F903" s="340"/>
      <c r="G903" s="340"/>
      <c r="H903" s="340"/>
      <c r="I903" s="340"/>
      <c r="J903" s="341">
        <v>1150001009405</v>
      </c>
      <c r="K903" s="342"/>
      <c r="L903" s="342"/>
      <c r="M903" s="342"/>
      <c r="N903" s="342"/>
      <c r="O903" s="342"/>
      <c r="P903" s="355" t="s">
        <v>611</v>
      </c>
      <c r="Q903" s="343"/>
      <c r="R903" s="343"/>
      <c r="S903" s="343"/>
      <c r="T903" s="343"/>
      <c r="U903" s="343"/>
      <c r="V903" s="343"/>
      <c r="W903" s="343"/>
      <c r="X903" s="343"/>
      <c r="Y903" s="344">
        <v>16</v>
      </c>
      <c r="Z903" s="345"/>
      <c r="AA903" s="345"/>
      <c r="AB903" s="346"/>
      <c r="AC903" s="356" t="s">
        <v>517</v>
      </c>
      <c r="AD903" s="364"/>
      <c r="AE903" s="364"/>
      <c r="AF903" s="364"/>
      <c r="AG903" s="364"/>
      <c r="AH903" s="365">
        <v>2</v>
      </c>
      <c r="AI903" s="366"/>
      <c r="AJ903" s="366"/>
      <c r="AK903" s="366"/>
      <c r="AL903" s="350">
        <v>59.3</v>
      </c>
      <c r="AM903" s="351"/>
      <c r="AN903" s="351"/>
      <c r="AO903" s="352"/>
      <c r="AP903" s="353" t="s">
        <v>653</v>
      </c>
      <c r="AQ903" s="353"/>
      <c r="AR903" s="353"/>
      <c r="AS903" s="353"/>
      <c r="AT903" s="353"/>
      <c r="AU903" s="353"/>
      <c r="AV903" s="353"/>
      <c r="AW903" s="353"/>
      <c r="AX903" s="353"/>
    </row>
    <row r="904" spans="1:50" ht="30" customHeight="1" x14ac:dyDescent="0.15">
      <c r="A904" s="375">
        <v>2</v>
      </c>
      <c r="B904" s="375">
        <v>1</v>
      </c>
      <c r="C904" s="354" t="s">
        <v>607</v>
      </c>
      <c r="D904" s="340"/>
      <c r="E904" s="340"/>
      <c r="F904" s="340"/>
      <c r="G904" s="340"/>
      <c r="H904" s="340"/>
      <c r="I904" s="340"/>
      <c r="J904" s="341">
        <v>3120001063907</v>
      </c>
      <c r="K904" s="342"/>
      <c r="L904" s="342"/>
      <c r="M904" s="342"/>
      <c r="N904" s="342"/>
      <c r="O904" s="342"/>
      <c r="P904" s="355" t="s">
        <v>612</v>
      </c>
      <c r="Q904" s="343"/>
      <c r="R904" s="343"/>
      <c r="S904" s="343"/>
      <c r="T904" s="343"/>
      <c r="U904" s="343"/>
      <c r="V904" s="343"/>
      <c r="W904" s="343"/>
      <c r="X904" s="343"/>
      <c r="Y904" s="344">
        <v>8</v>
      </c>
      <c r="Z904" s="345"/>
      <c r="AA904" s="345"/>
      <c r="AB904" s="346"/>
      <c r="AC904" s="356" t="s">
        <v>517</v>
      </c>
      <c r="AD904" s="364"/>
      <c r="AE904" s="364"/>
      <c r="AF904" s="364"/>
      <c r="AG904" s="364"/>
      <c r="AH904" s="365">
        <v>4</v>
      </c>
      <c r="AI904" s="366"/>
      <c r="AJ904" s="366"/>
      <c r="AK904" s="366"/>
      <c r="AL904" s="350">
        <v>88.3</v>
      </c>
      <c r="AM904" s="351"/>
      <c r="AN904" s="351"/>
      <c r="AO904" s="352"/>
      <c r="AP904" s="353" t="s">
        <v>651</v>
      </c>
      <c r="AQ904" s="353"/>
      <c r="AR904" s="353"/>
      <c r="AS904" s="353"/>
      <c r="AT904" s="353"/>
      <c r="AU904" s="353"/>
      <c r="AV904" s="353"/>
      <c r="AW904" s="353"/>
      <c r="AX904" s="353"/>
    </row>
    <row r="905" spans="1:50" ht="30" customHeight="1" x14ac:dyDescent="0.15">
      <c r="A905" s="375">
        <v>3</v>
      </c>
      <c r="B905" s="375">
        <v>1</v>
      </c>
      <c r="C905" s="370" t="s">
        <v>608</v>
      </c>
      <c r="D905" s="371"/>
      <c r="E905" s="371"/>
      <c r="F905" s="371"/>
      <c r="G905" s="371"/>
      <c r="H905" s="371"/>
      <c r="I905" s="372"/>
      <c r="J905" s="341">
        <v>8150001001033</v>
      </c>
      <c r="K905" s="342"/>
      <c r="L905" s="342"/>
      <c r="M905" s="342"/>
      <c r="N905" s="342"/>
      <c r="O905" s="342"/>
      <c r="P905" s="355" t="s">
        <v>613</v>
      </c>
      <c r="Q905" s="343"/>
      <c r="R905" s="343"/>
      <c r="S905" s="343"/>
      <c r="T905" s="343"/>
      <c r="U905" s="343"/>
      <c r="V905" s="343"/>
      <c r="W905" s="343"/>
      <c r="X905" s="343"/>
      <c r="Y905" s="344">
        <v>6</v>
      </c>
      <c r="Z905" s="345"/>
      <c r="AA905" s="345"/>
      <c r="AB905" s="346"/>
      <c r="AC905" s="356" t="s">
        <v>517</v>
      </c>
      <c r="AD905" s="364"/>
      <c r="AE905" s="364"/>
      <c r="AF905" s="364"/>
      <c r="AG905" s="364"/>
      <c r="AH905" s="348">
        <v>1</v>
      </c>
      <c r="AI905" s="349"/>
      <c r="AJ905" s="349"/>
      <c r="AK905" s="349"/>
      <c r="AL905" s="350">
        <v>20.2</v>
      </c>
      <c r="AM905" s="351"/>
      <c r="AN905" s="351"/>
      <c r="AO905" s="352"/>
      <c r="AP905" s="353" t="s">
        <v>655</v>
      </c>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44.25" customHeight="1" x14ac:dyDescent="0.15">
      <c r="A936" s="375">
        <v>1</v>
      </c>
      <c r="B936" s="375">
        <v>1</v>
      </c>
      <c r="C936" s="354" t="s">
        <v>615</v>
      </c>
      <c r="D936" s="340"/>
      <c r="E936" s="340"/>
      <c r="F936" s="340"/>
      <c r="G936" s="340"/>
      <c r="H936" s="340"/>
      <c r="I936" s="340"/>
      <c r="J936" s="341">
        <v>3011505001405</v>
      </c>
      <c r="K936" s="342"/>
      <c r="L936" s="342"/>
      <c r="M936" s="342"/>
      <c r="N936" s="342"/>
      <c r="O936" s="342"/>
      <c r="P936" s="355" t="s">
        <v>622</v>
      </c>
      <c r="Q936" s="343"/>
      <c r="R936" s="343"/>
      <c r="S936" s="343"/>
      <c r="T936" s="343"/>
      <c r="U936" s="343"/>
      <c r="V936" s="343"/>
      <c r="W936" s="343"/>
      <c r="X936" s="343"/>
      <c r="Y936" s="344">
        <v>1</v>
      </c>
      <c r="Z936" s="345"/>
      <c r="AA936" s="345"/>
      <c r="AB936" s="346"/>
      <c r="AC936" s="356" t="s">
        <v>523</v>
      </c>
      <c r="AD936" s="364"/>
      <c r="AE936" s="364"/>
      <c r="AF936" s="364"/>
      <c r="AG936" s="364"/>
      <c r="AH936" s="365" t="s">
        <v>605</v>
      </c>
      <c r="AI936" s="366"/>
      <c r="AJ936" s="366"/>
      <c r="AK936" s="366"/>
      <c r="AL936" s="350" t="s">
        <v>605</v>
      </c>
      <c r="AM936" s="351"/>
      <c r="AN936" s="351"/>
      <c r="AO936" s="352"/>
      <c r="AP936" s="353" t="s">
        <v>605</v>
      </c>
      <c r="AQ936" s="353"/>
      <c r="AR936" s="353"/>
      <c r="AS936" s="353"/>
      <c r="AT936" s="353"/>
      <c r="AU936" s="353"/>
      <c r="AV936" s="353"/>
      <c r="AW936" s="353"/>
      <c r="AX936" s="353"/>
    </row>
    <row r="937" spans="1:50" ht="45" customHeight="1" x14ac:dyDescent="0.15">
      <c r="A937" s="375">
        <v>2</v>
      </c>
      <c r="B937" s="375">
        <v>1</v>
      </c>
      <c r="C937" s="354" t="s">
        <v>615</v>
      </c>
      <c r="D937" s="340"/>
      <c r="E937" s="340"/>
      <c r="F937" s="340"/>
      <c r="G937" s="340"/>
      <c r="H937" s="340"/>
      <c r="I937" s="340"/>
      <c r="J937" s="341">
        <v>3011505001405</v>
      </c>
      <c r="K937" s="342"/>
      <c r="L937" s="342"/>
      <c r="M937" s="342"/>
      <c r="N937" s="342"/>
      <c r="O937" s="342"/>
      <c r="P937" s="355" t="s">
        <v>630</v>
      </c>
      <c r="Q937" s="343"/>
      <c r="R937" s="343"/>
      <c r="S937" s="343"/>
      <c r="T937" s="343"/>
      <c r="U937" s="343"/>
      <c r="V937" s="343"/>
      <c r="W937" s="343"/>
      <c r="X937" s="343"/>
      <c r="Y937" s="344">
        <v>1</v>
      </c>
      <c r="Z937" s="345"/>
      <c r="AA937" s="345"/>
      <c r="AB937" s="346"/>
      <c r="AC937" s="356" t="s">
        <v>523</v>
      </c>
      <c r="AD937" s="364"/>
      <c r="AE937" s="364"/>
      <c r="AF937" s="364"/>
      <c r="AG937" s="364"/>
      <c r="AH937" s="365" t="s">
        <v>605</v>
      </c>
      <c r="AI937" s="366"/>
      <c r="AJ937" s="366"/>
      <c r="AK937" s="366"/>
      <c r="AL937" s="350" t="s">
        <v>605</v>
      </c>
      <c r="AM937" s="351"/>
      <c r="AN937" s="351"/>
      <c r="AO937" s="352"/>
      <c r="AP937" s="353" t="s">
        <v>605</v>
      </c>
      <c r="AQ937" s="353"/>
      <c r="AR937" s="353"/>
      <c r="AS937" s="353"/>
      <c r="AT937" s="353"/>
      <c r="AU937" s="353"/>
      <c r="AV937" s="353"/>
      <c r="AW937" s="353"/>
      <c r="AX937" s="353"/>
    </row>
    <row r="938" spans="1:50" ht="45" customHeight="1" x14ac:dyDescent="0.15">
      <c r="A938" s="375">
        <v>3</v>
      </c>
      <c r="B938" s="375">
        <v>1</v>
      </c>
      <c r="C938" s="354" t="s">
        <v>615</v>
      </c>
      <c r="D938" s="340"/>
      <c r="E938" s="340"/>
      <c r="F938" s="340"/>
      <c r="G938" s="340"/>
      <c r="H938" s="340"/>
      <c r="I938" s="340"/>
      <c r="J938" s="341">
        <v>3011505001405</v>
      </c>
      <c r="K938" s="342"/>
      <c r="L938" s="342"/>
      <c r="M938" s="342"/>
      <c r="N938" s="342"/>
      <c r="O938" s="342"/>
      <c r="P938" s="355" t="s">
        <v>623</v>
      </c>
      <c r="Q938" s="343"/>
      <c r="R938" s="343"/>
      <c r="S938" s="343"/>
      <c r="T938" s="343"/>
      <c r="U938" s="343"/>
      <c r="V938" s="343"/>
      <c r="W938" s="343"/>
      <c r="X938" s="343"/>
      <c r="Y938" s="344">
        <v>1</v>
      </c>
      <c r="Z938" s="345"/>
      <c r="AA938" s="345"/>
      <c r="AB938" s="346"/>
      <c r="AC938" s="356" t="s">
        <v>523</v>
      </c>
      <c r="AD938" s="364"/>
      <c r="AE938" s="364"/>
      <c r="AF938" s="364"/>
      <c r="AG938" s="364"/>
      <c r="AH938" s="365" t="s">
        <v>605</v>
      </c>
      <c r="AI938" s="366"/>
      <c r="AJ938" s="366"/>
      <c r="AK938" s="366"/>
      <c r="AL938" s="350" t="s">
        <v>605</v>
      </c>
      <c r="AM938" s="351"/>
      <c r="AN938" s="351"/>
      <c r="AO938" s="352"/>
      <c r="AP938" s="353" t="s">
        <v>605</v>
      </c>
      <c r="AQ938" s="353"/>
      <c r="AR938" s="353"/>
      <c r="AS938" s="353"/>
      <c r="AT938" s="353"/>
      <c r="AU938" s="353"/>
      <c r="AV938" s="353"/>
      <c r="AW938" s="353"/>
      <c r="AX938" s="353"/>
    </row>
    <row r="939" spans="1:50" ht="45" customHeight="1" x14ac:dyDescent="0.15">
      <c r="A939" s="375">
        <v>4</v>
      </c>
      <c r="B939" s="375">
        <v>1</v>
      </c>
      <c r="C939" s="354" t="s">
        <v>615</v>
      </c>
      <c r="D939" s="340"/>
      <c r="E939" s="340"/>
      <c r="F939" s="340"/>
      <c r="G939" s="340"/>
      <c r="H939" s="340"/>
      <c r="I939" s="340"/>
      <c r="J939" s="341">
        <v>3011505001405</v>
      </c>
      <c r="K939" s="342"/>
      <c r="L939" s="342"/>
      <c r="M939" s="342"/>
      <c r="N939" s="342"/>
      <c r="O939" s="342"/>
      <c r="P939" s="355" t="s">
        <v>624</v>
      </c>
      <c r="Q939" s="343"/>
      <c r="R939" s="343"/>
      <c r="S939" s="343"/>
      <c r="T939" s="343"/>
      <c r="U939" s="343"/>
      <c r="V939" s="343"/>
      <c r="W939" s="343"/>
      <c r="X939" s="343"/>
      <c r="Y939" s="344">
        <v>1</v>
      </c>
      <c r="Z939" s="345"/>
      <c r="AA939" s="345"/>
      <c r="AB939" s="346"/>
      <c r="AC939" s="356" t="s">
        <v>523</v>
      </c>
      <c r="AD939" s="364"/>
      <c r="AE939" s="364"/>
      <c r="AF939" s="364"/>
      <c r="AG939" s="364"/>
      <c r="AH939" s="365" t="s">
        <v>605</v>
      </c>
      <c r="AI939" s="366"/>
      <c r="AJ939" s="366"/>
      <c r="AK939" s="366"/>
      <c r="AL939" s="350" t="s">
        <v>605</v>
      </c>
      <c r="AM939" s="351"/>
      <c r="AN939" s="351"/>
      <c r="AO939" s="352"/>
      <c r="AP939" s="353" t="s">
        <v>589</v>
      </c>
      <c r="AQ939" s="353"/>
      <c r="AR939" s="353"/>
      <c r="AS939" s="353"/>
      <c r="AT939" s="353"/>
      <c r="AU939" s="353"/>
      <c r="AV939" s="353"/>
      <c r="AW939" s="353"/>
      <c r="AX939" s="353"/>
    </row>
    <row r="940" spans="1:50" ht="45" customHeight="1" x14ac:dyDescent="0.15">
      <c r="A940" s="375">
        <v>5</v>
      </c>
      <c r="B940" s="375">
        <v>1</v>
      </c>
      <c r="C940" s="354" t="s">
        <v>615</v>
      </c>
      <c r="D940" s="340"/>
      <c r="E940" s="340"/>
      <c r="F940" s="340"/>
      <c r="G940" s="340"/>
      <c r="H940" s="340"/>
      <c r="I940" s="340"/>
      <c r="J940" s="341">
        <v>3011505001405</v>
      </c>
      <c r="K940" s="342"/>
      <c r="L940" s="342"/>
      <c r="M940" s="342"/>
      <c r="N940" s="342"/>
      <c r="O940" s="342"/>
      <c r="P940" s="355" t="s">
        <v>625</v>
      </c>
      <c r="Q940" s="343"/>
      <c r="R940" s="343"/>
      <c r="S940" s="343"/>
      <c r="T940" s="343"/>
      <c r="U940" s="343"/>
      <c r="V940" s="343"/>
      <c r="W940" s="343"/>
      <c r="X940" s="343"/>
      <c r="Y940" s="344">
        <v>1</v>
      </c>
      <c r="Z940" s="345"/>
      <c r="AA940" s="345"/>
      <c r="AB940" s="346"/>
      <c r="AC940" s="356" t="s">
        <v>523</v>
      </c>
      <c r="AD940" s="364"/>
      <c r="AE940" s="364"/>
      <c r="AF940" s="364"/>
      <c r="AG940" s="364"/>
      <c r="AH940" s="365" t="s">
        <v>605</v>
      </c>
      <c r="AI940" s="366"/>
      <c r="AJ940" s="366"/>
      <c r="AK940" s="366"/>
      <c r="AL940" s="350" t="s">
        <v>605</v>
      </c>
      <c r="AM940" s="351"/>
      <c r="AN940" s="351"/>
      <c r="AO940" s="352"/>
      <c r="AP940" s="353" t="s">
        <v>605</v>
      </c>
      <c r="AQ940" s="353"/>
      <c r="AR940" s="353"/>
      <c r="AS940" s="353"/>
      <c r="AT940" s="353"/>
      <c r="AU940" s="353"/>
      <c r="AV940" s="353"/>
      <c r="AW940" s="353"/>
      <c r="AX940" s="353"/>
    </row>
    <row r="941" spans="1:50" ht="45" customHeight="1" x14ac:dyDescent="0.15">
      <c r="A941" s="375">
        <v>6</v>
      </c>
      <c r="B941" s="375">
        <v>1</v>
      </c>
      <c r="C941" s="354" t="s">
        <v>615</v>
      </c>
      <c r="D941" s="340"/>
      <c r="E941" s="340"/>
      <c r="F941" s="340"/>
      <c r="G941" s="340"/>
      <c r="H941" s="340"/>
      <c r="I941" s="340"/>
      <c r="J941" s="341">
        <v>3011505001405</v>
      </c>
      <c r="K941" s="342"/>
      <c r="L941" s="342"/>
      <c r="M941" s="342"/>
      <c r="N941" s="342"/>
      <c r="O941" s="342"/>
      <c r="P941" s="355" t="s">
        <v>627</v>
      </c>
      <c r="Q941" s="343"/>
      <c r="R941" s="343"/>
      <c r="S941" s="343"/>
      <c r="T941" s="343"/>
      <c r="U941" s="343"/>
      <c r="V941" s="343"/>
      <c r="W941" s="343"/>
      <c r="X941" s="343"/>
      <c r="Y941" s="344">
        <v>1</v>
      </c>
      <c r="Z941" s="345"/>
      <c r="AA941" s="345"/>
      <c r="AB941" s="346"/>
      <c r="AC941" s="356" t="s">
        <v>523</v>
      </c>
      <c r="AD941" s="364"/>
      <c r="AE941" s="364"/>
      <c r="AF941" s="364"/>
      <c r="AG941" s="364"/>
      <c r="AH941" s="365" t="s">
        <v>605</v>
      </c>
      <c r="AI941" s="366"/>
      <c r="AJ941" s="366"/>
      <c r="AK941" s="366"/>
      <c r="AL941" s="350" t="s">
        <v>589</v>
      </c>
      <c r="AM941" s="351"/>
      <c r="AN941" s="351"/>
      <c r="AO941" s="352"/>
      <c r="AP941" s="353" t="s">
        <v>605</v>
      </c>
      <c r="AQ941" s="353"/>
      <c r="AR941" s="353"/>
      <c r="AS941" s="353"/>
      <c r="AT941" s="353"/>
      <c r="AU941" s="353"/>
      <c r="AV941" s="353"/>
      <c r="AW941" s="353"/>
      <c r="AX941" s="353"/>
    </row>
    <row r="942" spans="1:50" ht="45" customHeight="1" x14ac:dyDescent="0.15">
      <c r="A942" s="375">
        <v>7</v>
      </c>
      <c r="B942" s="375">
        <v>1</v>
      </c>
      <c r="C942" s="354" t="s">
        <v>616</v>
      </c>
      <c r="D942" s="340"/>
      <c r="E942" s="340"/>
      <c r="F942" s="340"/>
      <c r="G942" s="340"/>
      <c r="H942" s="340"/>
      <c r="I942" s="340"/>
      <c r="J942" s="341" t="s">
        <v>605</v>
      </c>
      <c r="K942" s="342"/>
      <c r="L942" s="342"/>
      <c r="M942" s="342"/>
      <c r="N942" s="342"/>
      <c r="O942" s="342"/>
      <c r="P942" s="355" t="s">
        <v>626</v>
      </c>
      <c r="Q942" s="343"/>
      <c r="R942" s="343"/>
      <c r="S942" s="343"/>
      <c r="T942" s="343"/>
      <c r="U942" s="343"/>
      <c r="V942" s="343"/>
      <c r="W942" s="343"/>
      <c r="X942" s="343"/>
      <c r="Y942" s="344">
        <v>1</v>
      </c>
      <c r="Z942" s="345"/>
      <c r="AA942" s="345"/>
      <c r="AB942" s="346"/>
      <c r="AC942" s="356" t="s">
        <v>523</v>
      </c>
      <c r="AD942" s="364"/>
      <c r="AE942" s="364"/>
      <c r="AF942" s="364"/>
      <c r="AG942" s="364"/>
      <c r="AH942" s="365" t="s">
        <v>605</v>
      </c>
      <c r="AI942" s="366"/>
      <c r="AJ942" s="366"/>
      <c r="AK942" s="366"/>
      <c r="AL942" s="350" t="s">
        <v>605</v>
      </c>
      <c r="AM942" s="351"/>
      <c r="AN942" s="351"/>
      <c r="AO942" s="352"/>
      <c r="AP942" s="353" t="s">
        <v>605</v>
      </c>
      <c r="AQ942" s="353"/>
      <c r="AR942" s="353"/>
      <c r="AS942" s="353"/>
      <c r="AT942" s="353"/>
      <c r="AU942" s="353"/>
      <c r="AV942" s="353"/>
      <c r="AW942" s="353"/>
      <c r="AX942" s="353"/>
    </row>
    <row r="943" spans="1:50" ht="45" customHeight="1" x14ac:dyDescent="0.15">
      <c r="A943" s="375">
        <v>8</v>
      </c>
      <c r="B943" s="375">
        <v>1</v>
      </c>
      <c r="C943" s="354" t="s">
        <v>616</v>
      </c>
      <c r="D943" s="340"/>
      <c r="E943" s="340"/>
      <c r="F943" s="340"/>
      <c r="G943" s="340"/>
      <c r="H943" s="340"/>
      <c r="I943" s="340"/>
      <c r="J943" s="341" t="s">
        <v>617</v>
      </c>
      <c r="K943" s="342"/>
      <c r="L943" s="342"/>
      <c r="M943" s="342"/>
      <c r="N943" s="342"/>
      <c r="O943" s="342"/>
      <c r="P943" s="355" t="s">
        <v>628</v>
      </c>
      <c r="Q943" s="343"/>
      <c r="R943" s="343"/>
      <c r="S943" s="343"/>
      <c r="T943" s="343"/>
      <c r="U943" s="343"/>
      <c r="V943" s="343"/>
      <c r="W943" s="343"/>
      <c r="X943" s="343"/>
      <c r="Y943" s="344">
        <v>1</v>
      </c>
      <c r="Z943" s="345"/>
      <c r="AA943" s="345"/>
      <c r="AB943" s="346"/>
      <c r="AC943" s="356" t="s">
        <v>523</v>
      </c>
      <c r="AD943" s="364"/>
      <c r="AE943" s="364"/>
      <c r="AF943" s="364"/>
      <c r="AG943" s="364"/>
      <c r="AH943" s="365" t="s">
        <v>605</v>
      </c>
      <c r="AI943" s="366"/>
      <c r="AJ943" s="366"/>
      <c r="AK943" s="366"/>
      <c r="AL943" s="350" t="s">
        <v>605</v>
      </c>
      <c r="AM943" s="351"/>
      <c r="AN943" s="351"/>
      <c r="AO943" s="352"/>
      <c r="AP943" s="353" t="s">
        <v>605</v>
      </c>
      <c r="AQ943" s="353"/>
      <c r="AR943" s="353"/>
      <c r="AS943" s="353"/>
      <c r="AT943" s="353"/>
      <c r="AU943" s="353"/>
      <c r="AV943" s="353"/>
      <c r="AW943" s="353"/>
      <c r="AX943" s="353"/>
    </row>
    <row r="944" spans="1:50" ht="45" customHeight="1" x14ac:dyDescent="0.15">
      <c r="A944" s="375">
        <v>9</v>
      </c>
      <c r="B944" s="375">
        <v>1</v>
      </c>
      <c r="C944" s="354" t="s">
        <v>616</v>
      </c>
      <c r="D944" s="340"/>
      <c r="E944" s="340"/>
      <c r="F944" s="340"/>
      <c r="G944" s="340"/>
      <c r="H944" s="340"/>
      <c r="I944" s="340"/>
      <c r="J944" s="341" t="s">
        <v>618</v>
      </c>
      <c r="K944" s="342"/>
      <c r="L944" s="342"/>
      <c r="M944" s="342"/>
      <c r="N944" s="342"/>
      <c r="O944" s="342"/>
      <c r="P944" s="355" t="s">
        <v>629</v>
      </c>
      <c r="Q944" s="343"/>
      <c r="R944" s="343"/>
      <c r="S944" s="343"/>
      <c r="T944" s="343"/>
      <c r="U944" s="343"/>
      <c r="V944" s="343"/>
      <c r="W944" s="343"/>
      <c r="X944" s="343"/>
      <c r="Y944" s="344">
        <v>1</v>
      </c>
      <c r="Z944" s="345"/>
      <c r="AA944" s="345"/>
      <c r="AB944" s="346"/>
      <c r="AC944" s="356" t="s">
        <v>523</v>
      </c>
      <c r="AD944" s="364"/>
      <c r="AE944" s="364"/>
      <c r="AF944" s="364"/>
      <c r="AG944" s="364"/>
      <c r="AH944" s="365" t="s">
        <v>605</v>
      </c>
      <c r="AI944" s="366"/>
      <c r="AJ944" s="366"/>
      <c r="AK944" s="366"/>
      <c r="AL944" s="350" t="s">
        <v>605</v>
      </c>
      <c r="AM944" s="351"/>
      <c r="AN944" s="351"/>
      <c r="AO944" s="352"/>
      <c r="AP944" s="353" t="s">
        <v>605</v>
      </c>
      <c r="AQ944" s="353"/>
      <c r="AR944" s="353"/>
      <c r="AS944" s="353"/>
      <c r="AT944" s="353"/>
      <c r="AU944" s="353"/>
      <c r="AV944" s="353"/>
      <c r="AW944" s="353"/>
      <c r="AX944" s="353"/>
    </row>
    <row r="945" spans="1:50" ht="45" customHeight="1" x14ac:dyDescent="0.15">
      <c r="A945" s="375">
        <v>10</v>
      </c>
      <c r="B945" s="375">
        <v>1</v>
      </c>
      <c r="C945" s="340" t="s">
        <v>619</v>
      </c>
      <c r="D945" s="340"/>
      <c r="E945" s="340"/>
      <c r="F945" s="340"/>
      <c r="G945" s="340"/>
      <c r="H945" s="340"/>
      <c r="I945" s="340"/>
      <c r="J945" s="341">
        <v>1150001000900</v>
      </c>
      <c r="K945" s="342"/>
      <c r="L945" s="342"/>
      <c r="M945" s="342"/>
      <c r="N945" s="342"/>
      <c r="O945" s="342"/>
      <c r="P945" s="355" t="s">
        <v>631</v>
      </c>
      <c r="Q945" s="343"/>
      <c r="R945" s="343"/>
      <c r="S945" s="343"/>
      <c r="T945" s="343"/>
      <c r="U945" s="343"/>
      <c r="V945" s="343"/>
      <c r="W945" s="343"/>
      <c r="X945" s="343"/>
      <c r="Y945" s="344">
        <v>1</v>
      </c>
      <c r="Z945" s="345"/>
      <c r="AA945" s="345"/>
      <c r="AB945" s="346"/>
      <c r="AC945" s="356" t="s">
        <v>523</v>
      </c>
      <c r="AD945" s="364"/>
      <c r="AE945" s="364"/>
      <c r="AF945" s="364"/>
      <c r="AG945" s="364"/>
      <c r="AH945" s="365" t="s">
        <v>589</v>
      </c>
      <c r="AI945" s="366"/>
      <c r="AJ945" s="366"/>
      <c r="AK945" s="366"/>
      <c r="AL945" s="350" t="s">
        <v>605</v>
      </c>
      <c r="AM945" s="351"/>
      <c r="AN945" s="351"/>
      <c r="AO945" s="352"/>
      <c r="AP945" s="353" t="s">
        <v>589</v>
      </c>
      <c r="AQ945" s="353"/>
      <c r="AR945" s="353"/>
      <c r="AS945" s="353"/>
      <c r="AT945" s="353"/>
      <c r="AU945" s="353"/>
      <c r="AV945" s="353"/>
      <c r="AW945" s="353"/>
      <c r="AX945" s="353"/>
    </row>
    <row r="946" spans="1:50" ht="45" customHeight="1" x14ac:dyDescent="0.15">
      <c r="A946" s="375">
        <v>11</v>
      </c>
      <c r="B946" s="375">
        <v>1</v>
      </c>
      <c r="C946" s="340" t="s">
        <v>619</v>
      </c>
      <c r="D946" s="340"/>
      <c r="E946" s="340"/>
      <c r="F946" s="340"/>
      <c r="G946" s="340"/>
      <c r="H946" s="340"/>
      <c r="I946" s="340"/>
      <c r="J946" s="341">
        <v>1150001000900</v>
      </c>
      <c r="K946" s="342"/>
      <c r="L946" s="342"/>
      <c r="M946" s="342"/>
      <c r="N946" s="342"/>
      <c r="O946" s="342"/>
      <c r="P946" s="355" t="s">
        <v>632</v>
      </c>
      <c r="Q946" s="343"/>
      <c r="R946" s="343"/>
      <c r="S946" s="343"/>
      <c r="T946" s="343"/>
      <c r="U946" s="343"/>
      <c r="V946" s="343"/>
      <c r="W946" s="343"/>
      <c r="X946" s="343"/>
      <c r="Y946" s="344">
        <v>1</v>
      </c>
      <c r="Z946" s="345"/>
      <c r="AA946" s="345"/>
      <c r="AB946" s="346"/>
      <c r="AC946" s="356" t="s">
        <v>523</v>
      </c>
      <c r="AD946" s="364"/>
      <c r="AE946" s="364"/>
      <c r="AF946" s="364"/>
      <c r="AG946" s="364"/>
      <c r="AH946" s="365" t="s">
        <v>605</v>
      </c>
      <c r="AI946" s="366"/>
      <c r="AJ946" s="366"/>
      <c r="AK946" s="366"/>
      <c r="AL946" s="350" t="s">
        <v>589</v>
      </c>
      <c r="AM946" s="351"/>
      <c r="AN946" s="351"/>
      <c r="AO946" s="352"/>
      <c r="AP946" s="353" t="s">
        <v>605</v>
      </c>
      <c r="AQ946" s="353"/>
      <c r="AR946" s="353"/>
      <c r="AS946" s="353"/>
      <c r="AT946" s="353"/>
      <c r="AU946" s="353"/>
      <c r="AV946" s="353"/>
      <c r="AW946" s="353"/>
      <c r="AX946" s="353"/>
    </row>
    <row r="947" spans="1:50" ht="45" customHeight="1" x14ac:dyDescent="0.15">
      <c r="A947" s="375">
        <v>12</v>
      </c>
      <c r="B947" s="375">
        <v>1</v>
      </c>
      <c r="C947" s="340" t="s">
        <v>619</v>
      </c>
      <c r="D947" s="340"/>
      <c r="E947" s="340"/>
      <c r="F947" s="340"/>
      <c r="G947" s="340"/>
      <c r="H947" s="340"/>
      <c r="I947" s="340"/>
      <c r="J947" s="341">
        <v>1150001000900</v>
      </c>
      <c r="K947" s="342"/>
      <c r="L947" s="342"/>
      <c r="M947" s="342"/>
      <c r="N947" s="342"/>
      <c r="O947" s="342"/>
      <c r="P947" s="355" t="s">
        <v>633</v>
      </c>
      <c r="Q947" s="343"/>
      <c r="R947" s="343"/>
      <c r="S947" s="343"/>
      <c r="T947" s="343"/>
      <c r="U947" s="343"/>
      <c r="V947" s="343"/>
      <c r="W947" s="343"/>
      <c r="X947" s="343"/>
      <c r="Y947" s="344">
        <v>1</v>
      </c>
      <c r="Z947" s="345"/>
      <c r="AA947" s="345"/>
      <c r="AB947" s="346"/>
      <c r="AC947" s="356" t="s">
        <v>523</v>
      </c>
      <c r="AD947" s="364"/>
      <c r="AE947" s="364"/>
      <c r="AF947" s="364"/>
      <c r="AG947" s="364"/>
      <c r="AH947" s="365" t="s">
        <v>589</v>
      </c>
      <c r="AI947" s="366"/>
      <c r="AJ947" s="366"/>
      <c r="AK947" s="366"/>
      <c r="AL947" s="350" t="s">
        <v>589</v>
      </c>
      <c r="AM947" s="351"/>
      <c r="AN947" s="351"/>
      <c r="AO947" s="352"/>
      <c r="AP947" s="353" t="s">
        <v>605</v>
      </c>
      <c r="AQ947" s="353"/>
      <c r="AR947" s="353"/>
      <c r="AS947" s="353"/>
      <c r="AT947" s="353"/>
      <c r="AU947" s="353"/>
      <c r="AV947" s="353"/>
      <c r="AW947" s="353"/>
      <c r="AX947" s="353"/>
    </row>
    <row r="948" spans="1:50" ht="45" customHeight="1" x14ac:dyDescent="0.15">
      <c r="A948" s="375">
        <v>13</v>
      </c>
      <c r="B948" s="375">
        <v>1</v>
      </c>
      <c r="C948" s="354" t="s">
        <v>614</v>
      </c>
      <c r="D948" s="340"/>
      <c r="E948" s="340"/>
      <c r="F948" s="340"/>
      <c r="G948" s="340"/>
      <c r="H948" s="340"/>
      <c r="I948" s="340"/>
      <c r="J948" s="341">
        <v>9120001076192</v>
      </c>
      <c r="K948" s="342"/>
      <c r="L948" s="342"/>
      <c r="M948" s="342"/>
      <c r="N948" s="342"/>
      <c r="O948" s="342"/>
      <c r="P948" s="355" t="s">
        <v>621</v>
      </c>
      <c r="Q948" s="343"/>
      <c r="R948" s="343"/>
      <c r="S948" s="343"/>
      <c r="T948" s="343"/>
      <c r="U948" s="343"/>
      <c r="V948" s="343"/>
      <c r="W948" s="343"/>
      <c r="X948" s="343"/>
      <c r="Y948" s="344">
        <v>2</v>
      </c>
      <c r="Z948" s="345"/>
      <c r="AA948" s="345"/>
      <c r="AB948" s="346"/>
      <c r="AC948" s="356" t="s">
        <v>523</v>
      </c>
      <c r="AD948" s="364"/>
      <c r="AE948" s="364"/>
      <c r="AF948" s="364"/>
      <c r="AG948" s="364"/>
      <c r="AH948" s="365" t="s">
        <v>605</v>
      </c>
      <c r="AI948" s="366"/>
      <c r="AJ948" s="366"/>
      <c r="AK948" s="366"/>
      <c r="AL948" s="350" t="s">
        <v>605</v>
      </c>
      <c r="AM948" s="351"/>
      <c r="AN948" s="351"/>
      <c r="AO948" s="352"/>
      <c r="AP948" s="353" t="s">
        <v>605</v>
      </c>
      <c r="AQ948" s="353"/>
      <c r="AR948" s="353"/>
      <c r="AS948" s="353"/>
      <c r="AT948" s="353"/>
      <c r="AU948" s="353"/>
      <c r="AV948" s="353"/>
      <c r="AW948" s="353"/>
      <c r="AX948" s="353"/>
    </row>
    <row r="949" spans="1:50" ht="45" customHeight="1" x14ac:dyDescent="0.15">
      <c r="A949" s="375">
        <v>14</v>
      </c>
      <c r="B949" s="375">
        <v>1</v>
      </c>
      <c r="C949" s="354" t="s">
        <v>620</v>
      </c>
      <c r="D949" s="340"/>
      <c r="E949" s="340"/>
      <c r="F949" s="340"/>
      <c r="G949" s="340"/>
      <c r="H949" s="340"/>
      <c r="I949" s="340"/>
      <c r="J949" s="341">
        <v>3120001063907</v>
      </c>
      <c r="K949" s="342"/>
      <c r="L949" s="342"/>
      <c r="M949" s="342"/>
      <c r="N949" s="342"/>
      <c r="O949" s="342"/>
      <c r="P949" s="355" t="s">
        <v>634</v>
      </c>
      <c r="Q949" s="343"/>
      <c r="R949" s="343"/>
      <c r="S949" s="343"/>
      <c r="T949" s="343"/>
      <c r="U949" s="343"/>
      <c r="V949" s="343"/>
      <c r="W949" s="343"/>
      <c r="X949" s="343"/>
      <c r="Y949" s="344">
        <v>0.5</v>
      </c>
      <c r="Z949" s="345"/>
      <c r="AA949" s="345"/>
      <c r="AB949" s="346"/>
      <c r="AC949" s="356" t="s">
        <v>523</v>
      </c>
      <c r="AD949" s="364"/>
      <c r="AE949" s="364"/>
      <c r="AF949" s="364"/>
      <c r="AG949" s="364"/>
      <c r="AH949" s="365" t="s">
        <v>589</v>
      </c>
      <c r="AI949" s="366"/>
      <c r="AJ949" s="366"/>
      <c r="AK949" s="366"/>
      <c r="AL949" s="350" t="s">
        <v>589</v>
      </c>
      <c r="AM949" s="351"/>
      <c r="AN949" s="351"/>
      <c r="AO949" s="352"/>
      <c r="AP949" s="353" t="s">
        <v>605</v>
      </c>
      <c r="AQ949" s="353"/>
      <c r="AR949" s="353"/>
      <c r="AS949" s="353"/>
      <c r="AT949" s="353"/>
      <c r="AU949" s="353"/>
      <c r="AV949" s="353"/>
      <c r="AW949" s="353"/>
      <c r="AX949" s="353"/>
    </row>
    <row r="950" spans="1:50" ht="30" hidden="1" customHeight="1" x14ac:dyDescent="0.15">
      <c r="A950" s="375">
        <v>15</v>
      </c>
      <c r="B950" s="375">
        <v>1</v>
      </c>
      <c r="C950" s="354"/>
      <c r="D950" s="340"/>
      <c r="E950" s="340"/>
      <c r="F950" s="340"/>
      <c r="G950" s="340"/>
      <c r="H950" s="340"/>
      <c r="I950" s="340"/>
      <c r="J950" s="341"/>
      <c r="K950" s="342"/>
      <c r="L950" s="342"/>
      <c r="M950" s="342"/>
      <c r="N950" s="342"/>
      <c r="O950" s="342"/>
      <c r="P950" s="355"/>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54"/>
      <c r="D951" s="340"/>
      <c r="E951" s="340"/>
      <c r="F951" s="340"/>
      <c r="G951" s="340"/>
      <c r="H951" s="340"/>
      <c r="I951" s="340"/>
      <c r="J951" s="341"/>
      <c r="K951" s="342"/>
      <c r="L951" s="342"/>
      <c r="M951" s="342"/>
      <c r="N951" s="342"/>
      <c r="O951" s="342"/>
      <c r="P951" s="355"/>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54"/>
      <c r="D952" s="340"/>
      <c r="E952" s="340"/>
      <c r="F952" s="340"/>
      <c r="G952" s="340"/>
      <c r="H952" s="340"/>
      <c r="I952" s="340"/>
      <c r="J952" s="341"/>
      <c r="K952" s="342"/>
      <c r="L952" s="342"/>
      <c r="M952" s="342"/>
      <c r="N952" s="342"/>
      <c r="O952" s="342"/>
      <c r="P952" s="355"/>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54"/>
      <c r="D953" s="340"/>
      <c r="E953" s="340"/>
      <c r="F953" s="340"/>
      <c r="G953" s="340"/>
      <c r="H953" s="340"/>
      <c r="I953" s="340"/>
      <c r="J953" s="341"/>
      <c r="K953" s="342"/>
      <c r="L953" s="342"/>
      <c r="M953" s="342"/>
      <c r="N953" s="342"/>
      <c r="O953" s="342"/>
      <c r="P953" s="355"/>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54"/>
      <c r="D954" s="340"/>
      <c r="E954" s="340"/>
      <c r="F954" s="340"/>
      <c r="G954" s="340"/>
      <c r="H954" s="340"/>
      <c r="I954" s="340"/>
      <c r="J954" s="341"/>
      <c r="K954" s="342"/>
      <c r="L954" s="342"/>
      <c r="M954" s="342"/>
      <c r="N954" s="342"/>
      <c r="O954" s="342"/>
      <c r="P954" s="355"/>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54"/>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54"/>
      <c r="D956" s="340"/>
      <c r="E956" s="340"/>
      <c r="F956" s="340"/>
      <c r="G956" s="340"/>
      <c r="H956" s="340"/>
      <c r="I956" s="340"/>
      <c r="J956" s="341"/>
      <c r="K956" s="342"/>
      <c r="L956" s="342"/>
      <c r="M956" s="342"/>
      <c r="N956" s="342"/>
      <c r="O956" s="342"/>
      <c r="P956" s="355"/>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54"/>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54"/>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55"/>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54"/>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5">
        <v>1</v>
      </c>
      <c r="B1102" s="375">
        <v>1</v>
      </c>
      <c r="C1102" s="373"/>
      <c r="D1102" s="373"/>
      <c r="E1102" s="140" t="s">
        <v>639</v>
      </c>
      <c r="F1102" s="374"/>
      <c r="G1102" s="374"/>
      <c r="H1102" s="374"/>
      <c r="I1102" s="374"/>
      <c r="J1102" s="341" t="s">
        <v>640</v>
      </c>
      <c r="K1102" s="342"/>
      <c r="L1102" s="342"/>
      <c r="M1102" s="342"/>
      <c r="N1102" s="342"/>
      <c r="O1102" s="342"/>
      <c r="P1102" s="355" t="s">
        <v>641</v>
      </c>
      <c r="Q1102" s="343"/>
      <c r="R1102" s="343"/>
      <c r="S1102" s="343"/>
      <c r="T1102" s="343"/>
      <c r="U1102" s="343"/>
      <c r="V1102" s="343"/>
      <c r="W1102" s="343"/>
      <c r="X1102" s="343"/>
      <c r="Y1102" s="344" t="s">
        <v>639</v>
      </c>
      <c r="Z1102" s="345"/>
      <c r="AA1102" s="345"/>
      <c r="AB1102" s="346"/>
      <c r="AC1102" s="347"/>
      <c r="AD1102" s="347"/>
      <c r="AE1102" s="347"/>
      <c r="AF1102" s="347"/>
      <c r="AG1102" s="347"/>
      <c r="AH1102" s="348" t="s">
        <v>639</v>
      </c>
      <c r="AI1102" s="349"/>
      <c r="AJ1102" s="349"/>
      <c r="AK1102" s="349"/>
      <c r="AL1102" s="350" t="s">
        <v>640</v>
      </c>
      <c r="AM1102" s="351"/>
      <c r="AN1102" s="351"/>
      <c r="AO1102" s="352"/>
      <c r="AP1102" s="353" t="s">
        <v>642</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41">
      <formula>IF(RIGHT(TEXT(P14,"0.#"),1)=".",FALSE,TRUE)</formula>
    </cfRule>
    <cfRule type="expression" dxfId="2816" priority="14042">
      <formula>IF(RIGHT(TEXT(P14,"0.#"),1)=".",TRUE,FALSE)</formula>
    </cfRule>
  </conditionalFormatting>
  <conditionalFormatting sqref="AE32">
    <cfRule type="expression" dxfId="2815" priority="14031">
      <formula>IF(RIGHT(TEXT(AE32,"0.#"),1)=".",FALSE,TRUE)</formula>
    </cfRule>
    <cfRule type="expression" dxfId="2814" priority="14032">
      <formula>IF(RIGHT(TEXT(AE32,"0.#"),1)=".",TRUE,FALSE)</formula>
    </cfRule>
  </conditionalFormatting>
  <conditionalFormatting sqref="P18:AX18">
    <cfRule type="expression" dxfId="2813" priority="13917">
      <formula>IF(RIGHT(TEXT(P18,"0.#"),1)=".",FALSE,TRUE)</formula>
    </cfRule>
    <cfRule type="expression" dxfId="2812" priority="13918">
      <formula>IF(RIGHT(TEXT(P18,"0.#"),1)=".",TRUE,FALSE)</formula>
    </cfRule>
  </conditionalFormatting>
  <conditionalFormatting sqref="Y782">
    <cfRule type="expression" dxfId="2811" priority="13913">
      <formula>IF(RIGHT(TEXT(Y782,"0.#"),1)=".",FALSE,TRUE)</formula>
    </cfRule>
    <cfRule type="expression" dxfId="2810" priority="13914">
      <formula>IF(RIGHT(TEXT(Y782,"0.#"),1)=".",TRUE,FALSE)</formula>
    </cfRule>
  </conditionalFormatting>
  <conditionalFormatting sqref="Y791">
    <cfRule type="expression" dxfId="2809" priority="13909">
      <formula>IF(RIGHT(TEXT(Y791,"0.#"),1)=".",FALSE,TRUE)</formula>
    </cfRule>
    <cfRule type="expression" dxfId="2808" priority="13910">
      <formula>IF(RIGHT(TEXT(Y791,"0.#"),1)=".",TRUE,FALSE)</formula>
    </cfRule>
  </conditionalFormatting>
  <conditionalFormatting sqref="Y822:Y829 Y820 Y809:Y816 Y807 Y796:Y803 Y794">
    <cfRule type="expression" dxfId="2807" priority="13691">
      <formula>IF(RIGHT(TEXT(Y794,"0.#"),1)=".",FALSE,TRUE)</formula>
    </cfRule>
    <cfRule type="expression" dxfId="2806" priority="13692">
      <formula>IF(RIGHT(TEXT(Y794,"0.#"),1)=".",TRUE,FALSE)</formula>
    </cfRule>
  </conditionalFormatting>
  <conditionalFormatting sqref="P16:AQ17 P13:AX13 P15:AX15">
    <cfRule type="expression" dxfId="2805" priority="13739">
      <formula>IF(RIGHT(TEXT(P13,"0.#"),1)=".",FALSE,TRUE)</formula>
    </cfRule>
    <cfRule type="expression" dxfId="2804" priority="13740">
      <formula>IF(RIGHT(TEXT(P13,"0.#"),1)=".",TRUE,FALSE)</formula>
    </cfRule>
  </conditionalFormatting>
  <conditionalFormatting sqref="P19:AJ19">
    <cfRule type="expression" dxfId="2803" priority="13737">
      <formula>IF(RIGHT(TEXT(P19,"0.#"),1)=".",FALSE,TRUE)</formula>
    </cfRule>
    <cfRule type="expression" dxfId="2802" priority="13738">
      <formula>IF(RIGHT(TEXT(P19,"0.#"),1)=".",TRUE,FALSE)</formula>
    </cfRule>
  </conditionalFormatting>
  <conditionalFormatting sqref="AE101 AQ101">
    <cfRule type="expression" dxfId="2801" priority="13729">
      <formula>IF(RIGHT(TEXT(AE101,"0.#"),1)=".",FALSE,TRUE)</formula>
    </cfRule>
    <cfRule type="expression" dxfId="2800" priority="13730">
      <formula>IF(RIGHT(TEXT(AE101,"0.#"),1)=".",TRUE,FALSE)</formula>
    </cfRule>
  </conditionalFormatting>
  <conditionalFormatting sqref="Y783:Y790 Y781">
    <cfRule type="expression" dxfId="2799" priority="13715">
      <formula>IF(RIGHT(TEXT(Y781,"0.#"),1)=".",FALSE,TRUE)</formula>
    </cfRule>
    <cfRule type="expression" dxfId="2798" priority="13716">
      <formula>IF(RIGHT(TEXT(Y781,"0.#"),1)=".",TRUE,FALSE)</formula>
    </cfRule>
  </conditionalFormatting>
  <conditionalFormatting sqref="AU782">
    <cfRule type="expression" dxfId="2797" priority="13713">
      <formula>IF(RIGHT(TEXT(AU782,"0.#"),1)=".",FALSE,TRUE)</formula>
    </cfRule>
    <cfRule type="expression" dxfId="2796" priority="13714">
      <formula>IF(RIGHT(TEXT(AU782,"0.#"),1)=".",TRUE,FALSE)</formula>
    </cfRule>
  </conditionalFormatting>
  <conditionalFormatting sqref="AU791">
    <cfRule type="expression" dxfId="2795" priority="13711">
      <formula>IF(RIGHT(TEXT(AU791,"0.#"),1)=".",FALSE,TRUE)</formula>
    </cfRule>
    <cfRule type="expression" dxfId="2794" priority="13712">
      <formula>IF(RIGHT(TEXT(AU791,"0.#"),1)=".",TRUE,FALSE)</formula>
    </cfRule>
  </conditionalFormatting>
  <conditionalFormatting sqref="AU783:AU790 AU781">
    <cfRule type="expression" dxfId="2793" priority="13709">
      <formula>IF(RIGHT(TEXT(AU781,"0.#"),1)=".",FALSE,TRUE)</formula>
    </cfRule>
    <cfRule type="expression" dxfId="2792" priority="13710">
      <formula>IF(RIGHT(TEXT(AU781,"0.#"),1)=".",TRUE,FALSE)</formula>
    </cfRule>
  </conditionalFormatting>
  <conditionalFormatting sqref="Y821 Y808 Y795">
    <cfRule type="expression" dxfId="2791" priority="13695">
      <formula>IF(RIGHT(TEXT(Y795,"0.#"),1)=".",FALSE,TRUE)</formula>
    </cfRule>
    <cfRule type="expression" dxfId="2790" priority="13696">
      <formula>IF(RIGHT(TEXT(Y795,"0.#"),1)=".",TRUE,FALSE)</formula>
    </cfRule>
  </conditionalFormatting>
  <conditionalFormatting sqref="Y830 Y817 Y804">
    <cfRule type="expression" dxfId="2789" priority="13693">
      <formula>IF(RIGHT(TEXT(Y804,"0.#"),1)=".",FALSE,TRUE)</formula>
    </cfRule>
    <cfRule type="expression" dxfId="2788" priority="13694">
      <formula>IF(RIGHT(TEXT(Y804,"0.#"),1)=".",TRUE,FALSE)</formula>
    </cfRule>
  </conditionalFormatting>
  <conditionalFormatting sqref="AU821 AU808 AU795">
    <cfRule type="expression" dxfId="2787" priority="13689">
      <formula>IF(RIGHT(TEXT(AU795,"0.#"),1)=".",FALSE,TRUE)</formula>
    </cfRule>
    <cfRule type="expression" dxfId="2786" priority="13690">
      <formula>IF(RIGHT(TEXT(AU795,"0.#"),1)=".",TRUE,FALSE)</formula>
    </cfRule>
  </conditionalFormatting>
  <conditionalFormatting sqref="AU830 AU817 AU804">
    <cfRule type="expression" dxfId="2785" priority="13687">
      <formula>IF(RIGHT(TEXT(AU804,"0.#"),1)=".",FALSE,TRUE)</formula>
    </cfRule>
    <cfRule type="expression" dxfId="2784" priority="13688">
      <formula>IF(RIGHT(TEXT(AU804,"0.#"),1)=".",TRUE,FALSE)</formula>
    </cfRule>
  </conditionalFormatting>
  <conditionalFormatting sqref="AU822:AU829 AU820 AU809:AU816 AU807 AU796:AU803 AU794">
    <cfRule type="expression" dxfId="2783" priority="13685">
      <formula>IF(RIGHT(TEXT(AU794,"0.#"),1)=".",FALSE,TRUE)</formula>
    </cfRule>
    <cfRule type="expression" dxfId="2782" priority="13686">
      <formula>IF(RIGHT(TEXT(AU794,"0.#"),1)=".",TRUE,FALSE)</formula>
    </cfRule>
  </conditionalFormatting>
  <conditionalFormatting sqref="AM87">
    <cfRule type="expression" dxfId="2781" priority="13339">
      <formula>IF(RIGHT(TEXT(AM87,"0.#"),1)=".",FALSE,TRUE)</formula>
    </cfRule>
    <cfRule type="expression" dxfId="2780" priority="13340">
      <formula>IF(RIGHT(TEXT(AM87,"0.#"),1)=".",TRUE,FALSE)</formula>
    </cfRule>
  </conditionalFormatting>
  <conditionalFormatting sqref="AE55">
    <cfRule type="expression" dxfId="2779" priority="13407">
      <formula>IF(RIGHT(TEXT(AE55,"0.#"),1)=".",FALSE,TRUE)</formula>
    </cfRule>
    <cfRule type="expression" dxfId="2778" priority="13408">
      <formula>IF(RIGHT(TEXT(AE55,"0.#"),1)=".",TRUE,FALSE)</formula>
    </cfRule>
  </conditionalFormatting>
  <conditionalFormatting sqref="AI55">
    <cfRule type="expression" dxfId="2777" priority="13405">
      <formula>IF(RIGHT(TEXT(AI55,"0.#"),1)=".",FALSE,TRUE)</formula>
    </cfRule>
    <cfRule type="expression" dxfId="2776" priority="13406">
      <formula>IF(RIGHT(TEXT(AI55,"0.#"),1)=".",TRUE,FALSE)</formula>
    </cfRule>
  </conditionalFormatting>
  <conditionalFormatting sqref="AM34">
    <cfRule type="expression" dxfId="2775" priority="13485">
      <formula>IF(RIGHT(TEXT(AM34,"0.#"),1)=".",FALSE,TRUE)</formula>
    </cfRule>
    <cfRule type="expression" dxfId="2774" priority="13486">
      <formula>IF(RIGHT(TEXT(AM34,"0.#"),1)=".",TRUE,FALSE)</formula>
    </cfRule>
  </conditionalFormatting>
  <conditionalFormatting sqref="AE33">
    <cfRule type="expression" dxfId="2773" priority="13499">
      <formula>IF(RIGHT(TEXT(AE33,"0.#"),1)=".",FALSE,TRUE)</formula>
    </cfRule>
    <cfRule type="expression" dxfId="2772" priority="13500">
      <formula>IF(RIGHT(TEXT(AE33,"0.#"),1)=".",TRUE,FALSE)</formula>
    </cfRule>
  </conditionalFormatting>
  <conditionalFormatting sqref="AE34">
    <cfRule type="expression" dxfId="2771" priority="13497">
      <formula>IF(RIGHT(TEXT(AE34,"0.#"),1)=".",FALSE,TRUE)</formula>
    </cfRule>
    <cfRule type="expression" dxfId="2770" priority="13498">
      <formula>IF(RIGHT(TEXT(AE34,"0.#"),1)=".",TRUE,FALSE)</formula>
    </cfRule>
  </conditionalFormatting>
  <conditionalFormatting sqref="AI34">
    <cfRule type="expression" dxfId="2769" priority="13495">
      <formula>IF(RIGHT(TEXT(AI34,"0.#"),1)=".",FALSE,TRUE)</formula>
    </cfRule>
    <cfRule type="expression" dxfId="2768" priority="13496">
      <formula>IF(RIGHT(TEXT(AI34,"0.#"),1)=".",TRUE,FALSE)</formula>
    </cfRule>
  </conditionalFormatting>
  <conditionalFormatting sqref="AI33">
    <cfRule type="expression" dxfId="2767" priority="13493">
      <formula>IF(RIGHT(TEXT(AI33,"0.#"),1)=".",FALSE,TRUE)</formula>
    </cfRule>
    <cfRule type="expression" dxfId="2766" priority="13494">
      <formula>IF(RIGHT(TEXT(AI33,"0.#"),1)=".",TRUE,FALSE)</formula>
    </cfRule>
  </conditionalFormatting>
  <conditionalFormatting sqref="AI32">
    <cfRule type="expression" dxfId="2765" priority="13491">
      <formula>IF(RIGHT(TEXT(AI32,"0.#"),1)=".",FALSE,TRUE)</formula>
    </cfRule>
    <cfRule type="expression" dxfId="2764" priority="13492">
      <formula>IF(RIGHT(TEXT(AI32,"0.#"),1)=".",TRUE,FALSE)</formula>
    </cfRule>
  </conditionalFormatting>
  <conditionalFormatting sqref="AM32">
    <cfRule type="expression" dxfId="2763" priority="13489">
      <formula>IF(RIGHT(TEXT(AM32,"0.#"),1)=".",FALSE,TRUE)</formula>
    </cfRule>
    <cfRule type="expression" dxfId="2762" priority="13490">
      <formula>IF(RIGHT(TEXT(AM32,"0.#"),1)=".",TRUE,FALSE)</formula>
    </cfRule>
  </conditionalFormatting>
  <conditionalFormatting sqref="AM33">
    <cfRule type="expression" dxfId="2761" priority="13487">
      <formula>IF(RIGHT(TEXT(AM33,"0.#"),1)=".",FALSE,TRUE)</formula>
    </cfRule>
    <cfRule type="expression" dxfId="2760" priority="13488">
      <formula>IF(RIGHT(TEXT(AM33,"0.#"),1)=".",TRUE,FALSE)</formula>
    </cfRule>
  </conditionalFormatting>
  <conditionalFormatting sqref="AQ32:AQ34">
    <cfRule type="expression" dxfId="2759" priority="13479">
      <formula>IF(RIGHT(TEXT(AQ32,"0.#"),1)=".",FALSE,TRUE)</formula>
    </cfRule>
    <cfRule type="expression" dxfId="2758" priority="13480">
      <formula>IF(RIGHT(TEXT(AQ32,"0.#"),1)=".",TRUE,FALSE)</formula>
    </cfRule>
  </conditionalFormatting>
  <conditionalFormatting sqref="AU32:AU34">
    <cfRule type="expression" dxfId="2757" priority="13477">
      <formula>IF(RIGHT(TEXT(AU32,"0.#"),1)=".",FALSE,TRUE)</formula>
    </cfRule>
    <cfRule type="expression" dxfId="2756" priority="13478">
      <formula>IF(RIGHT(TEXT(AU32,"0.#"),1)=".",TRUE,FALSE)</formula>
    </cfRule>
  </conditionalFormatting>
  <conditionalFormatting sqref="AE53">
    <cfRule type="expression" dxfId="2755" priority="13411">
      <formula>IF(RIGHT(TEXT(AE53,"0.#"),1)=".",FALSE,TRUE)</formula>
    </cfRule>
    <cfRule type="expression" dxfId="2754" priority="13412">
      <formula>IF(RIGHT(TEXT(AE53,"0.#"),1)=".",TRUE,FALSE)</formula>
    </cfRule>
  </conditionalFormatting>
  <conditionalFormatting sqref="AE54">
    <cfRule type="expression" dxfId="2753" priority="13409">
      <formula>IF(RIGHT(TEXT(AE54,"0.#"),1)=".",FALSE,TRUE)</formula>
    </cfRule>
    <cfRule type="expression" dxfId="2752" priority="13410">
      <formula>IF(RIGHT(TEXT(AE54,"0.#"),1)=".",TRUE,FALSE)</formula>
    </cfRule>
  </conditionalFormatting>
  <conditionalFormatting sqref="AI54">
    <cfRule type="expression" dxfId="2751" priority="13403">
      <formula>IF(RIGHT(TEXT(AI54,"0.#"),1)=".",FALSE,TRUE)</formula>
    </cfRule>
    <cfRule type="expression" dxfId="2750" priority="13404">
      <formula>IF(RIGHT(TEXT(AI54,"0.#"),1)=".",TRUE,FALSE)</formula>
    </cfRule>
  </conditionalFormatting>
  <conditionalFormatting sqref="AI53">
    <cfRule type="expression" dxfId="2749" priority="13401">
      <formula>IF(RIGHT(TEXT(AI53,"0.#"),1)=".",FALSE,TRUE)</formula>
    </cfRule>
    <cfRule type="expression" dxfId="2748" priority="13402">
      <formula>IF(RIGHT(TEXT(AI53,"0.#"),1)=".",TRUE,FALSE)</formula>
    </cfRule>
  </conditionalFormatting>
  <conditionalFormatting sqref="AM53">
    <cfRule type="expression" dxfId="2747" priority="13399">
      <formula>IF(RIGHT(TEXT(AM53,"0.#"),1)=".",FALSE,TRUE)</formula>
    </cfRule>
    <cfRule type="expression" dxfId="2746" priority="13400">
      <formula>IF(RIGHT(TEXT(AM53,"0.#"),1)=".",TRUE,FALSE)</formula>
    </cfRule>
  </conditionalFormatting>
  <conditionalFormatting sqref="AM54">
    <cfRule type="expression" dxfId="2745" priority="13397">
      <formula>IF(RIGHT(TEXT(AM54,"0.#"),1)=".",FALSE,TRUE)</formula>
    </cfRule>
    <cfRule type="expression" dxfId="2744" priority="13398">
      <formula>IF(RIGHT(TEXT(AM54,"0.#"),1)=".",TRUE,FALSE)</formula>
    </cfRule>
  </conditionalFormatting>
  <conditionalFormatting sqref="AM55">
    <cfRule type="expression" dxfId="2743" priority="13395">
      <formula>IF(RIGHT(TEXT(AM55,"0.#"),1)=".",FALSE,TRUE)</formula>
    </cfRule>
    <cfRule type="expression" dxfId="2742" priority="13396">
      <formula>IF(RIGHT(TEXT(AM55,"0.#"),1)=".",TRUE,FALSE)</formula>
    </cfRule>
  </conditionalFormatting>
  <conditionalFormatting sqref="AE60">
    <cfRule type="expression" dxfId="2741" priority="13381">
      <formula>IF(RIGHT(TEXT(AE60,"0.#"),1)=".",FALSE,TRUE)</formula>
    </cfRule>
    <cfRule type="expression" dxfId="2740" priority="13382">
      <formula>IF(RIGHT(TEXT(AE60,"0.#"),1)=".",TRUE,FALSE)</formula>
    </cfRule>
  </conditionalFormatting>
  <conditionalFormatting sqref="AE61">
    <cfRule type="expression" dxfId="2739" priority="13379">
      <formula>IF(RIGHT(TEXT(AE61,"0.#"),1)=".",FALSE,TRUE)</formula>
    </cfRule>
    <cfRule type="expression" dxfId="2738" priority="13380">
      <formula>IF(RIGHT(TEXT(AE61,"0.#"),1)=".",TRUE,FALSE)</formula>
    </cfRule>
  </conditionalFormatting>
  <conditionalFormatting sqref="AE62">
    <cfRule type="expression" dxfId="2737" priority="13377">
      <formula>IF(RIGHT(TEXT(AE62,"0.#"),1)=".",FALSE,TRUE)</formula>
    </cfRule>
    <cfRule type="expression" dxfId="2736" priority="13378">
      <formula>IF(RIGHT(TEXT(AE62,"0.#"),1)=".",TRUE,FALSE)</formula>
    </cfRule>
  </conditionalFormatting>
  <conditionalFormatting sqref="AI62">
    <cfRule type="expression" dxfId="2735" priority="13375">
      <formula>IF(RIGHT(TEXT(AI62,"0.#"),1)=".",FALSE,TRUE)</formula>
    </cfRule>
    <cfRule type="expression" dxfId="2734" priority="13376">
      <formula>IF(RIGHT(TEXT(AI62,"0.#"),1)=".",TRUE,FALSE)</formula>
    </cfRule>
  </conditionalFormatting>
  <conditionalFormatting sqref="AI61">
    <cfRule type="expression" dxfId="2733" priority="13373">
      <formula>IF(RIGHT(TEXT(AI61,"0.#"),1)=".",FALSE,TRUE)</formula>
    </cfRule>
    <cfRule type="expression" dxfId="2732" priority="13374">
      <formula>IF(RIGHT(TEXT(AI61,"0.#"),1)=".",TRUE,FALSE)</formula>
    </cfRule>
  </conditionalFormatting>
  <conditionalFormatting sqref="AI60">
    <cfRule type="expression" dxfId="2731" priority="13371">
      <formula>IF(RIGHT(TEXT(AI60,"0.#"),1)=".",FALSE,TRUE)</formula>
    </cfRule>
    <cfRule type="expression" dxfId="2730" priority="13372">
      <formula>IF(RIGHT(TEXT(AI60,"0.#"),1)=".",TRUE,FALSE)</formula>
    </cfRule>
  </conditionalFormatting>
  <conditionalFormatting sqref="AM60">
    <cfRule type="expression" dxfId="2729" priority="13369">
      <formula>IF(RIGHT(TEXT(AM60,"0.#"),1)=".",FALSE,TRUE)</formula>
    </cfRule>
    <cfRule type="expression" dxfId="2728" priority="13370">
      <formula>IF(RIGHT(TEXT(AM60,"0.#"),1)=".",TRUE,FALSE)</formula>
    </cfRule>
  </conditionalFormatting>
  <conditionalFormatting sqref="AM61">
    <cfRule type="expression" dxfId="2727" priority="13367">
      <formula>IF(RIGHT(TEXT(AM61,"0.#"),1)=".",FALSE,TRUE)</formula>
    </cfRule>
    <cfRule type="expression" dxfId="2726" priority="13368">
      <formula>IF(RIGHT(TEXT(AM61,"0.#"),1)=".",TRUE,FALSE)</formula>
    </cfRule>
  </conditionalFormatting>
  <conditionalFormatting sqref="AM62">
    <cfRule type="expression" dxfId="2725" priority="13365">
      <formula>IF(RIGHT(TEXT(AM62,"0.#"),1)=".",FALSE,TRUE)</formula>
    </cfRule>
    <cfRule type="expression" dxfId="2724" priority="13366">
      <formula>IF(RIGHT(TEXT(AM62,"0.#"),1)=".",TRUE,FALSE)</formula>
    </cfRule>
  </conditionalFormatting>
  <conditionalFormatting sqref="AE87">
    <cfRule type="expression" dxfId="2723" priority="13351">
      <formula>IF(RIGHT(TEXT(AE87,"0.#"),1)=".",FALSE,TRUE)</formula>
    </cfRule>
    <cfRule type="expression" dxfId="2722" priority="13352">
      <formula>IF(RIGHT(TEXT(AE87,"0.#"),1)=".",TRUE,FALSE)</formula>
    </cfRule>
  </conditionalFormatting>
  <conditionalFormatting sqref="AE88">
    <cfRule type="expression" dxfId="2721" priority="13349">
      <formula>IF(RIGHT(TEXT(AE88,"0.#"),1)=".",FALSE,TRUE)</formula>
    </cfRule>
    <cfRule type="expression" dxfId="2720" priority="13350">
      <formula>IF(RIGHT(TEXT(AE88,"0.#"),1)=".",TRUE,FALSE)</formula>
    </cfRule>
  </conditionalFormatting>
  <conditionalFormatting sqref="AE89">
    <cfRule type="expression" dxfId="2719" priority="13347">
      <formula>IF(RIGHT(TEXT(AE89,"0.#"),1)=".",FALSE,TRUE)</formula>
    </cfRule>
    <cfRule type="expression" dxfId="2718" priority="13348">
      <formula>IF(RIGHT(TEXT(AE89,"0.#"),1)=".",TRUE,FALSE)</formula>
    </cfRule>
  </conditionalFormatting>
  <conditionalFormatting sqref="AI89">
    <cfRule type="expression" dxfId="2717" priority="13345">
      <formula>IF(RIGHT(TEXT(AI89,"0.#"),1)=".",FALSE,TRUE)</formula>
    </cfRule>
    <cfRule type="expression" dxfId="2716" priority="13346">
      <formula>IF(RIGHT(TEXT(AI89,"0.#"),1)=".",TRUE,FALSE)</formula>
    </cfRule>
  </conditionalFormatting>
  <conditionalFormatting sqref="AI88">
    <cfRule type="expression" dxfId="2715" priority="13343">
      <formula>IF(RIGHT(TEXT(AI88,"0.#"),1)=".",FALSE,TRUE)</formula>
    </cfRule>
    <cfRule type="expression" dxfId="2714" priority="13344">
      <formula>IF(RIGHT(TEXT(AI88,"0.#"),1)=".",TRUE,FALSE)</formula>
    </cfRule>
  </conditionalFormatting>
  <conditionalFormatting sqref="AI87">
    <cfRule type="expression" dxfId="2713" priority="13341">
      <formula>IF(RIGHT(TEXT(AI87,"0.#"),1)=".",FALSE,TRUE)</formula>
    </cfRule>
    <cfRule type="expression" dxfId="2712" priority="13342">
      <formula>IF(RIGHT(TEXT(AI87,"0.#"),1)=".",TRUE,FALSE)</formula>
    </cfRule>
  </conditionalFormatting>
  <conditionalFormatting sqref="AM88">
    <cfRule type="expression" dxfId="2711" priority="13337">
      <formula>IF(RIGHT(TEXT(AM88,"0.#"),1)=".",FALSE,TRUE)</formula>
    </cfRule>
    <cfRule type="expression" dxfId="2710" priority="13338">
      <formula>IF(RIGHT(TEXT(AM88,"0.#"),1)=".",TRUE,FALSE)</formula>
    </cfRule>
  </conditionalFormatting>
  <conditionalFormatting sqref="AM89">
    <cfRule type="expression" dxfId="2709" priority="13335">
      <formula>IF(RIGHT(TEXT(AM89,"0.#"),1)=".",FALSE,TRUE)</formula>
    </cfRule>
    <cfRule type="expression" dxfId="2708" priority="13336">
      <formula>IF(RIGHT(TEXT(AM89,"0.#"),1)=".",TRUE,FALSE)</formula>
    </cfRule>
  </conditionalFormatting>
  <conditionalFormatting sqref="AE92">
    <cfRule type="expression" dxfId="2707" priority="13321">
      <formula>IF(RIGHT(TEXT(AE92,"0.#"),1)=".",FALSE,TRUE)</formula>
    </cfRule>
    <cfRule type="expression" dxfId="2706" priority="13322">
      <formula>IF(RIGHT(TEXT(AE92,"0.#"),1)=".",TRUE,FALSE)</formula>
    </cfRule>
  </conditionalFormatting>
  <conditionalFormatting sqref="AE93">
    <cfRule type="expression" dxfId="2705" priority="13319">
      <formula>IF(RIGHT(TEXT(AE93,"0.#"),1)=".",FALSE,TRUE)</formula>
    </cfRule>
    <cfRule type="expression" dxfId="2704" priority="13320">
      <formula>IF(RIGHT(TEXT(AE93,"0.#"),1)=".",TRUE,FALSE)</formula>
    </cfRule>
  </conditionalFormatting>
  <conditionalFormatting sqref="AE94">
    <cfRule type="expression" dxfId="2703" priority="13317">
      <formula>IF(RIGHT(TEXT(AE94,"0.#"),1)=".",FALSE,TRUE)</formula>
    </cfRule>
    <cfRule type="expression" dxfId="2702" priority="13318">
      <formula>IF(RIGHT(TEXT(AE94,"0.#"),1)=".",TRUE,FALSE)</formula>
    </cfRule>
  </conditionalFormatting>
  <conditionalFormatting sqref="AI94">
    <cfRule type="expression" dxfId="2701" priority="13315">
      <formula>IF(RIGHT(TEXT(AI94,"0.#"),1)=".",FALSE,TRUE)</formula>
    </cfRule>
    <cfRule type="expression" dxfId="2700" priority="13316">
      <formula>IF(RIGHT(TEXT(AI94,"0.#"),1)=".",TRUE,FALSE)</formula>
    </cfRule>
  </conditionalFormatting>
  <conditionalFormatting sqref="AI93">
    <cfRule type="expression" dxfId="2699" priority="13313">
      <formula>IF(RIGHT(TEXT(AI93,"0.#"),1)=".",FALSE,TRUE)</formula>
    </cfRule>
    <cfRule type="expression" dxfId="2698" priority="13314">
      <formula>IF(RIGHT(TEXT(AI93,"0.#"),1)=".",TRUE,FALSE)</formula>
    </cfRule>
  </conditionalFormatting>
  <conditionalFormatting sqref="AI92">
    <cfRule type="expression" dxfId="2697" priority="13311">
      <formula>IF(RIGHT(TEXT(AI92,"0.#"),1)=".",FALSE,TRUE)</formula>
    </cfRule>
    <cfRule type="expression" dxfId="2696" priority="13312">
      <formula>IF(RIGHT(TEXT(AI92,"0.#"),1)=".",TRUE,FALSE)</formula>
    </cfRule>
  </conditionalFormatting>
  <conditionalFormatting sqref="AM92">
    <cfRule type="expression" dxfId="2695" priority="13309">
      <formula>IF(RIGHT(TEXT(AM92,"0.#"),1)=".",FALSE,TRUE)</formula>
    </cfRule>
    <cfRule type="expression" dxfId="2694" priority="13310">
      <formula>IF(RIGHT(TEXT(AM92,"0.#"),1)=".",TRUE,FALSE)</formula>
    </cfRule>
  </conditionalFormatting>
  <conditionalFormatting sqref="AM93">
    <cfRule type="expression" dxfId="2693" priority="13307">
      <formula>IF(RIGHT(TEXT(AM93,"0.#"),1)=".",FALSE,TRUE)</formula>
    </cfRule>
    <cfRule type="expression" dxfId="2692" priority="13308">
      <formula>IF(RIGHT(TEXT(AM93,"0.#"),1)=".",TRUE,FALSE)</formula>
    </cfRule>
  </conditionalFormatting>
  <conditionalFormatting sqref="AM94">
    <cfRule type="expression" dxfId="2691" priority="13305">
      <formula>IF(RIGHT(TEXT(AM94,"0.#"),1)=".",FALSE,TRUE)</formula>
    </cfRule>
    <cfRule type="expression" dxfId="2690" priority="13306">
      <formula>IF(RIGHT(TEXT(AM94,"0.#"),1)=".",TRUE,FALSE)</formula>
    </cfRule>
  </conditionalFormatting>
  <conditionalFormatting sqref="AE97">
    <cfRule type="expression" dxfId="2689" priority="13291">
      <formula>IF(RIGHT(TEXT(AE97,"0.#"),1)=".",FALSE,TRUE)</formula>
    </cfRule>
    <cfRule type="expression" dxfId="2688" priority="13292">
      <formula>IF(RIGHT(TEXT(AE97,"0.#"),1)=".",TRUE,FALSE)</formula>
    </cfRule>
  </conditionalFormatting>
  <conditionalFormatting sqref="AE98">
    <cfRule type="expression" dxfId="2687" priority="13289">
      <formula>IF(RIGHT(TEXT(AE98,"0.#"),1)=".",FALSE,TRUE)</formula>
    </cfRule>
    <cfRule type="expression" dxfId="2686" priority="13290">
      <formula>IF(RIGHT(TEXT(AE98,"0.#"),1)=".",TRUE,FALSE)</formula>
    </cfRule>
  </conditionalFormatting>
  <conditionalFormatting sqref="AE99">
    <cfRule type="expression" dxfId="2685" priority="13287">
      <formula>IF(RIGHT(TEXT(AE99,"0.#"),1)=".",FALSE,TRUE)</formula>
    </cfRule>
    <cfRule type="expression" dxfId="2684" priority="13288">
      <formula>IF(RIGHT(TEXT(AE99,"0.#"),1)=".",TRUE,FALSE)</formula>
    </cfRule>
  </conditionalFormatting>
  <conditionalFormatting sqref="AI99">
    <cfRule type="expression" dxfId="2683" priority="13285">
      <formula>IF(RIGHT(TEXT(AI99,"0.#"),1)=".",FALSE,TRUE)</formula>
    </cfRule>
    <cfRule type="expression" dxfId="2682" priority="13286">
      <formula>IF(RIGHT(TEXT(AI99,"0.#"),1)=".",TRUE,FALSE)</formula>
    </cfRule>
  </conditionalFormatting>
  <conditionalFormatting sqref="AI98">
    <cfRule type="expression" dxfId="2681" priority="13283">
      <formula>IF(RIGHT(TEXT(AI98,"0.#"),1)=".",FALSE,TRUE)</formula>
    </cfRule>
    <cfRule type="expression" dxfId="2680" priority="13284">
      <formula>IF(RIGHT(TEXT(AI98,"0.#"),1)=".",TRUE,FALSE)</formula>
    </cfRule>
  </conditionalFormatting>
  <conditionalFormatting sqref="AI97">
    <cfRule type="expression" dxfId="2679" priority="13281">
      <formula>IF(RIGHT(TEXT(AI97,"0.#"),1)=".",FALSE,TRUE)</formula>
    </cfRule>
    <cfRule type="expression" dxfId="2678" priority="13282">
      <formula>IF(RIGHT(TEXT(AI97,"0.#"),1)=".",TRUE,FALSE)</formula>
    </cfRule>
  </conditionalFormatting>
  <conditionalFormatting sqref="AM97">
    <cfRule type="expression" dxfId="2677" priority="13279">
      <formula>IF(RIGHT(TEXT(AM97,"0.#"),1)=".",FALSE,TRUE)</formula>
    </cfRule>
    <cfRule type="expression" dxfId="2676" priority="13280">
      <formula>IF(RIGHT(TEXT(AM97,"0.#"),1)=".",TRUE,FALSE)</formula>
    </cfRule>
  </conditionalFormatting>
  <conditionalFormatting sqref="AM98">
    <cfRule type="expression" dxfId="2675" priority="13277">
      <formula>IF(RIGHT(TEXT(AM98,"0.#"),1)=".",FALSE,TRUE)</formula>
    </cfRule>
    <cfRule type="expression" dxfId="2674" priority="13278">
      <formula>IF(RIGHT(TEXT(AM98,"0.#"),1)=".",TRUE,FALSE)</formula>
    </cfRule>
  </conditionalFormatting>
  <conditionalFormatting sqref="AM99">
    <cfRule type="expression" dxfId="2673" priority="13275">
      <formula>IF(RIGHT(TEXT(AM99,"0.#"),1)=".",FALSE,TRUE)</formula>
    </cfRule>
    <cfRule type="expression" dxfId="2672" priority="13276">
      <formula>IF(RIGHT(TEXT(AM99,"0.#"),1)=".",TRUE,FALSE)</formula>
    </cfRule>
  </conditionalFormatting>
  <conditionalFormatting sqref="AI101">
    <cfRule type="expression" dxfId="2671" priority="13261">
      <formula>IF(RIGHT(TEXT(AI101,"0.#"),1)=".",FALSE,TRUE)</formula>
    </cfRule>
    <cfRule type="expression" dxfId="2670" priority="13262">
      <formula>IF(RIGHT(TEXT(AI101,"0.#"),1)=".",TRUE,FALSE)</formula>
    </cfRule>
  </conditionalFormatting>
  <conditionalFormatting sqref="AM101">
    <cfRule type="expression" dxfId="2669" priority="13259">
      <formula>IF(RIGHT(TEXT(AM101,"0.#"),1)=".",FALSE,TRUE)</formula>
    </cfRule>
    <cfRule type="expression" dxfId="2668" priority="13260">
      <formula>IF(RIGHT(TEXT(AM101,"0.#"),1)=".",TRUE,FALSE)</formula>
    </cfRule>
  </conditionalFormatting>
  <conditionalFormatting sqref="AE102">
    <cfRule type="expression" dxfId="2667" priority="13257">
      <formula>IF(RIGHT(TEXT(AE102,"0.#"),1)=".",FALSE,TRUE)</formula>
    </cfRule>
    <cfRule type="expression" dxfId="2666" priority="13258">
      <formula>IF(RIGHT(TEXT(AE102,"0.#"),1)=".",TRUE,FALSE)</formula>
    </cfRule>
  </conditionalFormatting>
  <conditionalFormatting sqref="AI102">
    <cfRule type="expression" dxfId="2665" priority="13255">
      <formula>IF(RIGHT(TEXT(AI102,"0.#"),1)=".",FALSE,TRUE)</formula>
    </cfRule>
    <cfRule type="expression" dxfId="2664" priority="13256">
      <formula>IF(RIGHT(TEXT(AI102,"0.#"),1)=".",TRUE,FALSE)</formula>
    </cfRule>
  </conditionalFormatting>
  <conditionalFormatting sqref="AM102">
    <cfRule type="expression" dxfId="2663" priority="13253">
      <formula>IF(RIGHT(TEXT(AM102,"0.#"),1)=".",FALSE,TRUE)</formula>
    </cfRule>
    <cfRule type="expression" dxfId="2662" priority="13254">
      <formula>IF(RIGHT(TEXT(AM102,"0.#"),1)=".",TRUE,FALSE)</formula>
    </cfRule>
  </conditionalFormatting>
  <conditionalFormatting sqref="AQ102">
    <cfRule type="expression" dxfId="2661" priority="13251">
      <formula>IF(RIGHT(TEXT(AQ102,"0.#"),1)=".",FALSE,TRUE)</formula>
    </cfRule>
    <cfRule type="expression" dxfId="2660" priority="13252">
      <formula>IF(RIGHT(TEXT(AQ102,"0.#"),1)=".",TRUE,FALSE)</formula>
    </cfRule>
  </conditionalFormatting>
  <conditionalFormatting sqref="AE104">
    <cfRule type="expression" dxfId="2659" priority="13249">
      <formula>IF(RIGHT(TEXT(AE104,"0.#"),1)=".",FALSE,TRUE)</formula>
    </cfRule>
    <cfRule type="expression" dxfId="2658" priority="13250">
      <formula>IF(RIGHT(TEXT(AE104,"0.#"),1)=".",TRUE,FALSE)</formula>
    </cfRule>
  </conditionalFormatting>
  <conditionalFormatting sqref="AI104">
    <cfRule type="expression" dxfId="2657" priority="13247">
      <formula>IF(RIGHT(TEXT(AI104,"0.#"),1)=".",FALSE,TRUE)</formula>
    </cfRule>
    <cfRule type="expression" dxfId="2656" priority="13248">
      <formula>IF(RIGHT(TEXT(AI104,"0.#"),1)=".",TRUE,FALSE)</formula>
    </cfRule>
  </conditionalFormatting>
  <conditionalFormatting sqref="AM104">
    <cfRule type="expression" dxfId="2655" priority="13245">
      <formula>IF(RIGHT(TEXT(AM104,"0.#"),1)=".",FALSE,TRUE)</formula>
    </cfRule>
    <cfRule type="expression" dxfId="2654" priority="13246">
      <formula>IF(RIGHT(TEXT(AM104,"0.#"),1)=".",TRUE,FALSE)</formula>
    </cfRule>
  </conditionalFormatting>
  <conditionalFormatting sqref="AE105">
    <cfRule type="expression" dxfId="2653" priority="13243">
      <formula>IF(RIGHT(TEXT(AE105,"0.#"),1)=".",FALSE,TRUE)</formula>
    </cfRule>
    <cfRule type="expression" dxfId="2652" priority="13244">
      <formula>IF(RIGHT(TEXT(AE105,"0.#"),1)=".",TRUE,FALSE)</formula>
    </cfRule>
  </conditionalFormatting>
  <conditionalFormatting sqref="AI105">
    <cfRule type="expression" dxfId="2651" priority="13241">
      <formula>IF(RIGHT(TEXT(AI105,"0.#"),1)=".",FALSE,TRUE)</formula>
    </cfRule>
    <cfRule type="expression" dxfId="2650" priority="13242">
      <formula>IF(RIGHT(TEXT(AI105,"0.#"),1)=".",TRUE,FALSE)</formula>
    </cfRule>
  </conditionalFormatting>
  <conditionalFormatting sqref="AM105">
    <cfRule type="expression" dxfId="2649" priority="13239">
      <formula>IF(RIGHT(TEXT(AM105,"0.#"),1)=".",FALSE,TRUE)</formula>
    </cfRule>
    <cfRule type="expression" dxfId="2648" priority="13240">
      <formula>IF(RIGHT(TEXT(AM105,"0.#"),1)=".",TRUE,FALSE)</formula>
    </cfRule>
  </conditionalFormatting>
  <conditionalFormatting sqref="AE107">
    <cfRule type="expression" dxfId="2647" priority="13235">
      <formula>IF(RIGHT(TEXT(AE107,"0.#"),1)=".",FALSE,TRUE)</formula>
    </cfRule>
    <cfRule type="expression" dxfId="2646" priority="13236">
      <formula>IF(RIGHT(TEXT(AE107,"0.#"),1)=".",TRUE,FALSE)</formula>
    </cfRule>
  </conditionalFormatting>
  <conditionalFormatting sqref="AI107">
    <cfRule type="expression" dxfId="2645" priority="13233">
      <formula>IF(RIGHT(TEXT(AI107,"0.#"),1)=".",FALSE,TRUE)</formula>
    </cfRule>
    <cfRule type="expression" dxfId="2644" priority="13234">
      <formula>IF(RIGHT(TEXT(AI107,"0.#"),1)=".",TRUE,FALSE)</formula>
    </cfRule>
  </conditionalFormatting>
  <conditionalFormatting sqref="AM107">
    <cfRule type="expression" dxfId="2643" priority="13231">
      <formula>IF(RIGHT(TEXT(AM107,"0.#"),1)=".",FALSE,TRUE)</formula>
    </cfRule>
    <cfRule type="expression" dxfId="2642" priority="13232">
      <formula>IF(RIGHT(TEXT(AM107,"0.#"),1)=".",TRUE,FALSE)</formula>
    </cfRule>
  </conditionalFormatting>
  <conditionalFormatting sqref="AE108">
    <cfRule type="expression" dxfId="2641" priority="13229">
      <formula>IF(RIGHT(TEXT(AE108,"0.#"),1)=".",FALSE,TRUE)</formula>
    </cfRule>
    <cfRule type="expression" dxfId="2640" priority="13230">
      <formula>IF(RIGHT(TEXT(AE108,"0.#"),1)=".",TRUE,FALSE)</formula>
    </cfRule>
  </conditionalFormatting>
  <conditionalFormatting sqref="AI108">
    <cfRule type="expression" dxfId="2639" priority="13227">
      <formula>IF(RIGHT(TEXT(AI108,"0.#"),1)=".",FALSE,TRUE)</formula>
    </cfRule>
    <cfRule type="expression" dxfId="2638" priority="13228">
      <formula>IF(RIGHT(TEXT(AI108,"0.#"),1)=".",TRUE,FALSE)</formula>
    </cfRule>
  </conditionalFormatting>
  <conditionalFormatting sqref="AM108">
    <cfRule type="expression" dxfId="2637" priority="13225">
      <formula>IF(RIGHT(TEXT(AM108,"0.#"),1)=".",FALSE,TRUE)</formula>
    </cfRule>
    <cfRule type="expression" dxfId="2636" priority="13226">
      <formula>IF(RIGHT(TEXT(AM108,"0.#"),1)=".",TRUE,FALSE)</formula>
    </cfRule>
  </conditionalFormatting>
  <conditionalFormatting sqref="AE110">
    <cfRule type="expression" dxfId="2635" priority="13221">
      <formula>IF(RIGHT(TEXT(AE110,"0.#"),1)=".",FALSE,TRUE)</formula>
    </cfRule>
    <cfRule type="expression" dxfId="2634" priority="13222">
      <formula>IF(RIGHT(TEXT(AE110,"0.#"),1)=".",TRUE,FALSE)</formula>
    </cfRule>
  </conditionalFormatting>
  <conditionalFormatting sqref="AI110">
    <cfRule type="expression" dxfId="2633" priority="13219">
      <formula>IF(RIGHT(TEXT(AI110,"0.#"),1)=".",FALSE,TRUE)</formula>
    </cfRule>
    <cfRule type="expression" dxfId="2632" priority="13220">
      <formula>IF(RIGHT(TEXT(AI110,"0.#"),1)=".",TRUE,FALSE)</formula>
    </cfRule>
  </conditionalFormatting>
  <conditionalFormatting sqref="AM110">
    <cfRule type="expression" dxfId="2631" priority="13217">
      <formula>IF(RIGHT(TEXT(AM110,"0.#"),1)=".",FALSE,TRUE)</formula>
    </cfRule>
    <cfRule type="expression" dxfId="2630" priority="13218">
      <formula>IF(RIGHT(TEXT(AM110,"0.#"),1)=".",TRUE,FALSE)</formula>
    </cfRule>
  </conditionalFormatting>
  <conditionalFormatting sqref="AE111">
    <cfRule type="expression" dxfId="2629" priority="13215">
      <formula>IF(RIGHT(TEXT(AE111,"0.#"),1)=".",FALSE,TRUE)</formula>
    </cfRule>
    <cfRule type="expression" dxfId="2628" priority="13216">
      <formula>IF(RIGHT(TEXT(AE111,"0.#"),1)=".",TRUE,FALSE)</formula>
    </cfRule>
  </conditionalFormatting>
  <conditionalFormatting sqref="AI111">
    <cfRule type="expression" dxfId="2627" priority="13213">
      <formula>IF(RIGHT(TEXT(AI111,"0.#"),1)=".",FALSE,TRUE)</formula>
    </cfRule>
    <cfRule type="expression" dxfId="2626" priority="13214">
      <formula>IF(RIGHT(TEXT(AI111,"0.#"),1)=".",TRUE,FALSE)</formula>
    </cfRule>
  </conditionalFormatting>
  <conditionalFormatting sqref="AM111">
    <cfRule type="expression" dxfId="2625" priority="13211">
      <formula>IF(RIGHT(TEXT(AM111,"0.#"),1)=".",FALSE,TRUE)</formula>
    </cfRule>
    <cfRule type="expression" dxfId="2624" priority="13212">
      <formula>IF(RIGHT(TEXT(AM111,"0.#"),1)=".",TRUE,FALSE)</formula>
    </cfRule>
  </conditionalFormatting>
  <conditionalFormatting sqref="AE113">
    <cfRule type="expression" dxfId="2623" priority="13207">
      <formula>IF(RIGHT(TEXT(AE113,"0.#"),1)=".",FALSE,TRUE)</formula>
    </cfRule>
    <cfRule type="expression" dxfId="2622" priority="13208">
      <formula>IF(RIGHT(TEXT(AE113,"0.#"),1)=".",TRUE,FALSE)</formula>
    </cfRule>
  </conditionalFormatting>
  <conditionalFormatting sqref="AI113">
    <cfRule type="expression" dxfId="2621" priority="13205">
      <formula>IF(RIGHT(TEXT(AI113,"0.#"),1)=".",FALSE,TRUE)</formula>
    </cfRule>
    <cfRule type="expression" dxfId="2620" priority="13206">
      <formula>IF(RIGHT(TEXT(AI113,"0.#"),1)=".",TRUE,FALSE)</formula>
    </cfRule>
  </conditionalFormatting>
  <conditionalFormatting sqref="AM113">
    <cfRule type="expression" dxfId="2619" priority="13203">
      <formula>IF(RIGHT(TEXT(AM113,"0.#"),1)=".",FALSE,TRUE)</formula>
    </cfRule>
    <cfRule type="expression" dxfId="2618" priority="13204">
      <formula>IF(RIGHT(TEXT(AM113,"0.#"),1)=".",TRUE,FALSE)</formula>
    </cfRule>
  </conditionalFormatting>
  <conditionalFormatting sqref="AE114">
    <cfRule type="expression" dxfId="2617" priority="13201">
      <formula>IF(RIGHT(TEXT(AE114,"0.#"),1)=".",FALSE,TRUE)</formula>
    </cfRule>
    <cfRule type="expression" dxfId="2616" priority="13202">
      <formula>IF(RIGHT(TEXT(AE114,"0.#"),1)=".",TRUE,FALSE)</formula>
    </cfRule>
  </conditionalFormatting>
  <conditionalFormatting sqref="AI114">
    <cfRule type="expression" dxfId="2615" priority="13199">
      <formula>IF(RIGHT(TEXT(AI114,"0.#"),1)=".",FALSE,TRUE)</formula>
    </cfRule>
    <cfRule type="expression" dxfId="2614" priority="13200">
      <formula>IF(RIGHT(TEXT(AI114,"0.#"),1)=".",TRUE,FALSE)</formula>
    </cfRule>
  </conditionalFormatting>
  <conditionalFormatting sqref="AM114">
    <cfRule type="expression" dxfId="2613" priority="13197">
      <formula>IF(RIGHT(TEXT(AM114,"0.#"),1)=".",FALSE,TRUE)</formula>
    </cfRule>
    <cfRule type="expression" dxfId="2612" priority="13198">
      <formula>IF(RIGHT(TEXT(AM114,"0.#"),1)=".",TRUE,FALSE)</formula>
    </cfRule>
  </conditionalFormatting>
  <conditionalFormatting sqref="AE116 AQ116">
    <cfRule type="expression" dxfId="2611" priority="13193">
      <formula>IF(RIGHT(TEXT(AE116,"0.#"),1)=".",FALSE,TRUE)</formula>
    </cfRule>
    <cfRule type="expression" dxfId="2610" priority="13194">
      <formula>IF(RIGHT(TEXT(AE116,"0.#"),1)=".",TRUE,FALSE)</formula>
    </cfRule>
  </conditionalFormatting>
  <conditionalFormatting sqref="AI116">
    <cfRule type="expression" dxfId="2609" priority="13191">
      <formula>IF(RIGHT(TEXT(AI116,"0.#"),1)=".",FALSE,TRUE)</formula>
    </cfRule>
    <cfRule type="expression" dxfId="2608" priority="13192">
      <formula>IF(RIGHT(TEXT(AI116,"0.#"),1)=".",TRUE,FALSE)</formula>
    </cfRule>
  </conditionalFormatting>
  <conditionalFormatting sqref="AM116">
    <cfRule type="expression" dxfId="2607" priority="13189">
      <formula>IF(RIGHT(TEXT(AM116,"0.#"),1)=".",FALSE,TRUE)</formula>
    </cfRule>
    <cfRule type="expression" dxfId="2606" priority="13190">
      <formula>IF(RIGHT(TEXT(AM116,"0.#"),1)=".",TRUE,FALSE)</formula>
    </cfRule>
  </conditionalFormatting>
  <conditionalFormatting sqref="AM117">
    <cfRule type="expression" dxfId="2605" priority="13187">
      <formula>IF(RIGHT(TEXT(AM117,"0.#"),1)=".",FALSE,TRUE)</formula>
    </cfRule>
    <cfRule type="expression" dxfId="2604" priority="13188">
      <formula>IF(RIGHT(TEXT(AM117,"0.#"),1)=".",TRUE,FALSE)</formula>
    </cfRule>
  </conditionalFormatting>
  <conditionalFormatting sqref="AQ117">
    <cfRule type="expression" dxfId="2603" priority="13181">
      <formula>IF(RIGHT(TEXT(AQ117,"0.#"),1)=".",FALSE,TRUE)</formula>
    </cfRule>
    <cfRule type="expression" dxfId="2602" priority="13182">
      <formula>IF(RIGHT(TEXT(AQ117,"0.#"),1)=".",TRUE,FALSE)</formula>
    </cfRule>
  </conditionalFormatting>
  <conditionalFormatting sqref="AE119 AQ119">
    <cfRule type="expression" dxfId="2601" priority="13179">
      <formula>IF(RIGHT(TEXT(AE119,"0.#"),1)=".",FALSE,TRUE)</formula>
    </cfRule>
    <cfRule type="expression" dxfId="2600" priority="13180">
      <formula>IF(RIGHT(TEXT(AE119,"0.#"),1)=".",TRUE,FALSE)</formula>
    </cfRule>
  </conditionalFormatting>
  <conditionalFormatting sqref="AI119">
    <cfRule type="expression" dxfId="2599" priority="13177">
      <formula>IF(RIGHT(TEXT(AI119,"0.#"),1)=".",FALSE,TRUE)</formula>
    </cfRule>
    <cfRule type="expression" dxfId="2598" priority="13178">
      <formula>IF(RIGHT(TEXT(AI119,"0.#"),1)=".",TRUE,FALSE)</formula>
    </cfRule>
  </conditionalFormatting>
  <conditionalFormatting sqref="AM119">
    <cfRule type="expression" dxfId="2597" priority="13175">
      <formula>IF(RIGHT(TEXT(AM119,"0.#"),1)=".",FALSE,TRUE)</formula>
    </cfRule>
    <cfRule type="expression" dxfId="2596" priority="13176">
      <formula>IF(RIGHT(TEXT(AM119,"0.#"),1)=".",TRUE,FALSE)</formula>
    </cfRule>
  </conditionalFormatting>
  <conditionalFormatting sqref="AQ120">
    <cfRule type="expression" dxfId="2595" priority="13167">
      <formula>IF(RIGHT(TEXT(AQ120,"0.#"),1)=".",FALSE,TRUE)</formula>
    </cfRule>
    <cfRule type="expression" dxfId="2594" priority="13168">
      <formula>IF(RIGHT(TEXT(AQ120,"0.#"),1)=".",TRUE,FALSE)</formula>
    </cfRule>
  </conditionalFormatting>
  <conditionalFormatting sqref="AE122 AQ122">
    <cfRule type="expression" dxfId="2593" priority="13165">
      <formula>IF(RIGHT(TEXT(AE122,"0.#"),1)=".",FALSE,TRUE)</formula>
    </cfRule>
    <cfRule type="expression" dxfId="2592" priority="13166">
      <formula>IF(RIGHT(TEXT(AE122,"0.#"),1)=".",TRUE,FALSE)</formula>
    </cfRule>
  </conditionalFormatting>
  <conditionalFormatting sqref="AI122">
    <cfRule type="expression" dxfId="2591" priority="13163">
      <formula>IF(RIGHT(TEXT(AI122,"0.#"),1)=".",FALSE,TRUE)</formula>
    </cfRule>
    <cfRule type="expression" dxfId="2590" priority="13164">
      <formula>IF(RIGHT(TEXT(AI122,"0.#"),1)=".",TRUE,FALSE)</formula>
    </cfRule>
  </conditionalFormatting>
  <conditionalFormatting sqref="AM122">
    <cfRule type="expression" dxfId="2589" priority="13161">
      <formula>IF(RIGHT(TEXT(AM122,"0.#"),1)=".",FALSE,TRUE)</formula>
    </cfRule>
    <cfRule type="expression" dxfId="2588" priority="13162">
      <formula>IF(RIGHT(TEXT(AM122,"0.#"),1)=".",TRUE,FALSE)</formula>
    </cfRule>
  </conditionalFormatting>
  <conditionalFormatting sqref="AQ123">
    <cfRule type="expression" dxfId="2587" priority="13153">
      <formula>IF(RIGHT(TEXT(AQ123,"0.#"),1)=".",FALSE,TRUE)</formula>
    </cfRule>
    <cfRule type="expression" dxfId="2586" priority="13154">
      <formula>IF(RIGHT(TEXT(AQ123,"0.#"),1)=".",TRUE,FALSE)</formula>
    </cfRule>
  </conditionalFormatting>
  <conditionalFormatting sqref="AE125 AQ125">
    <cfRule type="expression" dxfId="2585" priority="13151">
      <formula>IF(RIGHT(TEXT(AE125,"0.#"),1)=".",FALSE,TRUE)</formula>
    </cfRule>
    <cfRule type="expression" dxfId="2584" priority="13152">
      <formula>IF(RIGHT(TEXT(AE125,"0.#"),1)=".",TRUE,FALSE)</formula>
    </cfRule>
  </conditionalFormatting>
  <conditionalFormatting sqref="AI125">
    <cfRule type="expression" dxfId="2583" priority="13149">
      <formula>IF(RIGHT(TEXT(AI125,"0.#"),1)=".",FALSE,TRUE)</formula>
    </cfRule>
    <cfRule type="expression" dxfId="2582" priority="13150">
      <formula>IF(RIGHT(TEXT(AI125,"0.#"),1)=".",TRUE,FALSE)</formula>
    </cfRule>
  </conditionalFormatting>
  <conditionalFormatting sqref="AM125">
    <cfRule type="expression" dxfId="2581" priority="13147">
      <formula>IF(RIGHT(TEXT(AM125,"0.#"),1)=".",FALSE,TRUE)</formula>
    </cfRule>
    <cfRule type="expression" dxfId="2580" priority="13148">
      <formula>IF(RIGHT(TEXT(AM125,"0.#"),1)=".",TRUE,FALSE)</formula>
    </cfRule>
  </conditionalFormatting>
  <conditionalFormatting sqref="AQ126">
    <cfRule type="expression" dxfId="2579" priority="13139">
      <formula>IF(RIGHT(TEXT(AQ126,"0.#"),1)=".",FALSE,TRUE)</formula>
    </cfRule>
    <cfRule type="expression" dxfId="2578" priority="13140">
      <formula>IF(RIGHT(TEXT(AQ126,"0.#"),1)=".",TRUE,FALSE)</formula>
    </cfRule>
  </conditionalFormatting>
  <conditionalFormatting sqref="AE128 AQ128">
    <cfRule type="expression" dxfId="2577" priority="13137">
      <formula>IF(RIGHT(TEXT(AE128,"0.#"),1)=".",FALSE,TRUE)</formula>
    </cfRule>
    <cfRule type="expression" dxfId="2576" priority="13138">
      <formula>IF(RIGHT(TEXT(AE128,"0.#"),1)=".",TRUE,FALSE)</formula>
    </cfRule>
  </conditionalFormatting>
  <conditionalFormatting sqref="AI128">
    <cfRule type="expression" dxfId="2575" priority="13135">
      <formula>IF(RIGHT(TEXT(AI128,"0.#"),1)=".",FALSE,TRUE)</formula>
    </cfRule>
    <cfRule type="expression" dxfId="2574" priority="13136">
      <formula>IF(RIGHT(TEXT(AI128,"0.#"),1)=".",TRUE,FALSE)</formula>
    </cfRule>
  </conditionalFormatting>
  <conditionalFormatting sqref="AM128">
    <cfRule type="expression" dxfId="2573" priority="13133">
      <formula>IF(RIGHT(TEXT(AM128,"0.#"),1)=".",FALSE,TRUE)</formula>
    </cfRule>
    <cfRule type="expression" dxfId="2572" priority="13134">
      <formula>IF(RIGHT(TEXT(AM128,"0.#"),1)=".",TRUE,FALSE)</formula>
    </cfRule>
  </conditionalFormatting>
  <conditionalFormatting sqref="AQ129">
    <cfRule type="expression" dxfId="2571" priority="13125">
      <formula>IF(RIGHT(TEXT(AQ129,"0.#"),1)=".",FALSE,TRUE)</formula>
    </cfRule>
    <cfRule type="expression" dxfId="2570" priority="13126">
      <formula>IF(RIGHT(TEXT(AQ129,"0.#"),1)=".",TRUE,FALSE)</formula>
    </cfRule>
  </conditionalFormatting>
  <conditionalFormatting sqref="AE75">
    <cfRule type="expression" dxfId="2569" priority="13123">
      <formula>IF(RIGHT(TEXT(AE75,"0.#"),1)=".",FALSE,TRUE)</formula>
    </cfRule>
    <cfRule type="expression" dxfId="2568" priority="13124">
      <formula>IF(RIGHT(TEXT(AE75,"0.#"),1)=".",TRUE,FALSE)</formula>
    </cfRule>
  </conditionalFormatting>
  <conditionalFormatting sqref="AE76">
    <cfRule type="expression" dxfId="2567" priority="13121">
      <formula>IF(RIGHT(TEXT(AE76,"0.#"),1)=".",FALSE,TRUE)</formula>
    </cfRule>
    <cfRule type="expression" dxfId="2566" priority="13122">
      <formula>IF(RIGHT(TEXT(AE76,"0.#"),1)=".",TRUE,FALSE)</formula>
    </cfRule>
  </conditionalFormatting>
  <conditionalFormatting sqref="AE77">
    <cfRule type="expression" dxfId="2565" priority="13119">
      <formula>IF(RIGHT(TEXT(AE77,"0.#"),1)=".",FALSE,TRUE)</formula>
    </cfRule>
    <cfRule type="expression" dxfId="2564" priority="13120">
      <formula>IF(RIGHT(TEXT(AE77,"0.#"),1)=".",TRUE,FALSE)</formula>
    </cfRule>
  </conditionalFormatting>
  <conditionalFormatting sqref="AI77">
    <cfRule type="expression" dxfId="2563" priority="13117">
      <formula>IF(RIGHT(TEXT(AI77,"0.#"),1)=".",FALSE,TRUE)</formula>
    </cfRule>
    <cfRule type="expression" dxfId="2562" priority="13118">
      <formula>IF(RIGHT(TEXT(AI77,"0.#"),1)=".",TRUE,FALSE)</formula>
    </cfRule>
  </conditionalFormatting>
  <conditionalFormatting sqref="AI76">
    <cfRule type="expression" dxfId="2561" priority="13115">
      <formula>IF(RIGHT(TEXT(AI76,"0.#"),1)=".",FALSE,TRUE)</formula>
    </cfRule>
    <cfRule type="expression" dxfId="2560" priority="13116">
      <formula>IF(RIGHT(TEXT(AI76,"0.#"),1)=".",TRUE,FALSE)</formula>
    </cfRule>
  </conditionalFormatting>
  <conditionalFormatting sqref="AI75">
    <cfRule type="expression" dxfId="2559" priority="13113">
      <formula>IF(RIGHT(TEXT(AI75,"0.#"),1)=".",FALSE,TRUE)</formula>
    </cfRule>
    <cfRule type="expression" dxfId="2558" priority="13114">
      <formula>IF(RIGHT(TEXT(AI75,"0.#"),1)=".",TRUE,FALSE)</formula>
    </cfRule>
  </conditionalFormatting>
  <conditionalFormatting sqref="AM75">
    <cfRule type="expression" dxfId="2557" priority="13111">
      <formula>IF(RIGHT(TEXT(AM75,"0.#"),1)=".",FALSE,TRUE)</formula>
    </cfRule>
    <cfRule type="expression" dxfId="2556" priority="13112">
      <formula>IF(RIGHT(TEXT(AM75,"0.#"),1)=".",TRUE,FALSE)</formula>
    </cfRule>
  </conditionalFormatting>
  <conditionalFormatting sqref="AM76">
    <cfRule type="expression" dxfId="2555" priority="13109">
      <formula>IF(RIGHT(TEXT(AM76,"0.#"),1)=".",FALSE,TRUE)</formula>
    </cfRule>
    <cfRule type="expression" dxfId="2554" priority="13110">
      <formula>IF(RIGHT(TEXT(AM76,"0.#"),1)=".",TRUE,FALSE)</formula>
    </cfRule>
  </conditionalFormatting>
  <conditionalFormatting sqref="AM77">
    <cfRule type="expression" dxfId="2553" priority="13107">
      <formula>IF(RIGHT(TEXT(AM77,"0.#"),1)=".",FALSE,TRUE)</formula>
    </cfRule>
    <cfRule type="expression" dxfId="2552" priority="13108">
      <formula>IF(RIGHT(TEXT(AM77,"0.#"),1)=".",TRUE,FALSE)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E120 AM120">
    <cfRule type="expression" dxfId="2463" priority="3007">
      <formula>IF(RIGHT(TEXT(AE120,"0.#"),1)=".",FALSE,TRUE)</formula>
    </cfRule>
    <cfRule type="expression" dxfId="2462" priority="3008">
      <formula>IF(RIGHT(TEXT(AE120,"0.#"),1)=".",TRUE,FALSE)</formula>
    </cfRule>
  </conditionalFormatting>
  <conditionalFormatting sqref="AI126">
    <cfRule type="expression" dxfId="2461" priority="2997">
      <formula>IF(RIGHT(TEXT(AI126,"0.#"),1)=".",FALSE,TRUE)</formula>
    </cfRule>
    <cfRule type="expression" dxfId="2460" priority="2998">
      <formula>IF(RIGHT(TEXT(AI126,"0.#"),1)=".",TRUE,FALSE)</formula>
    </cfRule>
  </conditionalFormatting>
  <conditionalFormatting sqref="AI120">
    <cfRule type="expression" dxfId="2459" priority="3005">
      <formula>IF(RIGHT(TEXT(AI120,"0.#"),1)=".",FALSE,TRUE)</formula>
    </cfRule>
    <cfRule type="expression" dxfId="2458" priority="3006">
      <formula>IF(RIGHT(TEXT(AI120,"0.#"),1)=".",TRUE,FALSE)</formula>
    </cfRule>
  </conditionalFormatting>
  <conditionalFormatting sqref="AE123 AM123">
    <cfRule type="expression" dxfId="2457" priority="3003">
      <formula>IF(RIGHT(TEXT(AE123,"0.#"),1)=".",FALSE,TRUE)</formula>
    </cfRule>
    <cfRule type="expression" dxfId="2456" priority="3004">
      <formula>IF(RIGHT(TEXT(AE123,"0.#"),1)=".",TRUE,FALSE)</formula>
    </cfRule>
  </conditionalFormatting>
  <conditionalFormatting sqref="AI123">
    <cfRule type="expression" dxfId="2455" priority="3001">
      <formula>IF(RIGHT(TEXT(AI123,"0.#"),1)=".",FALSE,TRUE)</formula>
    </cfRule>
    <cfRule type="expression" dxfId="2454" priority="3002">
      <formula>IF(RIGHT(TEXT(AI123,"0.#"),1)=".",TRUE,FALSE)</formula>
    </cfRule>
  </conditionalFormatting>
  <conditionalFormatting sqref="AE126 AM126">
    <cfRule type="expression" dxfId="2453" priority="2999">
      <formula>IF(RIGHT(TEXT(AE126,"0.#"),1)=".",FALSE,TRUE)</formula>
    </cfRule>
    <cfRule type="expression" dxfId="2452" priority="3000">
      <formula>IF(RIGHT(TEXT(AE126,"0.#"),1)=".",TRUE,FALSE)</formula>
    </cfRule>
  </conditionalFormatting>
  <conditionalFormatting sqref="AE129 AM129">
    <cfRule type="expression" dxfId="2451" priority="2995">
      <formula>IF(RIGHT(TEXT(AE129,"0.#"),1)=".",FALSE,TRUE)</formula>
    </cfRule>
    <cfRule type="expression" dxfId="2450" priority="2996">
      <formula>IF(RIGHT(TEXT(AE129,"0.#"),1)=".",TRUE,FALSE)</formula>
    </cfRule>
  </conditionalFormatting>
  <conditionalFormatting sqref="AI129">
    <cfRule type="expression" dxfId="2449" priority="2993">
      <formula>IF(RIGHT(TEXT(AI129,"0.#"),1)=".",FALSE,TRUE)</formula>
    </cfRule>
    <cfRule type="expression" dxfId="2448" priority="2994">
      <formula>IF(RIGHT(TEXT(AI129,"0.#"),1)=".",TRUE,FALSE)</formula>
    </cfRule>
  </conditionalFormatting>
  <conditionalFormatting sqref="Y839:Y866">
    <cfRule type="expression" dxfId="2447" priority="2991">
      <formula>IF(RIGHT(TEXT(Y839,"0.#"),1)=".",FALSE,TRUE)</formula>
    </cfRule>
    <cfRule type="expression" dxfId="2446" priority="2992">
      <formula>IF(RIGHT(TEXT(Y839,"0.#"),1)=".",TRUE,FALSE)</formula>
    </cfRule>
  </conditionalFormatting>
  <conditionalFormatting sqref="AU518">
    <cfRule type="expression" dxfId="2445" priority="1501">
      <formula>IF(RIGHT(TEXT(AU518,"0.#"),1)=".",FALSE,TRUE)</formula>
    </cfRule>
    <cfRule type="expression" dxfId="2444" priority="1502">
      <formula>IF(RIGHT(TEXT(AU518,"0.#"),1)=".",TRUE,FALSE)</formula>
    </cfRule>
  </conditionalFormatting>
  <conditionalFormatting sqref="AQ551">
    <cfRule type="expression" dxfId="2443" priority="1277">
      <formula>IF(RIGHT(TEXT(AQ551,"0.#"),1)=".",FALSE,TRUE)</formula>
    </cfRule>
    <cfRule type="expression" dxfId="2442" priority="1278">
      <formula>IF(RIGHT(TEXT(AQ551,"0.#"),1)=".",TRUE,FALSE)</formula>
    </cfRule>
  </conditionalFormatting>
  <conditionalFormatting sqref="AE556">
    <cfRule type="expression" dxfId="2441" priority="1275">
      <formula>IF(RIGHT(TEXT(AE556,"0.#"),1)=".",FALSE,TRUE)</formula>
    </cfRule>
    <cfRule type="expression" dxfId="2440" priority="1276">
      <formula>IF(RIGHT(TEXT(AE556,"0.#"),1)=".",TRUE,FALSE)</formula>
    </cfRule>
  </conditionalFormatting>
  <conditionalFormatting sqref="AE557">
    <cfRule type="expression" dxfId="2439" priority="1273">
      <formula>IF(RIGHT(TEXT(AE557,"0.#"),1)=".",FALSE,TRUE)</formula>
    </cfRule>
    <cfRule type="expression" dxfId="2438" priority="1274">
      <formula>IF(RIGHT(TEXT(AE557,"0.#"),1)=".",TRUE,FALSE)</formula>
    </cfRule>
  </conditionalFormatting>
  <conditionalFormatting sqref="AE558">
    <cfRule type="expression" dxfId="2437" priority="1271">
      <formula>IF(RIGHT(TEXT(AE558,"0.#"),1)=".",FALSE,TRUE)</formula>
    </cfRule>
    <cfRule type="expression" dxfId="2436" priority="1272">
      <formula>IF(RIGHT(TEXT(AE558,"0.#"),1)=".",TRUE,FALSE)</formula>
    </cfRule>
  </conditionalFormatting>
  <conditionalFormatting sqref="AU556">
    <cfRule type="expression" dxfId="2435" priority="1263">
      <formula>IF(RIGHT(TEXT(AU556,"0.#"),1)=".",FALSE,TRUE)</formula>
    </cfRule>
    <cfRule type="expression" dxfId="2434" priority="1264">
      <formula>IF(RIGHT(TEXT(AU556,"0.#"),1)=".",TRUE,FALSE)</formula>
    </cfRule>
  </conditionalFormatting>
  <conditionalFormatting sqref="AU557">
    <cfRule type="expression" dxfId="2433" priority="1261">
      <formula>IF(RIGHT(TEXT(AU557,"0.#"),1)=".",FALSE,TRUE)</formula>
    </cfRule>
    <cfRule type="expression" dxfId="2432" priority="1262">
      <formula>IF(RIGHT(TEXT(AU557,"0.#"),1)=".",TRUE,FALSE)</formula>
    </cfRule>
  </conditionalFormatting>
  <conditionalFormatting sqref="AU558">
    <cfRule type="expression" dxfId="2431" priority="1259">
      <formula>IF(RIGHT(TEXT(AU558,"0.#"),1)=".",FALSE,TRUE)</formula>
    </cfRule>
    <cfRule type="expression" dxfId="2430" priority="1260">
      <formula>IF(RIGHT(TEXT(AU558,"0.#"),1)=".",TRUE,FALSE)</formula>
    </cfRule>
  </conditionalFormatting>
  <conditionalFormatting sqref="AQ557">
    <cfRule type="expression" dxfId="2429" priority="1251">
      <formula>IF(RIGHT(TEXT(AQ557,"0.#"),1)=".",FALSE,TRUE)</formula>
    </cfRule>
    <cfRule type="expression" dxfId="2428" priority="1252">
      <formula>IF(RIGHT(TEXT(AQ557,"0.#"),1)=".",TRUE,FALSE)</formula>
    </cfRule>
  </conditionalFormatting>
  <conditionalFormatting sqref="AQ558">
    <cfRule type="expression" dxfId="2427" priority="1249">
      <formula>IF(RIGHT(TEXT(AQ558,"0.#"),1)=".",FALSE,TRUE)</formula>
    </cfRule>
    <cfRule type="expression" dxfId="2426" priority="1250">
      <formula>IF(RIGHT(TEXT(AQ558,"0.#"),1)=".",TRUE,FALSE)</formula>
    </cfRule>
  </conditionalFormatting>
  <conditionalFormatting sqref="AQ556">
    <cfRule type="expression" dxfId="2425" priority="1247">
      <formula>IF(RIGHT(TEXT(AQ556,"0.#"),1)=".",FALSE,TRUE)</formula>
    </cfRule>
    <cfRule type="expression" dxfId="2424" priority="1248">
      <formula>IF(RIGHT(TEXT(AQ556,"0.#"),1)=".",TRUE,FALSE)</formula>
    </cfRule>
  </conditionalFormatting>
  <conditionalFormatting sqref="AE561">
    <cfRule type="expression" dxfId="2423" priority="1245">
      <formula>IF(RIGHT(TEXT(AE561,"0.#"),1)=".",FALSE,TRUE)</formula>
    </cfRule>
    <cfRule type="expression" dxfId="2422" priority="1246">
      <formula>IF(RIGHT(TEXT(AE561,"0.#"),1)=".",TRUE,FALSE)</formula>
    </cfRule>
  </conditionalFormatting>
  <conditionalFormatting sqref="AE562">
    <cfRule type="expression" dxfId="2421" priority="1243">
      <formula>IF(RIGHT(TEXT(AE562,"0.#"),1)=".",FALSE,TRUE)</formula>
    </cfRule>
    <cfRule type="expression" dxfId="2420" priority="1244">
      <formula>IF(RIGHT(TEXT(AE562,"0.#"),1)=".",TRUE,FALSE)</formula>
    </cfRule>
  </conditionalFormatting>
  <conditionalFormatting sqref="AE563">
    <cfRule type="expression" dxfId="2419" priority="1241">
      <formula>IF(RIGHT(TEXT(AE563,"0.#"),1)=".",FALSE,TRUE)</formula>
    </cfRule>
    <cfRule type="expression" dxfId="2418" priority="1242">
      <formula>IF(RIGHT(TEXT(AE563,"0.#"),1)=".",TRUE,FALSE)</formula>
    </cfRule>
  </conditionalFormatting>
  <conditionalFormatting sqref="AL1102:AO1131">
    <cfRule type="expression" dxfId="2417" priority="2897">
      <formula>IF(AND(AL1102&gt;=0, RIGHT(TEXT(AL1102,"0.#"),1)&lt;&gt;"."),TRUE,FALSE)</formula>
    </cfRule>
    <cfRule type="expression" dxfId="2416" priority="2898">
      <formula>IF(AND(AL1102&gt;=0, RIGHT(TEXT(AL1102,"0.#"),1)="."),TRUE,FALSE)</formula>
    </cfRule>
    <cfRule type="expression" dxfId="2415" priority="2899">
      <formula>IF(AND(AL1102&lt;0, RIGHT(TEXT(AL1102,"0.#"),1)&lt;&gt;"."),TRUE,FALSE)</formula>
    </cfRule>
    <cfRule type="expression" dxfId="2414" priority="2900">
      <formula>IF(AND(AL1102&lt;0, RIGHT(TEXT(AL1102,"0.#"),1)="."),TRUE,FALSE)</formula>
    </cfRule>
  </conditionalFormatting>
  <conditionalFormatting sqref="Y1102:Y1131">
    <cfRule type="expression" dxfId="2413" priority="2895">
      <formula>IF(RIGHT(TEXT(Y1102,"0.#"),1)=".",FALSE,TRUE)</formula>
    </cfRule>
    <cfRule type="expression" dxfId="2412" priority="2896">
      <formula>IF(RIGHT(TEXT(Y1102,"0.#"),1)=".",TRUE,FALSE)</formula>
    </cfRule>
  </conditionalFormatting>
  <conditionalFormatting sqref="AQ553">
    <cfRule type="expression" dxfId="2411" priority="1279">
      <formula>IF(RIGHT(TEXT(AQ553,"0.#"),1)=".",FALSE,TRUE)</formula>
    </cfRule>
    <cfRule type="expression" dxfId="2410" priority="1280">
      <formula>IF(RIGHT(TEXT(AQ553,"0.#"),1)=".",TRUE,FALSE)</formula>
    </cfRule>
  </conditionalFormatting>
  <conditionalFormatting sqref="AU552">
    <cfRule type="expression" dxfId="2409" priority="1291">
      <formula>IF(RIGHT(TEXT(AU552,"0.#"),1)=".",FALSE,TRUE)</formula>
    </cfRule>
    <cfRule type="expression" dxfId="2408" priority="1292">
      <formula>IF(RIGHT(TEXT(AU552,"0.#"),1)=".",TRUE,FALSE)</formula>
    </cfRule>
  </conditionalFormatting>
  <conditionalFormatting sqref="AE552">
    <cfRule type="expression" dxfId="2407" priority="1303">
      <formula>IF(RIGHT(TEXT(AE552,"0.#"),1)=".",FALSE,TRUE)</formula>
    </cfRule>
    <cfRule type="expression" dxfId="2406" priority="1304">
      <formula>IF(RIGHT(TEXT(AE552,"0.#"),1)=".",TRUE,FALSE)</formula>
    </cfRule>
  </conditionalFormatting>
  <conditionalFormatting sqref="AQ548">
    <cfRule type="expression" dxfId="2405" priority="1309">
      <formula>IF(RIGHT(TEXT(AQ548,"0.#"),1)=".",FALSE,TRUE)</formula>
    </cfRule>
    <cfRule type="expression" dxfId="2404" priority="1310">
      <formula>IF(RIGHT(TEXT(AQ548,"0.#"),1)=".",TRUE,FALSE)</formula>
    </cfRule>
  </conditionalFormatting>
  <conditionalFormatting sqref="AL838:AO838">
    <cfRule type="expression" dxfId="2403" priority="2849">
      <formula>IF(AND(AL838&gt;=0, RIGHT(TEXT(AL838,"0.#"),1)&lt;&gt;"."),TRUE,FALSE)</formula>
    </cfRule>
    <cfRule type="expression" dxfId="2402" priority="2850">
      <formula>IF(AND(AL838&gt;=0, RIGHT(TEXT(AL838,"0.#"),1)="."),TRUE,FALSE)</formula>
    </cfRule>
    <cfRule type="expression" dxfId="2401" priority="2851">
      <formula>IF(AND(AL838&lt;0, RIGHT(TEXT(AL838,"0.#"),1)&lt;&gt;"."),TRUE,FALSE)</formula>
    </cfRule>
    <cfRule type="expression" dxfId="2400" priority="2852">
      <formula>IF(AND(AL838&lt;0, RIGHT(TEXT(AL838,"0.#"),1)="."),TRUE,FALSE)</formula>
    </cfRule>
  </conditionalFormatting>
  <conditionalFormatting sqref="Y838">
    <cfRule type="expression" dxfId="2399" priority="2847">
      <formula>IF(RIGHT(TEXT(Y838,"0.#"),1)=".",FALSE,TRUE)</formula>
    </cfRule>
    <cfRule type="expression" dxfId="2398" priority="2848">
      <formula>IF(RIGHT(TEXT(Y838,"0.#"),1)=".",TRUE,FALSE)</formula>
    </cfRule>
  </conditionalFormatting>
  <conditionalFormatting sqref="AE492">
    <cfRule type="expression" dxfId="2397" priority="1635">
      <formula>IF(RIGHT(TEXT(AE492,"0.#"),1)=".",FALSE,TRUE)</formula>
    </cfRule>
    <cfRule type="expression" dxfId="2396" priority="1636">
      <formula>IF(RIGHT(TEXT(AE492,"0.#"),1)=".",TRUE,FALSE)</formula>
    </cfRule>
  </conditionalFormatting>
  <conditionalFormatting sqref="AE493">
    <cfRule type="expression" dxfId="2395" priority="1633">
      <formula>IF(RIGHT(TEXT(AE493,"0.#"),1)=".",FALSE,TRUE)</formula>
    </cfRule>
    <cfRule type="expression" dxfId="2394" priority="1634">
      <formula>IF(RIGHT(TEXT(AE493,"0.#"),1)=".",TRUE,FALSE)</formula>
    </cfRule>
  </conditionalFormatting>
  <conditionalFormatting sqref="AE494">
    <cfRule type="expression" dxfId="2393" priority="1631">
      <formula>IF(RIGHT(TEXT(AE494,"0.#"),1)=".",FALSE,TRUE)</formula>
    </cfRule>
    <cfRule type="expression" dxfId="2392" priority="1632">
      <formula>IF(RIGHT(TEXT(AE494,"0.#"),1)=".",TRUE,FALSE)</formula>
    </cfRule>
  </conditionalFormatting>
  <conditionalFormatting sqref="AQ493">
    <cfRule type="expression" dxfId="2391" priority="1611">
      <formula>IF(RIGHT(TEXT(AQ493,"0.#"),1)=".",FALSE,TRUE)</formula>
    </cfRule>
    <cfRule type="expression" dxfId="2390" priority="1612">
      <formula>IF(RIGHT(TEXT(AQ493,"0.#"),1)=".",TRUE,FALSE)</formula>
    </cfRule>
  </conditionalFormatting>
  <conditionalFormatting sqref="AQ494">
    <cfRule type="expression" dxfId="2389" priority="1609">
      <formula>IF(RIGHT(TEXT(AQ494,"0.#"),1)=".",FALSE,TRUE)</formula>
    </cfRule>
    <cfRule type="expression" dxfId="2388" priority="1610">
      <formula>IF(RIGHT(TEXT(AQ494,"0.#"),1)=".",TRUE,FALSE)</formula>
    </cfRule>
  </conditionalFormatting>
  <conditionalFormatting sqref="AQ492">
    <cfRule type="expression" dxfId="2387" priority="1607">
      <formula>IF(RIGHT(TEXT(AQ492,"0.#"),1)=".",FALSE,TRUE)</formula>
    </cfRule>
    <cfRule type="expression" dxfId="2386" priority="1608">
      <formula>IF(RIGHT(TEXT(AQ492,"0.#"),1)=".",TRUE,FALSE)</formula>
    </cfRule>
  </conditionalFormatting>
  <conditionalFormatting sqref="AU494">
    <cfRule type="expression" dxfId="2385" priority="1619">
      <formula>IF(RIGHT(TEXT(AU494,"0.#"),1)=".",FALSE,TRUE)</formula>
    </cfRule>
    <cfRule type="expression" dxfId="2384" priority="1620">
      <formula>IF(RIGHT(TEXT(AU494,"0.#"),1)=".",TRUE,FALSE)</formula>
    </cfRule>
  </conditionalFormatting>
  <conditionalFormatting sqref="AU492">
    <cfRule type="expression" dxfId="2383" priority="1623">
      <formula>IF(RIGHT(TEXT(AU492,"0.#"),1)=".",FALSE,TRUE)</formula>
    </cfRule>
    <cfRule type="expression" dxfId="2382" priority="1624">
      <formula>IF(RIGHT(TEXT(AU492,"0.#"),1)=".",TRUE,FALSE)</formula>
    </cfRule>
  </conditionalFormatting>
  <conditionalFormatting sqref="AU493">
    <cfRule type="expression" dxfId="2381" priority="1621">
      <formula>IF(RIGHT(TEXT(AU493,"0.#"),1)=".",FALSE,TRUE)</formula>
    </cfRule>
    <cfRule type="expression" dxfId="2380" priority="1622">
      <formula>IF(RIGHT(TEXT(AU493,"0.#"),1)=".",TRUE,FALSE)</formula>
    </cfRule>
  </conditionalFormatting>
  <conditionalFormatting sqref="AU583">
    <cfRule type="expression" dxfId="2379" priority="1139">
      <formula>IF(RIGHT(TEXT(AU583,"0.#"),1)=".",FALSE,TRUE)</formula>
    </cfRule>
    <cfRule type="expression" dxfId="2378" priority="1140">
      <formula>IF(RIGHT(TEXT(AU583,"0.#"),1)=".",TRUE,FALSE)</formula>
    </cfRule>
  </conditionalFormatting>
  <conditionalFormatting sqref="AU582">
    <cfRule type="expression" dxfId="2377" priority="1141">
      <formula>IF(RIGHT(TEXT(AU582,"0.#"),1)=".",FALSE,TRUE)</formula>
    </cfRule>
    <cfRule type="expression" dxfId="2376" priority="1142">
      <formula>IF(RIGHT(TEXT(AU582,"0.#"),1)=".",TRUE,FALSE)</formula>
    </cfRule>
  </conditionalFormatting>
  <conditionalFormatting sqref="AE499">
    <cfRule type="expression" dxfId="2375" priority="1601">
      <formula>IF(RIGHT(TEXT(AE499,"0.#"),1)=".",FALSE,TRUE)</formula>
    </cfRule>
    <cfRule type="expression" dxfId="2374" priority="1602">
      <formula>IF(RIGHT(TEXT(AE499,"0.#"),1)=".",TRUE,FALSE)</formula>
    </cfRule>
  </conditionalFormatting>
  <conditionalFormatting sqref="AE497">
    <cfRule type="expression" dxfId="2373" priority="1605">
      <formula>IF(RIGHT(TEXT(AE497,"0.#"),1)=".",FALSE,TRUE)</formula>
    </cfRule>
    <cfRule type="expression" dxfId="2372" priority="1606">
      <formula>IF(RIGHT(TEXT(AE497,"0.#"),1)=".",TRUE,FALSE)</formula>
    </cfRule>
  </conditionalFormatting>
  <conditionalFormatting sqref="AE498">
    <cfRule type="expression" dxfId="2371" priority="1603">
      <formula>IF(RIGHT(TEXT(AE498,"0.#"),1)=".",FALSE,TRUE)</formula>
    </cfRule>
    <cfRule type="expression" dxfId="2370" priority="1604">
      <formula>IF(RIGHT(TEXT(AE498,"0.#"),1)=".",TRUE,FALSE)</formula>
    </cfRule>
  </conditionalFormatting>
  <conditionalFormatting sqref="AU499">
    <cfRule type="expression" dxfId="2369" priority="1589">
      <formula>IF(RIGHT(TEXT(AU499,"0.#"),1)=".",FALSE,TRUE)</formula>
    </cfRule>
    <cfRule type="expression" dxfId="2368" priority="1590">
      <formula>IF(RIGHT(TEXT(AU499,"0.#"),1)=".",TRUE,FALSE)</formula>
    </cfRule>
  </conditionalFormatting>
  <conditionalFormatting sqref="AU497">
    <cfRule type="expression" dxfId="2367" priority="1593">
      <formula>IF(RIGHT(TEXT(AU497,"0.#"),1)=".",FALSE,TRUE)</formula>
    </cfRule>
    <cfRule type="expression" dxfId="2366" priority="1594">
      <formula>IF(RIGHT(TEXT(AU497,"0.#"),1)=".",TRUE,FALSE)</formula>
    </cfRule>
  </conditionalFormatting>
  <conditionalFormatting sqref="AU498">
    <cfRule type="expression" dxfId="2365" priority="1591">
      <formula>IF(RIGHT(TEXT(AU498,"0.#"),1)=".",FALSE,TRUE)</formula>
    </cfRule>
    <cfRule type="expression" dxfId="2364" priority="1592">
      <formula>IF(RIGHT(TEXT(AU498,"0.#"),1)=".",TRUE,FALSE)</formula>
    </cfRule>
  </conditionalFormatting>
  <conditionalFormatting sqref="AQ497">
    <cfRule type="expression" dxfId="2363" priority="1577">
      <formula>IF(RIGHT(TEXT(AQ497,"0.#"),1)=".",FALSE,TRUE)</formula>
    </cfRule>
    <cfRule type="expression" dxfId="2362" priority="1578">
      <formula>IF(RIGHT(TEXT(AQ497,"0.#"),1)=".",TRUE,FALSE)</formula>
    </cfRule>
  </conditionalFormatting>
  <conditionalFormatting sqref="AQ498">
    <cfRule type="expression" dxfId="2361" priority="1581">
      <formula>IF(RIGHT(TEXT(AQ498,"0.#"),1)=".",FALSE,TRUE)</formula>
    </cfRule>
    <cfRule type="expression" dxfId="2360" priority="1582">
      <formula>IF(RIGHT(TEXT(AQ498,"0.#"),1)=".",TRUE,FALSE)</formula>
    </cfRule>
  </conditionalFormatting>
  <conditionalFormatting sqref="AQ499">
    <cfRule type="expression" dxfId="2359" priority="1579">
      <formula>IF(RIGHT(TEXT(AQ499,"0.#"),1)=".",FALSE,TRUE)</formula>
    </cfRule>
    <cfRule type="expression" dxfId="2358" priority="1580">
      <formula>IF(RIGHT(TEXT(AQ499,"0.#"),1)=".",TRUE,FALSE)</formula>
    </cfRule>
  </conditionalFormatting>
  <conditionalFormatting sqref="AE504">
    <cfRule type="expression" dxfId="2357" priority="1571">
      <formula>IF(RIGHT(TEXT(AE504,"0.#"),1)=".",FALSE,TRUE)</formula>
    </cfRule>
    <cfRule type="expression" dxfId="2356" priority="1572">
      <formula>IF(RIGHT(TEXT(AE504,"0.#"),1)=".",TRUE,FALSE)</formula>
    </cfRule>
  </conditionalFormatting>
  <conditionalFormatting sqref="AE502">
    <cfRule type="expression" dxfId="2355" priority="1575">
      <formula>IF(RIGHT(TEXT(AE502,"0.#"),1)=".",FALSE,TRUE)</formula>
    </cfRule>
    <cfRule type="expression" dxfId="2354" priority="1576">
      <formula>IF(RIGHT(TEXT(AE502,"0.#"),1)=".",TRUE,FALSE)</formula>
    </cfRule>
  </conditionalFormatting>
  <conditionalFormatting sqref="AE503">
    <cfRule type="expression" dxfId="2353" priority="1573">
      <formula>IF(RIGHT(TEXT(AE503,"0.#"),1)=".",FALSE,TRUE)</formula>
    </cfRule>
    <cfRule type="expression" dxfId="2352" priority="1574">
      <formula>IF(RIGHT(TEXT(AE503,"0.#"),1)=".",TRUE,FALSE)</formula>
    </cfRule>
  </conditionalFormatting>
  <conditionalFormatting sqref="AU504">
    <cfRule type="expression" dxfId="2351" priority="1559">
      <formula>IF(RIGHT(TEXT(AU504,"0.#"),1)=".",FALSE,TRUE)</formula>
    </cfRule>
    <cfRule type="expression" dxfId="2350" priority="1560">
      <formula>IF(RIGHT(TEXT(AU504,"0.#"),1)=".",TRUE,FALSE)</formula>
    </cfRule>
  </conditionalFormatting>
  <conditionalFormatting sqref="AU502">
    <cfRule type="expression" dxfId="2349" priority="1563">
      <formula>IF(RIGHT(TEXT(AU502,"0.#"),1)=".",FALSE,TRUE)</formula>
    </cfRule>
    <cfRule type="expression" dxfId="2348" priority="1564">
      <formula>IF(RIGHT(TEXT(AU502,"0.#"),1)=".",TRUE,FALSE)</formula>
    </cfRule>
  </conditionalFormatting>
  <conditionalFormatting sqref="AU503">
    <cfRule type="expression" dxfId="2347" priority="1561">
      <formula>IF(RIGHT(TEXT(AU503,"0.#"),1)=".",FALSE,TRUE)</formula>
    </cfRule>
    <cfRule type="expression" dxfId="2346" priority="1562">
      <formula>IF(RIGHT(TEXT(AU503,"0.#"),1)=".",TRUE,FALSE)</formula>
    </cfRule>
  </conditionalFormatting>
  <conditionalFormatting sqref="AQ502">
    <cfRule type="expression" dxfId="2345" priority="1547">
      <formula>IF(RIGHT(TEXT(AQ502,"0.#"),1)=".",FALSE,TRUE)</formula>
    </cfRule>
    <cfRule type="expression" dxfId="2344" priority="1548">
      <formula>IF(RIGHT(TEXT(AQ502,"0.#"),1)=".",TRUE,FALSE)</formula>
    </cfRule>
  </conditionalFormatting>
  <conditionalFormatting sqref="AQ503">
    <cfRule type="expression" dxfId="2343" priority="1551">
      <formula>IF(RIGHT(TEXT(AQ503,"0.#"),1)=".",FALSE,TRUE)</formula>
    </cfRule>
    <cfRule type="expression" dxfId="2342" priority="1552">
      <formula>IF(RIGHT(TEXT(AQ503,"0.#"),1)=".",TRUE,FALSE)</formula>
    </cfRule>
  </conditionalFormatting>
  <conditionalFormatting sqref="AQ504">
    <cfRule type="expression" dxfId="2341" priority="1549">
      <formula>IF(RIGHT(TEXT(AQ504,"0.#"),1)=".",FALSE,TRUE)</formula>
    </cfRule>
    <cfRule type="expression" dxfId="2340" priority="1550">
      <formula>IF(RIGHT(TEXT(AQ504,"0.#"),1)=".",TRUE,FALSE)</formula>
    </cfRule>
  </conditionalFormatting>
  <conditionalFormatting sqref="AE509">
    <cfRule type="expression" dxfId="2339" priority="1541">
      <formula>IF(RIGHT(TEXT(AE509,"0.#"),1)=".",FALSE,TRUE)</formula>
    </cfRule>
    <cfRule type="expression" dxfId="2338" priority="1542">
      <formula>IF(RIGHT(TEXT(AE509,"0.#"),1)=".",TRUE,FALSE)</formula>
    </cfRule>
  </conditionalFormatting>
  <conditionalFormatting sqref="AE507">
    <cfRule type="expression" dxfId="2337" priority="1545">
      <formula>IF(RIGHT(TEXT(AE507,"0.#"),1)=".",FALSE,TRUE)</formula>
    </cfRule>
    <cfRule type="expression" dxfId="2336" priority="1546">
      <formula>IF(RIGHT(TEXT(AE507,"0.#"),1)=".",TRUE,FALSE)</formula>
    </cfRule>
  </conditionalFormatting>
  <conditionalFormatting sqref="AE508">
    <cfRule type="expression" dxfId="2335" priority="1543">
      <formula>IF(RIGHT(TEXT(AE508,"0.#"),1)=".",FALSE,TRUE)</formula>
    </cfRule>
    <cfRule type="expression" dxfId="2334" priority="1544">
      <formula>IF(RIGHT(TEXT(AE508,"0.#"),1)=".",TRUE,FALSE)</formula>
    </cfRule>
  </conditionalFormatting>
  <conditionalFormatting sqref="AU509">
    <cfRule type="expression" dxfId="2333" priority="1529">
      <formula>IF(RIGHT(TEXT(AU509,"0.#"),1)=".",FALSE,TRUE)</formula>
    </cfRule>
    <cfRule type="expression" dxfId="2332" priority="1530">
      <formula>IF(RIGHT(TEXT(AU509,"0.#"),1)=".",TRUE,FALSE)</formula>
    </cfRule>
  </conditionalFormatting>
  <conditionalFormatting sqref="AU507">
    <cfRule type="expression" dxfId="2331" priority="1533">
      <formula>IF(RIGHT(TEXT(AU507,"0.#"),1)=".",FALSE,TRUE)</formula>
    </cfRule>
    <cfRule type="expression" dxfId="2330" priority="1534">
      <formula>IF(RIGHT(TEXT(AU507,"0.#"),1)=".",TRUE,FALSE)</formula>
    </cfRule>
  </conditionalFormatting>
  <conditionalFormatting sqref="AU508">
    <cfRule type="expression" dxfId="2329" priority="1531">
      <formula>IF(RIGHT(TEXT(AU508,"0.#"),1)=".",FALSE,TRUE)</formula>
    </cfRule>
    <cfRule type="expression" dxfId="2328" priority="1532">
      <formula>IF(RIGHT(TEXT(AU508,"0.#"),1)=".",TRUE,FALSE)</formula>
    </cfRule>
  </conditionalFormatting>
  <conditionalFormatting sqref="AQ507">
    <cfRule type="expression" dxfId="2327" priority="1517">
      <formula>IF(RIGHT(TEXT(AQ507,"0.#"),1)=".",FALSE,TRUE)</formula>
    </cfRule>
    <cfRule type="expression" dxfId="2326" priority="1518">
      <formula>IF(RIGHT(TEXT(AQ507,"0.#"),1)=".",TRUE,FALSE)</formula>
    </cfRule>
  </conditionalFormatting>
  <conditionalFormatting sqref="AQ508">
    <cfRule type="expression" dxfId="2325" priority="1521">
      <formula>IF(RIGHT(TEXT(AQ508,"0.#"),1)=".",FALSE,TRUE)</formula>
    </cfRule>
    <cfRule type="expression" dxfId="2324" priority="1522">
      <formula>IF(RIGHT(TEXT(AQ508,"0.#"),1)=".",TRUE,FALSE)</formula>
    </cfRule>
  </conditionalFormatting>
  <conditionalFormatting sqref="AQ509">
    <cfRule type="expression" dxfId="2323" priority="1519">
      <formula>IF(RIGHT(TEXT(AQ509,"0.#"),1)=".",FALSE,TRUE)</formula>
    </cfRule>
    <cfRule type="expression" dxfId="2322" priority="1520">
      <formula>IF(RIGHT(TEXT(AQ509,"0.#"),1)=".",TRUE,FALSE)</formula>
    </cfRule>
  </conditionalFormatting>
  <conditionalFormatting sqref="AE465">
    <cfRule type="expression" dxfId="2321" priority="1811">
      <formula>IF(RIGHT(TEXT(AE465,"0.#"),1)=".",FALSE,TRUE)</formula>
    </cfRule>
    <cfRule type="expression" dxfId="2320" priority="1812">
      <formula>IF(RIGHT(TEXT(AE465,"0.#"),1)=".",TRUE,FALSE)</formula>
    </cfRule>
  </conditionalFormatting>
  <conditionalFormatting sqref="AE463">
    <cfRule type="expression" dxfId="2319" priority="1815">
      <formula>IF(RIGHT(TEXT(AE463,"0.#"),1)=".",FALSE,TRUE)</formula>
    </cfRule>
    <cfRule type="expression" dxfId="2318" priority="1816">
      <formula>IF(RIGHT(TEXT(AE463,"0.#"),1)=".",TRUE,FALSE)</formula>
    </cfRule>
  </conditionalFormatting>
  <conditionalFormatting sqref="AE464">
    <cfRule type="expression" dxfId="2317" priority="1813">
      <formula>IF(RIGHT(TEXT(AE464,"0.#"),1)=".",FALSE,TRUE)</formula>
    </cfRule>
    <cfRule type="expression" dxfId="2316" priority="1814">
      <formula>IF(RIGHT(TEXT(AE464,"0.#"),1)=".",TRUE,FALSE)</formula>
    </cfRule>
  </conditionalFormatting>
  <conditionalFormatting sqref="AM465">
    <cfRule type="expression" dxfId="2315" priority="1805">
      <formula>IF(RIGHT(TEXT(AM465,"0.#"),1)=".",FALSE,TRUE)</formula>
    </cfRule>
    <cfRule type="expression" dxfId="2314" priority="1806">
      <formula>IF(RIGHT(TEXT(AM465,"0.#"),1)=".",TRUE,FALSE)</formula>
    </cfRule>
  </conditionalFormatting>
  <conditionalFormatting sqref="AM463">
    <cfRule type="expression" dxfId="2313" priority="1809">
      <formula>IF(RIGHT(TEXT(AM463,"0.#"),1)=".",FALSE,TRUE)</formula>
    </cfRule>
    <cfRule type="expression" dxfId="2312" priority="1810">
      <formula>IF(RIGHT(TEXT(AM463,"0.#"),1)=".",TRUE,FALSE)</formula>
    </cfRule>
  </conditionalFormatting>
  <conditionalFormatting sqref="AM464">
    <cfRule type="expression" dxfId="2311" priority="1807">
      <formula>IF(RIGHT(TEXT(AM464,"0.#"),1)=".",FALSE,TRUE)</formula>
    </cfRule>
    <cfRule type="expression" dxfId="2310" priority="1808">
      <formula>IF(RIGHT(TEXT(AM464,"0.#"),1)=".",TRUE,FALSE)</formula>
    </cfRule>
  </conditionalFormatting>
  <conditionalFormatting sqref="AU465">
    <cfRule type="expression" dxfId="2309" priority="1799">
      <formula>IF(RIGHT(TEXT(AU465,"0.#"),1)=".",FALSE,TRUE)</formula>
    </cfRule>
    <cfRule type="expression" dxfId="2308" priority="1800">
      <formula>IF(RIGHT(TEXT(AU465,"0.#"),1)=".",TRUE,FALSE)</formula>
    </cfRule>
  </conditionalFormatting>
  <conditionalFormatting sqref="AU463">
    <cfRule type="expression" dxfId="2307" priority="1803">
      <formula>IF(RIGHT(TEXT(AU463,"0.#"),1)=".",FALSE,TRUE)</formula>
    </cfRule>
    <cfRule type="expression" dxfId="2306" priority="1804">
      <formula>IF(RIGHT(TEXT(AU463,"0.#"),1)=".",TRUE,FALSE)</formula>
    </cfRule>
  </conditionalFormatting>
  <conditionalFormatting sqref="AU464">
    <cfRule type="expression" dxfId="2305" priority="1801">
      <formula>IF(RIGHT(TEXT(AU464,"0.#"),1)=".",FALSE,TRUE)</formula>
    </cfRule>
    <cfRule type="expression" dxfId="2304" priority="1802">
      <formula>IF(RIGHT(TEXT(AU464,"0.#"),1)=".",TRUE,FALSE)</formula>
    </cfRule>
  </conditionalFormatting>
  <conditionalFormatting sqref="AI465">
    <cfRule type="expression" dxfId="2303" priority="1793">
      <formula>IF(RIGHT(TEXT(AI465,"0.#"),1)=".",FALSE,TRUE)</formula>
    </cfRule>
    <cfRule type="expression" dxfId="2302" priority="1794">
      <formula>IF(RIGHT(TEXT(AI465,"0.#"),1)=".",TRUE,FALSE)</formula>
    </cfRule>
  </conditionalFormatting>
  <conditionalFormatting sqref="AI463">
    <cfRule type="expression" dxfId="2301" priority="1797">
      <formula>IF(RIGHT(TEXT(AI463,"0.#"),1)=".",FALSE,TRUE)</formula>
    </cfRule>
    <cfRule type="expression" dxfId="2300" priority="1798">
      <formula>IF(RIGHT(TEXT(AI463,"0.#"),1)=".",TRUE,FALSE)</formula>
    </cfRule>
  </conditionalFormatting>
  <conditionalFormatting sqref="AI464">
    <cfRule type="expression" dxfId="2299" priority="1795">
      <formula>IF(RIGHT(TEXT(AI464,"0.#"),1)=".",FALSE,TRUE)</formula>
    </cfRule>
    <cfRule type="expression" dxfId="2298" priority="1796">
      <formula>IF(RIGHT(TEXT(AI464,"0.#"),1)=".",TRUE,FALSE)</formula>
    </cfRule>
  </conditionalFormatting>
  <conditionalFormatting sqref="AQ463">
    <cfRule type="expression" dxfId="2297" priority="1787">
      <formula>IF(RIGHT(TEXT(AQ463,"0.#"),1)=".",FALSE,TRUE)</formula>
    </cfRule>
    <cfRule type="expression" dxfId="2296" priority="1788">
      <formula>IF(RIGHT(TEXT(AQ463,"0.#"),1)=".",TRUE,FALSE)</formula>
    </cfRule>
  </conditionalFormatting>
  <conditionalFormatting sqref="AQ464">
    <cfRule type="expression" dxfId="2295" priority="1791">
      <formula>IF(RIGHT(TEXT(AQ464,"0.#"),1)=".",FALSE,TRUE)</formula>
    </cfRule>
    <cfRule type="expression" dxfId="2294" priority="1792">
      <formula>IF(RIGHT(TEXT(AQ464,"0.#"),1)=".",TRUE,FALSE)</formula>
    </cfRule>
  </conditionalFormatting>
  <conditionalFormatting sqref="AQ465">
    <cfRule type="expression" dxfId="2293" priority="1789">
      <formula>IF(RIGHT(TEXT(AQ465,"0.#"),1)=".",FALSE,TRUE)</formula>
    </cfRule>
    <cfRule type="expression" dxfId="2292" priority="1790">
      <formula>IF(RIGHT(TEXT(AQ465,"0.#"),1)=".",TRUE,FALSE)</formula>
    </cfRule>
  </conditionalFormatting>
  <conditionalFormatting sqref="AE470">
    <cfRule type="expression" dxfId="2291" priority="1781">
      <formula>IF(RIGHT(TEXT(AE470,"0.#"),1)=".",FALSE,TRUE)</formula>
    </cfRule>
    <cfRule type="expression" dxfId="2290" priority="1782">
      <formula>IF(RIGHT(TEXT(AE470,"0.#"),1)=".",TRUE,FALSE)</formula>
    </cfRule>
  </conditionalFormatting>
  <conditionalFormatting sqref="AE468">
    <cfRule type="expression" dxfId="2289" priority="1785">
      <formula>IF(RIGHT(TEXT(AE468,"0.#"),1)=".",FALSE,TRUE)</formula>
    </cfRule>
    <cfRule type="expression" dxfId="2288" priority="1786">
      <formula>IF(RIGHT(TEXT(AE468,"0.#"),1)=".",TRUE,FALSE)</formula>
    </cfRule>
  </conditionalFormatting>
  <conditionalFormatting sqref="AE469">
    <cfRule type="expression" dxfId="2287" priority="1783">
      <formula>IF(RIGHT(TEXT(AE469,"0.#"),1)=".",FALSE,TRUE)</formula>
    </cfRule>
    <cfRule type="expression" dxfId="2286" priority="1784">
      <formula>IF(RIGHT(TEXT(AE469,"0.#"),1)=".",TRUE,FALSE)</formula>
    </cfRule>
  </conditionalFormatting>
  <conditionalFormatting sqref="AM470">
    <cfRule type="expression" dxfId="2285" priority="1775">
      <formula>IF(RIGHT(TEXT(AM470,"0.#"),1)=".",FALSE,TRUE)</formula>
    </cfRule>
    <cfRule type="expression" dxfId="2284" priority="1776">
      <formula>IF(RIGHT(TEXT(AM470,"0.#"),1)=".",TRUE,FALSE)</formula>
    </cfRule>
  </conditionalFormatting>
  <conditionalFormatting sqref="AM468">
    <cfRule type="expression" dxfId="2283" priority="1779">
      <formula>IF(RIGHT(TEXT(AM468,"0.#"),1)=".",FALSE,TRUE)</formula>
    </cfRule>
    <cfRule type="expression" dxfId="2282" priority="1780">
      <formula>IF(RIGHT(TEXT(AM468,"0.#"),1)=".",TRUE,FALSE)</formula>
    </cfRule>
  </conditionalFormatting>
  <conditionalFormatting sqref="AM469">
    <cfRule type="expression" dxfId="2281" priority="1777">
      <formula>IF(RIGHT(TEXT(AM469,"0.#"),1)=".",FALSE,TRUE)</formula>
    </cfRule>
    <cfRule type="expression" dxfId="2280" priority="1778">
      <formula>IF(RIGHT(TEXT(AM469,"0.#"),1)=".",TRUE,FALSE)</formula>
    </cfRule>
  </conditionalFormatting>
  <conditionalFormatting sqref="AU470">
    <cfRule type="expression" dxfId="2279" priority="1769">
      <formula>IF(RIGHT(TEXT(AU470,"0.#"),1)=".",FALSE,TRUE)</formula>
    </cfRule>
    <cfRule type="expression" dxfId="2278" priority="1770">
      <formula>IF(RIGHT(TEXT(AU470,"0.#"),1)=".",TRUE,FALSE)</formula>
    </cfRule>
  </conditionalFormatting>
  <conditionalFormatting sqref="AU468">
    <cfRule type="expression" dxfId="2277" priority="1773">
      <formula>IF(RIGHT(TEXT(AU468,"0.#"),1)=".",FALSE,TRUE)</formula>
    </cfRule>
    <cfRule type="expression" dxfId="2276" priority="1774">
      <formula>IF(RIGHT(TEXT(AU468,"0.#"),1)=".",TRUE,FALSE)</formula>
    </cfRule>
  </conditionalFormatting>
  <conditionalFormatting sqref="AU469">
    <cfRule type="expression" dxfId="2275" priority="1771">
      <formula>IF(RIGHT(TEXT(AU469,"0.#"),1)=".",FALSE,TRUE)</formula>
    </cfRule>
    <cfRule type="expression" dxfId="2274" priority="1772">
      <formula>IF(RIGHT(TEXT(AU469,"0.#"),1)=".",TRUE,FALSE)</formula>
    </cfRule>
  </conditionalFormatting>
  <conditionalFormatting sqref="AI470">
    <cfRule type="expression" dxfId="2273" priority="1763">
      <formula>IF(RIGHT(TEXT(AI470,"0.#"),1)=".",FALSE,TRUE)</formula>
    </cfRule>
    <cfRule type="expression" dxfId="2272" priority="1764">
      <formula>IF(RIGHT(TEXT(AI470,"0.#"),1)=".",TRUE,FALSE)</formula>
    </cfRule>
  </conditionalFormatting>
  <conditionalFormatting sqref="AI468">
    <cfRule type="expression" dxfId="2271" priority="1767">
      <formula>IF(RIGHT(TEXT(AI468,"0.#"),1)=".",FALSE,TRUE)</formula>
    </cfRule>
    <cfRule type="expression" dxfId="2270" priority="1768">
      <formula>IF(RIGHT(TEXT(AI468,"0.#"),1)=".",TRUE,FALSE)</formula>
    </cfRule>
  </conditionalFormatting>
  <conditionalFormatting sqref="AI469">
    <cfRule type="expression" dxfId="2269" priority="1765">
      <formula>IF(RIGHT(TEXT(AI469,"0.#"),1)=".",FALSE,TRUE)</formula>
    </cfRule>
    <cfRule type="expression" dxfId="2268" priority="1766">
      <formula>IF(RIGHT(TEXT(AI469,"0.#"),1)=".",TRUE,FALSE)</formula>
    </cfRule>
  </conditionalFormatting>
  <conditionalFormatting sqref="AQ468">
    <cfRule type="expression" dxfId="2267" priority="1757">
      <formula>IF(RIGHT(TEXT(AQ468,"0.#"),1)=".",FALSE,TRUE)</formula>
    </cfRule>
    <cfRule type="expression" dxfId="2266" priority="1758">
      <formula>IF(RIGHT(TEXT(AQ468,"0.#"),1)=".",TRUE,FALSE)</formula>
    </cfRule>
  </conditionalFormatting>
  <conditionalFormatting sqref="AQ469">
    <cfRule type="expression" dxfId="2265" priority="1761">
      <formula>IF(RIGHT(TEXT(AQ469,"0.#"),1)=".",FALSE,TRUE)</formula>
    </cfRule>
    <cfRule type="expression" dxfId="2264" priority="1762">
      <formula>IF(RIGHT(TEXT(AQ469,"0.#"),1)=".",TRUE,FALSE)</formula>
    </cfRule>
  </conditionalFormatting>
  <conditionalFormatting sqref="AQ470">
    <cfRule type="expression" dxfId="2263" priority="1759">
      <formula>IF(RIGHT(TEXT(AQ470,"0.#"),1)=".",FALSE,TRUE)</formula>
    </cfRule>
    <cfRule type="expression" dxfId="2262" priority="1760">
      <formula>IF(RIGHT(TEXT(AQ470,"0.#"),1)=".",TRUE,FALSE)</formula>
    </cfRule>
  </conditionalFormatting>
  <conditionalFormatting sqref="AE475">
    <cfRule type="expression" dxfId="2261" priority="1751">
      <formula>IF(RIGHT(TEXT(AE475,"0.#"),1)=".",FALSE,TRUE)</formula>
    </cfRule>
    <cfRule type="expression" dxfId="2260" priority="1752">
      <formula>IF(RIGHT(TEXT(AE475,"0.#"),1)=".",TRUE,FALSE)</formula>
    </cfRule>
  </conditionalFormatting>
  <conditionalFormatting sqref="AE473">
    <cfRule type="expression" dxfId="2259" priority="1755">
      <formula>IF(RIGHT(TEXT(AE473,"0.#"),1)=".",FALSE,TRUE)</formula>
    </cfRule>
    <cfRule type="expression" dxfId="2258" priority="1756">
      <formula>IF(RIGHT(TEXT(AE473,"0.#"),1)=".",TRUE,FALSE)</formula>
    </cfRule>
  </conditionalFormatting>
  <conditionalFormatting sqref="AE474">
    <cfRule type="expression" dxfId="2257" priority="1753">
      <formula>IF(RIGHT(TEXT(AE474,"0.#"),1)=".",FALSE,TRUE)</formula>
    </cfRule>
    <cfRule type="expression" dxfId="2256" priority="1754">
      <formula>IF(RIGHT(TEXT(AE474,"0.#"),1)=".",TRUE,FALSE)</formula>
    </cfRule>
  </conditionalFormatting>
  <conditionalFormatting sqref="AM475">
    <cfRule type="expression" dxfId="2255" priority="1745">
      <formula>IF(RIGHT(TEXT(AM475,"0.#"),1)=".",FALSE,TRUE)</formula>
    </cfRule>
    <cfRule type="expression" dxfId="2254" priority="1746">
      <formula>IF(RIGHT(TEXT(AM475,"0.#"),1)=".",TRUE,FALSE)</formula>
    </cfRule>
  </conditionalFormatting>
  <conditionalFormatting sqref="AM473">
    <cfRule type="expression" dxfId="2253" priority="1749">
      <formula>IF(RIGHT(TEXT(AM473,"0.#"),1)=".",FALSE,TRUE)</formula>
    </cfRule>
    <cfRule type="expression" dxfId="2252" priority="1750">
      <formula>IF(RIGHT(TEXT(AM473,"0.#"),1)=".",TRUE,FALSE)</formula>
    </cfRule>
  </conditionalFormatting>
  <conditionalFormatting sqref="AM474">
    <cfRule type="expression" dxfId="2251" priority="1747">
      <formula>IF(RIGHT(TEXT(AM474,"0.#"),1)=".",FALSE,TRUE)</formula>
    </cfRule>
    <cfRule type="expression" dxfId="2250" priority="1748">
      <formula>IF(RIGHT(TEXT(AM474,"0.#"),1)=".",TRUE,FALSE)</formula>
    </cfRule>
  </conditionalFormatting>
  <conditionalFormatting sqref="AU475">
    <cfRule type="expression" dxfId="2249" priority="1739">
      <formula>IF(RIGHT(TEXT(AU475,"0.#"),1)=".",FALSE,TRUE)</formula>
    </cfRule>
    <cfRule type="expression" dxfId="2248" priority="1740">
      <formula>IF(RIGHT(TEXT(AU475,"0.#"),1)=".",TRUE,FALSE)</formula>
    </cfRule>
  </conditionalFormatting>
  <conditionalFormatting sqref="AU473">
    <cfRule type="expression" dxfId="2247" priority="1743">
      <formula>IF(RIGHT(TEXT(AU473,"0.#"),1)=".",FALSE,TRUE)</formula>
    </cfRule>
    <cfRule type="expression" dxfId="2246" priority="1744">
      <formula>IF(RIGHT(TEXT(AU473,"0.#"),1)=".",TRUE,FALSE)</formula>
    </cfRule>
  </conditionalFormatting>
  <conditionalFormatting sqref="AU474">
    <cfRule type="expression" dxfId="2245" priority="1741">
      <formula>IF(RIGHT(TEXT(AU474,"0.#"),1)=".",FALSE,TRUE)</formula>
    </cfRule>
    <cfRule type="expression" dxfId="2244" priority="1742">
      <formula>IF(RIGHT(TEXT(AU474,"0.#"),1)=".",TRUE,FALSE)</formula>
    </cfRule>
  </conditionalFormatting>
  <conditionalFormatting sqref="AI475">
    <cfRule type="expression" dxfId="2243" priority="1733">
      <formula>IF(RIGHT(TEXT(AI475,"0.#"),1)=".",FALSE,TRUE)</formula>
    </cfRule>
    <cfRule type="expression" dxfId="2242" priority="1734">
      <formula>IF(RIGHT(TEXT(AI475,"0.#"),1)=".",TRUE,FALSE)</formula>
    </cfRule>
  </conditionalFormatting>
  <conditionalFormatting sqref="AI473">
    <cfRule type="expression" dxfId="2241" priority="1737">
      <formula>IF(RIGHT(TEXT(AI473,"0.#"),1)=".",FALSE,TRUE)</formula>
    </cfRule>
    <cfRule type="expression" dxfId="2240" priority="1738">
      <formula>IF(RIGHT(TEXT(AI473,"0.#"),1)=".",TRUE,FALSE)</formula>
    </cfRule>
  </conditionalFormatting>
  <conditionalFormatting sqref="AI474">
    <cfRule type="expression" dxfId="2239" priority="1735">
      <formula>IF(RIGHT(TEXT(AI474,"0.#"),1)=".",FALSE,TRUE)</formula>
    </cfRule>
    <cfRule type="expression" dxfId="2238" priority="1736">
      <formula>IF(RIGHT(TEXT(AI474,"0.#"),1)=".",TRUE,FALSE)</formula>
    </cfRule>
  </conditionalFormatting>
  <conditionalFormatting sqref="AQ473">
    <cfRule type="expression" dxfId="2237" priority="1727">
      <formula>IF(RIGHT(TEXT(AQ473,"0.#"),1)=".",FALSE,TRUE)</formula>
    </cfRule>
    <cfRule type="expression" dxfId="2236" priority="1728">
      <formula>IF(RIGHT(TEXT(AQ473,"0.#"),1)=".",TRUE,FALSE)</formula>
    </cfRule>
  </conditionalFormatting>
  <conditionalFormatting sqref="AQ474">
    <cfRule type="expression" dxfId="2235" priority="1731">
      <formula>IF(RIGHT(TEXT(AQ474,"0.#"),1)=".",FALSE,TRUE)</formula>
    </cfRule>
    <cfRule type="expression" dxfId="2234" priority="1732">
      <formula>IF(RIGHT(TEXT(AQ474,"0.#"),1)=".",TRUE,FALSE)</formula>
    </cfRule>
  </conditionalFormatting>
  <conditionalFormatting sqref="AQ475">
    <cfRule type="expression" dxfId="2233" priority="1729">
      <formula>IF(RIGHT(TEXT(AQ475,"0.#"),1)=".",FALSE,TRUE)</formula>
    </cfRule>
    <cfRule type="expression" dxfId="2232" priority="1730">
      <formula>IF(RIGHT(TEXT(AQ475,"0.#"),1)=".",TRUE,FALSE)</formula>
    </cfRule>
  </conditionalFormatting>
  <conditionalFormatting sqref="AE480">
    <cfRule type="expression" dxfId="2231" priority="1721">
      <formula>IF(RIGHT(TEXT(AE480,"0.#"),1)=".",FALSE,TRUE)</formula>
    </cfRule>
    <cfRule type="expression" dxfId="2230" priority="1722">
      <formula>IF(RIGHT(TEXT(AE480,"0.#"),1)=".",TRUE,FALSE)</formula>
    </cfRule>
  </conditionalFormatting>
  <conditionalFormatting sqref="AE478">
    <cfRule type="expression" dxfId="2229" priority="1725">
      <formula>IF(RIGHT(TEXT(AE478,"0.#"),1)=".",FALSE,TRUE)</formula>
    </cfRule>
    <cfRule type="expression" dxfId="2228" priority="1726">
      <formula>IF(RIGHT(TEXT(AE478,"0.#"),1)=".",TRUE,FALSE)</formula>
    </cfRule>
  </conditionalFormatting>
  <conditionalFormatting sqref="AE479">
    <cfRule type="expression" dxfId="2227" priority="1723">
      <formula>IF(RIGHT(TEXT(AE479,"0.#"),1)=".",FALSE,TRUE)</formula>
    </cfRule>
    <cfRule type="expression" dxfId="2226" priority="1724">
      <formula>IF(RIGHT(TEXT(AE479,"0.#"),1)=".",TRUE,FALSE)</formula>
    </cfRule>
  </conditionalFormatting>
  <conditionalFormatting sqref="AM480">
    <cfRule type="expression" dxfId="2225" priority="1715">
      <formula>IF(RIGHT(TEXT(AM480,"0.#"),1)=".",FALSE,TRUE)</formula>
    </cfRule>
    <cfRule type="expression" dxfId="2224" priority="1716">
      <formula>IF(RIGHT(TEXT(AM480,"0.#"),1)=".",TRUE,FALSE)</formula>
    </cfRule>
  </conditionalFormatting>
  <conditionalFormatting sqref="AM478">
    <cfRule type="expression" dxfId="2223" priority="1719">
      <formula>IF(RIGHT(TEXT(AM478,"0.#"),1)=".",FALSE,TRUE)</formula>
    </cfRule>
    <cfRule type="expression" dxfId="2222" priority="1720">
      <formula>IF(RIGHT(TEXT(AM478,"0.#"),1)=".",TRUE,FALSE)</formula>
    </cfRule>
  </conditionalFormatting>
  <conditionalFormatting sqref="AM479">
    <cfRule type="expression" dxfId="2221" priority="1717">
      <formula>IF(RIGHT(TEXT(AM479,"0.#"),1)=".",FALSE,TRUE)</formula>
    </cfRule>
    <cfRule type="expression" dxfId="2220" priority="1718">
      <formula>IF(RIGHT(TEXT(AM479,"0.#"),1)=".",TRUE,FALSE)</formula>
    </cfRule>
  </conditionalFormatting>
  <conditionalFormatting sqref="AU480">
    <cfRule type="expression" dxfId="2219" priority="1709">
      <formula>IF(RIGHT(TEXT(AU480,"0.#"),1)=".",FALSE,TRUE)</formula>
    </cfRule>
    <cfRule type="expression" dxfId="2218" priority="1710">
      <formula>IF(RIGHT(TEXT(AU480,"0.#"),1)=".",TRUE,FALSE)</formula>
    </cfRule>
  </conditionalFormatting>
  <conditionalFormatting sqref="AU478">
    <cfRule type="expression" dxfId="2217" priority="1713">
      <formula>IF(RIGHT(TEXT(AU478,"0.#"),1)=".",FALSE,TRUE)</formula>
    </cfRule>
    <cfRule type="expression" dxfId="2216" priority="1714">
      <formula>IF(RIGHT(TEXT(AU478,"0.#"),1)=".",TRUE,FALSE)</formula>
    </cfRule>
  </conditionalFormatting>
  <conditionalFormatting sqref="AU479">
    <cfRule type="expression" dxfId="2215" priority="1711">
      <formula>IF(RIGHT(TEXT(AU479,"0.#"),1)=".",FALSE,TRUE)</formula>
    </cfRule>
    <cfRule type="expression" dxfId="2214" priority="1712">
      <formula>IF(RIGHT(TEXT(AU479,"0.#"),1)=".",TRUE,FALSE)</formula>
    </cfRule>
  </conditionalFormatting>
  <conditionalFormatting sqref="AI480">
    <cfRule type="expression" dxfId="2213" priority="1703">
      <formula>IF(RIGHT(TEXT(AI480,"0.#"),1)=".",FALSE,TRUE)</formula>
    </cfRule>
    <cfRule type="expression" dxfId="2212" priority="1704">
      <formula>IF(RIGHT(TEXT(AI480,"0.#"),1)=".",TRUE,FALSE)</formula>
    </cfRule>
  </conditionalFormatting>
  <conditionalFormatting sqref="AI478">
    <cfRule type="expression" dxfId="2211" priority="1707">
      <formula>IF(RIGHT(TEXT(AI478,"0.#"),1)=".",FALSE,TRUE)</formula>
    </cfRule>
    <cfRule type="expression" dxfId="2210" priority="1708">
      <formula>IF(RIGHT(TEXT(AI478,"0.#"),1)=".",TRUE,FALSE)</formula>
    </cfRule>
  </conditionalFormatting>
  <conditionalFormatting sqref="AI479">
    <cfRule type="expression" dxfId="2209" priority="1705">
      <formula>IF(RIGHT(TEXT(AI479,"0.#"),1)=".",FALSE,TRUE)</formula>
    </cfRule>
    <cfRule type="expression" dxfId="2208" priority="1706">
      <formula>IF(RIGHT(TEXT(AI479,"0.#"),1)=".",TRUE,FALSE)</formula>
    </cfRule>
  </conditionalFormatting>
  <conditionalFormatting sqref="AQ478">
    <cfRule type="expression" dxfId="2207" priority="1697">
      <formula>IF(RIGHT(TEXT(AQ478,"0.#"),1)=".",FALSE,TRUE)</formula>
    </cfRule>
    <cfRule type="expression" dxfId="2206" priority="1698">
      <formula>IF(RIGHT(TEXT(AQ478,"0.#"),1)=".",TRUE,FALSE)</formula>
    </cfRule>
  </conditionalFormatting>
  <conditionalFormatting sqref="AQ479">
    <cfRule type="expression" dxfId="2205" priority="1701">
      <formula>IF(RIGHT(TEXT(AQ479,"0.#"),1)=".",FALSE,TRUE)</formula>
    </cfRule>
    <cfRule type="expression" dxfId="2204" priority="1702">
      <formula>IF(RIGHT(TEXT(AQ479,"0.#"),1)=".",TRUE,FALSE)</formula>
    </cfRule>
  </conditionalFormatting>
  <conditionalFormatting sqref="AQ480">
    <cfRule type="expression" dxfId="2203" priority="1699">
      <formula>IF(RIGHT(TEXT(AQ480,"0.#"),1)=".",FALSE,TRUE)</formula>
    </cfRule>
    <cfRule type="expression" dxfId="2202" priority="1700">
      <formula>IF(RIGHT(TEXT(AQ480,"0.#"),1)=".",TRUE,FALSE)</formula>
    </cfRule>
  </conditionalFormatting>
  <conditionalFormatting sqref="AM47">
    <cfRule type="expression" dxfId="2201" priority="1991">
      <formula>IF(RIGHT(TEXT(AM47,"0.#"),1)=".",FALSE,TRUE)</formula>
    </cfRule>
    <cfRule type="expression" dxfId="2200" priority="1992">
      <formula>IF(RIGHT(TEXT(AM47,"0.#"),1)=".",TRUE,FALSE)</formula>
    </cfRule>
  </conditionalFormatting>
  <conditionalFormatting sqref="AI46">
    <cfRule type="expression" dxfId="2199" priority="1995">
      <formula>IF(RIGHT(TEXT(AI46,"0.#"),1)=".",FALSE,TRUE)</formula>
    </cfRule>
    <cfRule type="expression" dxfId="2198" priority="1996">
      <formula>IF(RIGHT(TEXT(AI46,"0.#"),1)=".",TRUE,FALSE)</formula>
    </cfRule>
  </conditionalFormatting>
  <conditionalFormatting sqref="AM46">
    <cfRule type="expression" dxfId="2197" priority="1993">
      <formula>IF(RIGHT(TEXT(AM46,"0.#"),1)=".",FALSE,TRUE)</formula>
    </cfRule>
    <cfRule type="expression" dxfId="2196" priority="1994">
      <formula>IF(RIGHT(TEXT(AM46,"0.#"),1)=".",TRUE,FALSE)</formula>
    </cfRule>
  </conditionalFormatting>
  <conditionalFormatting sqref="AU46:AU48">
    <cfRule type="expression" dxfId="2195" priority="1985">
      <formula>IF(RIGHT(TEXT(AU46,"0.#"),1)=".",FALSE,TRUE)</formula>
    </cfRule>
    <cfRule type="expression" dxfId="2194" priority="1986">
      <formula>IF(RIGHT(TEXT(AU46,"0.#"),1)=".",TRUE,FALSE)</formula>
    </cfRule>
  </conditionalFormatting>
  <conditionalFormatting sqref="AM48">
    <cfRule type="expression" dxfId="2193" priority="1989">
      <formula>IF(RIGHT(TEXT(AM48,"0.#"),1)=".",FALSE,TRUE)</formula>
    </cfRule>
    <cfRule type="expression" dxfId="2192" priority="1990">
      <formula>IF(RIGHT(TEXT(AM48,"0.#"),1)=".",TRUE,FALSE)</formula>
    </cfRule>
  </conditionalFormatting>
  <conditionalFormatting sqref="AQ46:AQ48">
    <cfRule type="expression" dxfId="2191" priority="1987">
      <formula>IF(RIGHT(TEXT(AQ46,"0.#"),1)=".",FALSE,TRUE)</formula>
    </cfRule>
    <cfRule type="expression" dxfId="2190" priority="1988">
      <formula>IF(RIGHT(TEXT(AQ46,"0.#"),1)=".",TRUE,FALSE)</formula>
    </cfRule>
  </conditionalFormatting>
  <conditionalFormatting sqref="AE146:AE147 AI146:AI147 AM146:AM147 AQ146:AQ147 AU146:AU147">
    <cfRule type="expression" dxfId="2189" priority="1979">
      <formula>IF(RIGHT(TEXT(AE146,"0.#"),1)=".",FALSE,TRUE)</formula>
    </cfRule>
    <cfRule type="expression" dxfId="2188" priority="1980">
      <formula>IF(RIGHT(TEXT(AE146,"0.#"),1)=".",TRUE,FALSE)</formula>
    </cfRule>
  </conditionalFormatting>
  <conditionalFormatting sqref="AE142:AE143 AI142:AI143 AM142:AM143 AQ142:AQ143 AU142:AU143">
    <cfRule type="expression" dxfId="2187" priority="1981">
      <formula>IF(RIGHT(TEXT(AE142,"0.#"),1)=".",FALSE,TRUE)</formula>
    </cfRule>
    <cfRule type="expression" dxfId="2186" priority="1982">
      <formula>IF(RIGHT(TEXT(AE142,"0.#"),1)=".",TRUE,FALSE)</formula>
    </cfRule>
  </conditionalFormatting>
  <conditionalFormatting sqref="AE198:AE199 AI198:AI199 AM198:AM199 AQ198:AQ199 AU198:AU199">
    <cfRule type="expression" dxfId="2185" priority="1973">
      <formula>IF(RIGHT(TEXT(AE198,"0.#"),1)=".",FALSE,TRUE)</formula>
    </cfRule>
    <cfRule type="expression" dxfId="2184" priority="1974">
      <formula>IF(RIGHT(TEXT(AE198,"0.#"),1)=".",TRUE,FALSE)</formula>
    </cfRule>
  </conditionalFormatting>
  <conditionalFormatting sqref="AE150:AE151 AI150:AI151 AM150:AM151 AQ150:AQ151 AU150:AU151">
    <cfRule type="expression" dxfId="2183" priority="1977">
      <formula>IF(RIGHT(TEXT(AE150,"0.#"),1)=".",FALSE,TRUE)</formula>
    </cfRule>
    <cfRule type="expression" dxfId="2182" priority="1978">
      <formula>IF(RIGHT(TEXT(AE150,"0.#"),1)=".",TRUE,FALSE)</formula>
    </cfRule>
  </conditionalFormatting>
  <conditionalFormatting sqref="AE194:AE195 AI194:AI195 AM194:AM195 AQ194:AQ195 AU194:AU195">
    <cfRule type="expression" dxfId="2181" priority="1975">
      <formula>IF(RIGHT(TEXT(AE194,"0.#"),1)=".",FALSE,TRUE)</formula>
    </cfRule>
    <cfRule type="expression" dxfId="2180" priority="1976">
      <formula>IF(RIGHT(TEXT(AE194,"0.#"),1)=".",TRUE,FALSE)</formula>
    </cfRule>
  </conditionalFormatting>
  <conditionalFormatting sqref="AE210:AE211 AI210:AI211 AM210:AM211 AQ210:AQ211 AU210:AU211">
    <cfRule type="expression" dxfId="2179" priority="1967">
      <formula>IF(RIGHT(TEXT(AE210,"0.#"),1)=".",FALSE,TRUE)</formula>
    </cfRule>
    <cfRule type="expression" dxfId="2178" priority="1968">
      <formula>IF(RIGHT(TEXT(AE210,"0.#"),1)=".",TRUE,FALSE)</formula>
    </cfRule>
  </conditionalFormatting>
  <conditionalFormatting sqref="AE202:AE203 AI202:AI203 AM202:AM203 AQ202:AQ203 AU202:AU203">
    <cfRule type="expression" dxfId="2177" priority="1971">
      <formula>IF(RIGHT(TEXT(AE202,"0.#"),1)=".",FALSE,TRUE)</formula>
    </cfRule>
    <cfRule type="expression" dxfId="2176" priority="1972">
      <formula>IF(RIGHT(TEXT(AE202,"0.#"),1)=".",TRUE,FALSE)</formula>
    </cfRule>
  </conditionalFormatting>
  <conditionalFormatting sqref="AE206:AE207 AI206:AI207 AM206:AM207 AQ206:AQ207 AU206:AU207">
    <cfRule type="expression" dxfId="2175" priority="1969">
      <formula>IF(RIGHT(TEXT(AE206,"0.#"),1)=".",FALSE,TRUE)</formula>
    </cfRule>
    <cfRule type="expression" dxfId="2174" priority="1970">
      <formula>IF(RIGHT(TEXT(AE206,"0.#"),1)=".",TRUE,FALSE)</formula>
    </cfRule>
  </conditionalFormatting>
  <conditionalFormatting sqref="AE262:AE263 AI262:AI263 AM262:AM263 AQ262:AQ263 AU262:AU263">
    <cfRule type="expression" dxfId="2173" priority="1961">
      <formula>IF(RIGHT(TEXT(AE262,"0.#"),1)=".",FALSE,TRUE)</formula>
    </cfRule>
    <cfRule type="expression" dxfId="2172" priority="1962">
      <formula>IF(RIGHT(TEXT(AE262,"0.#"),1)=".",TRUE,FALSE)</formula>
    </cfRule>
  </conditionalFormatting>
  <conditionalFormatting sqref="AE254:AE255 AI254:AI255 AM254:AM255 AQ254:AQ255 AU254:AU255">
    <cfRule type="expression" dxfId="2171" priority="1965">
      <formula>IF(RIGHT(TEXT(AE254,"0.#"),1)=".",FALSE,TRUE)</formula>
    </cfRule>
    <cfRule type="expression" dxfId="2170" priority="1966">
      <formula>IF(RIGHT(TEXT(AE254,"0.#"),1)=".",TRUE,FALSE)</formula>
    </cfRule>
  </conditionalFormatting>
  <conditionalFormatting sqref="AE258:AE259 AI258:AI259 AM258:AM259 AQ258:AQ259 AU258:AU259">
    <cfRule type="expression" dxfId="2169" priority="1963">
      <formula>IF(RIGHT(TEXT(AE258,"0.#"),1)=".",FALSE,TRUE)</formula>
    </cfRule>
    <cfRule type="expression" dxfId="2168" priority="1964">
      <formula>IF(RIGHT(TEXT(AE258,"0.#"),1)=".",TRUE,FALSE)</formula>
    </cfRule>
  </conditionalFormatting>
  <conditionalFormatting sqref="AE314:AE315 AI314:AI315 AM314:AM315 AQ314:AQ315 AU314:AU315">
    <cfRule type="expression" dxfId="2167" priority="1955">
      <formula>IF(RIGHT(TEXT(AE314,"0.#"),1)=".",FALSE,TRUE)</formula>
    </cfRule>
    <cfRule type="expression" dxfId="2166" priority="1956">
      <formula>IF(RIGHT(TEXT(AE314,"0.#"),1)=".",TRUE,FALSE)</formula>
    </cfRule>
  </conditionalFormatting>
  <conditionalFormatting sqref="AE266:AE267 AI266:AI267 AM266:AM267 AQ266:AQ267 AU266:AU267">
    <cfRule type="expression" dxfId="2165" priority="1959">
      <formula>IF(RIGHT(TEXT(AE266,"0.#"),1)=".",FALSE,TRUE)</formula>
    </cfRule>
    <cfRule type="expression" dxfId="2164" priority="1960">
      <formula>IF(RIGHT(TEXT(AE266,"0.#"),1)=".",TRUE,FALSE)</formula>
    </cfRule>
  </conditionalFormatting>
  <conditionalFormatting sqref="AE270:AE271 AI270:AI271 AM270:AM271 AQ270:AQ271 AU270:AU271">
    <cfRule type="expression" dxfId="2163" priority="1957">
      <formula>IF(RIGHT(TEXT(AE270,"0.#"),1)=".",FALSE,TRUE)</formula>
    </cfRule>
    <cfRule type="expression" dxfId="2162" priority="1958">
      <formula>IF(RIGHT(TEXT(AE270,"0.#"),1)=".",TRUE,FALSE)</formula>
    </cfRule>
  </conditionalFormatting>
  <conditionalFormatting sqref="AE326:AE327 AI326:AI327 AM326:AM327 AQ326:AQ327 AU326:AU327">
    <cfRule type="expression" dxfId="2161" priority="1949">
      <formula>IF(RIGHT(TEXT(AE326,"0.#"),1)=".",FALSE,TRUE)</formula>
    </cfRule>
    <cfRule type="expression" dxfId="2160" priority="1950">
      <formula>IF(RIGHT(TEXT(AE326,"0.#"),1)=".",TRUE,FALSE)</formula>
    </cfRule>
  </conditionalFormatting>
  <conditionalFormatting sqref="AE318:AE319 AI318:AI319 AM318:AM319 AQ318:AQ319 AU318:AU319">
    <cfRule type="expression" dxfId="2159" priority="1953">
      <formula>IF(RIGHT(TEXT(AE318,"0.#"),1)=".",FALSE,TRUE)</formula>
    </cfRule>
    <cfRule type="expression" dxfId="2158" priority="1954">
      <formula>IF(RIGHT(TEXT(AE318,"0.#"),1)=".",TRUE,FALSE)</formula>
    </cfRule>
  </conditionalFormatting>
  <conditionalFormatting sqref="AE322:AE323 AI322:AI323 AM322:AM323 AQ322:AQ323 AU322:AU323">
    <cfRule type="expression" dxfId="2157" priority="1951">
      <formula>IF(RIGHT(TEXT(AE322,"0.#"),1)=".",FALSE,TRUE)</formula>
    </cfRule>
    <cfRule type="expression" dxfId="2156" priority="1952">
      <formula>IF(RIGHT(TEXT(AE322,"0.#"),1)=".",TRUE,FALSE)</formula>
    </cfRule>
  </conditionalFormatting>
  <conditionalFormatting sqref="AE378:AE379 AI378:AI379 AM378:AM379 AQ378:AQ379 AU378:AU379">
    <cfRule type="expression" dxfId="2155" priority="1943">
      <formula>IF(RIGHT(TEXT(AE378,"0.#"),1)=".",FALSE,TRUE)</formula>
    </cfRule>
    <cfRule type="expression" dxfId="2154" priority="1944">
      <formula>IF(RIGHT(TEXT(AE378,"0.#"),1)=".",TRUE,FALSE)</formula>
    </cfRule>
  </conditionalFormatting>
  <conditionalFormatting sqref="AE330:AE331 AI330:AI331 AM330:AM331 AQ330:AQ331 AU330:AU331">
    <cfRule type="expression" dxfId="2153" priority="1947">
      <formula>IF(RIGHT(TEXT(AE330,"0.#"),1)=".",FALSE,TRUE)</formula>
    </cfRule>
    <cfRule type="expression" dxfId="2152" priority="1948">
      <formula>IF(RIGHT(TEXT(AE330,"0.#"),1)=".",TRUE,FALSE)</formula>
    </cfRule>
  </conditionalFormatting>
  <conditionalFormatting sqref="AE374:AE375 AI374:AI375 AM374:AM375 AQ374:AQ375 AU374:AU375">
    <cfRule type="expression" dxfId="2151" priority="1945">
      <formula>IF(RIGHT(TEXT(AE374,"0.#"),1)=".",FALSE,TRUE)</formula>
    </cfRule>
    <cfRule type="expression" dxfId="2150" priority="1946">
      <formula>IF(RIGHT(TEXT(AE374,"0.#"),1)=".",TRUE,FALSE)</formula>
    </cfRule>
  </conditionalFormatting>
  <conditionalFormatting sqref="AE390:AE391 AI390:AI391 AM390:AM391 AQ390:AQ391 AU390:AU391">
    <cfRule type="expression" dxfId="2149" priority="1937">
      <formula>IF(RIGHT(TEXT(AE390,"0.#"),1)=".",FALSE,TRUE)</formula>
    </cfRule>
    <cfRule type="expression" dxfId="2148" priority="1938">
      <formula>IF(RIGHT(TEXT(AE390,"0.#"),1)=".",TRUE,FALSE)</formula>
    </cfRule>
  </conditionalFormatting>
  <conditionalFormatting sqref="AE382:AE383 AI382:AI383 AM382:AM383 AQ382:AQ383 AU382:AU383">
    <cfRule type="expression" dxfId="2147" priority="1941">
      <formula>IF(RIGHT(TEXT(AE382,"0.#"),1)=".",FALSE,TRUE)</formula>
    </cfRule>
    <cfRule type="expression" dxfId="2146" priority="1942">
      <formula>IF(RIGHT(TEXT(AE382,"0.#"),1)=".",TRUE,FALSE)</formula>
    </cfRule>
  </conditionalFormatting>
  <conditionalFormatting sqref="AE386:AE387 AI386:AI387 AM386:AM387 AQ386:AQ387 AU386:AU387">
    <cfRule type="expression" dxfId="2145" priority="1939">
      <formula>IF(RIGHT(TEXT(AE386,"0.#"),1)=".",FALSE,TRUE)</formula>
    </cfRule>
    <cfRule type="expression" dxfId="2144" priority="1940">
      <formula>IF(RIGHT(TEXT(AE386,"0.#"),1)=".",TRUE,FALSE)</formula>
    </cfRule>
  </conditionalFormatting>
  <conditionalFormatting sqref="AE440">
    <cfRule type="expression" dxfId="2143" priority="1931">
      <formula>IF(RIGHT(TEXT(AE440,"0.#"),1)=".",FALSE,TRUE)</formula>
    </cfRule>
    <cfRule type="expression" dxfId="2142" priority="1932">
      <formula>IF(RIGHT(TEXT(AE440,"0.#"),1)=".",TRUE,FALSE)</formula>
    </cfRule>
  </conditionalFormatting>
  <conditionalFormatting sqref="AE438">
    <cfRule type="expression" dxfId="2141" priority="1935">
      <formula>IF(RIGHT(TEXT(AE438,"0.#"),1)=".",FALSE,TRUE)</formula>
    </cfRule>
    <cfRule type="expression" dxfId="2140" priority="1936">
      <formula>IF(RIGHT(TEXT(AE438,"0.#"),1)=".",TRUE,FALSE)</formula>
    </cfRule>
  </conditionalFormatting>
  <conditionalFormatting sqref="AE439">
    <cfRule type="expression" dxfId="2139" priority="1933">
      <formula>IF(RIGHT(TEXT(AE439,"0.#"),1)=".",FALSE,TRUE)</formula>
    </cfRule>
    <cfRule type="expression" dxfId="2138" priority="1934">
      <formula>IF(RIGHT(TEXT(AE439,"0.#"),1)=".",TRUE,FALSE)</formula>
    </cfRule>
  </conditionalFormatting>
  <conditionalFormatting sqref="AM440">
    <cfRule type="expression" dxfId="2137" priority="1925">
      <formula>IF(RIGHT(TEXT(AM440,"0.#"),1)=".",FALSE,TRUE)</formula>
    </cfRule>
    <cfRule type="expression" dxfId="2136" priority="1926">
      <formula>IF(RIGHT(TEXT(AM440,"0.#"),1)=".",TRUE,FALSE)</formula>
    </cfRule>
  </conditionalFormatting>
  <conditionalFormatting sqref="AM438">
    <cfRule type="expression" dxfId="2135" priority="1929">
      <formula>IF(RIGHT(TEXT(AM438,"0.#"),1)=".",FALSE,TRUE)</formula>
    </cfRule>
    <cfRule type="expression" dxfId="2134" priority="1930">
      <formula>IF(RIGHT(TEXT(AM438,"0.#"),1)=".",TRUE,FALSE)</formula>
    </cfRule>
  </conditionalFormatting>
  <conditionalFormatting sqref="AM439">
    <cfRule type="expression" dxfId="2133" priority="1927">
      <formula>IF(RIGHT(TEXT(AM439,"0.#"),1)=".",FALSE,TRUE)</formula>
    </cfRule>
    <cfRule type="expression" dxfId="2132" priority="1928">
      <formula>IF(RIGHT(TEXT(AM439,"0.#"),1)=".",TRUE,FALSE)</formula>
    </cfRule>
  </conditionalFormatting>
  <conditionalFormatting sqref="AU440">
    <cfRule type="expression" dxfId="2131" priority="1919">
      <formula>IF(RIGHT(TEXT(AU440,"0.#"),1)=".",FALSE,TRUE)</formula>
    </cfRule>
    <cfRule type="expression" dxfId="2130" priority="1920">
      <formula>IF(RIGHT(TEXT(AU440,"0.#"),1)=".",TRUE,FALSE)</formula>
    </cfRule>
  </conditionalFormatting>
  <conditionalFormatting sqref="AU438">
    <cfRule type="expression" dxfId="2129" priority="1923">
      <formula>IF(RIGHT(TEXT(AU438,"0.#"),1)=".",FALSE,TRUE)</formula>
    </cfRule>
    <cfRule type="expression" dxfId="2128" priority="1924">
      <formula>IF(RIGHT(TEXT(AU438,"0.#"),1)=".",TRUE,FALSE)</formula>
    </cfRule>
  </conditionalFormatting>
  <conditionalFormatting sqref="AU439">
    <cfRule type="expression" dxfId="2127" priority="1921">
      <formula>IF(RIGHT(TEXT(AU439,"0.#"),1)=".",FALSE,TRUE)</formula>
    </cfRule>
    <cfRule type="expression" dxfId="2126" priority="1922">
      <formula>IF(RIGHT(TEXT(AU439,"0.#"),1)=".",TRUE,FALSE)</formula>
    </cfRule>
  </conditionalFormatting>
  <conditionalFormatting sqref="AI440">
    <cfRule type="expression" dxfId="2125" priority="1913">
      <formula>IF(RIGHT(TEXT(AI440,"0.#"),1)=".",FALSE,TRUE)</formula>
    </cfRule>
    <cfRule type="expression" dxfId="2124" priority="1914">
      <formula>IF(RIGHT(TEXT(AI440,"0.#"),1)=".",TRUE,FALSE)</formula>
    </cfRule>
  </conditionalFormatting>
  <conditionalFormatting sqref="AI438">
    <cfRule type="expression" dxfId="2123" priority="1917">
      <formula>IF(RIGHT(TEXT(AI438,"0.#"),1)=".",FALSE,TRUE)</formula>
    </cfRule>
    <cfRule type="expression" dxfId="2122" priority="1918">
      <formula>IF(RIGHT(TEXT(AI438,"0.#"),1)=".",TRUE,FALSE)</formula>
    </cfRule>
  </conditionalFormatting>
  <conditionalFormatting sqref="AI439">
    <cfRule type="expression" dxfId="2121" priority="1915">
      <formula>IF(RIGHT(TEXT(AI439,"0.#"),1)=".",FALSE,TRUE)</formula>
    </cfRule>
    <cfRule type="expression" dxfId="2120" priority="1916">
      <formula>IF(RIGHT(TEXT(AI439,"0.#"),1)=".",TRUE,FALSE)</formula>
    </cfRule>
  </conditionalFormatting>
  <conditionalFormatting sqref="AQ438">
    <cfRule type="expression" dxfId="2119" priority="1907">
      <formula>IF(RIGHT(TEXT(AQ438,"0.#"),1)=".",FALSE,TRUE)</formula>
    </cfRule>
    <cfRule type="expression" dxfId="2118" priority="1908">
      <formula>IF(RIGHT(TEXT(AQ438,"0.#"),1)=".",TRUE,FALSE)</formula>
    </cfRule>
  </conditionalFormatting>
  <conditionalFormatting sqref="AQ439">
    <cfRule type="expression" dxfId="2117" priority="1911">
      <formula>IF(RIGHT(TEXT(AQ439,"0.#"),1)=".",FALSE,TRUE)</formula>
    </cfRule>
    <cfRule type="expression" dxfId="2116" priority="1912">
      <formula>IF(RIGHT(TEXT(AQ439,"0.#"),1)=".",TRUE,FALSE)</formula>
    </cfRule>
  </conditionalFormatting>
  <conditionalFormatting sqref="AQ440">
    <cfRule type="expression" dxfId="2115" priority="1909">
      <formula>IF(RIGHT(TEXT(AQ440,"0.#"),1)=".",FALSE,TRUE)</formula>
    </cfRule>
    <cfRule type="expression" dxfId="2114" priority="1910">
      <formula>IF(RIGHT(TEXT(AQ440,"0.#"),1)=".",TRUE,FALSE)</formula>
    </cfRule>
  </conditionalFormatting>
  <conditionalFormatting sqref="AE445">
    <cfRule type="expression" dxfId="2113" priority="1901">
      <formula>IF(RIGHT(TEXT(AE445,"0.#"),1)=".",FALSE,TRUE)</formula>
    </cfRule>
    <cfRule type="expression" dxfId="2112" priority="1902">
      <formula>IF(RIGHT(TEXT(AE445,"0.#"),1)=".",TRUE,FALSE)</formula>
    </cfRule>
  </conditionalFormatting>
  <conditionalFormatting sqref="AE443">
    <cfRule type="expression" dxfId="2111" priority="1905">
      <formula>IF(RIGHT(TEXT(AE443,"0.#"),1)=".",FALSE,TRUE)</formula>
    </cfRule>
    <cfRule type="expression" dxfId="2110" priority="1906">
      <formula>IF(RIGHT(TEXT(AE443,"0.#"),1)=".",TRUE,FALSE)</formula>
    </cfRule>
  </conditionalFormatting>
  <conditionalFormatting sqref="AE444">
    <cfRule type="expression" dxfId="2109" priority="1903">
      <formula>IF(RIGHT(TEXT(AE444,"0.#"),1)=".",FALSE,TRUE)</formula>
    </cfRule>
    <cfRule type="expression" dxfId="2108" priority="1904">
      <formula>IF(RIGHT(TEXT(AE444,"0.#"),1)=".",TRUE,FALSE)</formula>
    </cfRule>
  </conditionalFormatting>
  <conditionalFormatting sqref="AM445">
    <cfRule type="expression" dxfId="2107" priority="1895">
      <formula>IF(RIGHT(TEXT(AM445,"0.#"),1)=".",FALSE,TRUE)</formula>
    </cfRule>
    <cfRule type="expression" dxfId="2106" priority="1896">
      <formula>IF(RIGHT(TEXT(AM445,"0.#"),1)=".",TRUE,FALSE)</formula>
    </cfRule>
  </conditionalFormatting>
  <conditionalFormatting sqref="AM443">
    <cfRule type="expression" dxfId="2105" priority="1899">
      <formula>IF(RIGHT(TEXT(AM443,"0.#"),1)=".",FALSE,TRUE)</formula>
    </cfRule>
    <cfRule type="expression" dxfId="2104" priority="1900">
      <formula>IF(RIGHT(TEXT(AM443,"0.#"),1)=".",TRUE,FALSE)</formula>
    </cfRule>
  </conditionalFormatting>
  <conditionalFormatting sqref="AM444">
    <cfRule type="expression" dxfId="2103" priority="1897">
      <formula>IF(RIGHT(TEXT(AM444,"0.#"),1)=".",FALSE,TRUE)</formula>
    </cfRule>
    <cfRule type="expression" dxfId="2102" priority="1898">
      <formula>IF(RIGHT(TEXT(AM444,"0.#"),1)=".",TRUE,FALSE)</formula>
    </cfRule>
  </conditionalFormatting>
  <conditionalFormatting sqref="AU445">
    <cfRule type="expression" dxfId="2101" priority="1889">
      <formula>IF(RIGHT(TEXT(AU445,"0.#"),1)=".",FALSE,TRUE)</formula>
    </cfRule>
    <cfRule type="expression" dxfId="2100" priority="1890">
      <formula>IF(RIGHT(TEXT(AU445,"0.#"),1)=".",TRUE,FALSE)</formula>
    </cfRule>
  </conditionalFormatting>
  <conditionalFormatting sqref="AU443">
    <cfRule type="expression" dxfId="2099" priority="1893">
      <formula>IF(RIGHT(TEXT(AU443,"0.#"),1)=".",FALSE,TRUE)</formula>
    </cfRule>
    <cfRule type="expression" dxfId="2098" priority="1894">
      <formula>IF(RIGHT(TEXT(AU443,"0.#"),1)=".",TRUE,FALSE)</formula>
    </cfRule>
  </conditionalFormatting>
  <conditionalFormatting sqref="AU444">
    <cfRule type="expression" dxfId="2097" priority="1891">
      <formula>IF(RIGHT(TEXT(AU444,"0.#"),1)=".",FALSE,TRUE)</formula>
    </cfRule>
    <cfRule type="expression" dxfId="2096" priority="1892">
      <formula>IF(RIGHT(TEXT(AU444,"0.#"),1)=".",TRUE,FALSE)</formula>
    </cfRule>
  </conditionalFormatting>
  <conditionalFormatting sqref="AI445">
    <cfRule type="expression" dxfId="2095" priority="1883">
      <formula>IF(RIGHT(TEXT(AI445,"0.#"),1)=".",FALSE,TRUE)</formula>
    </cfRule>
    <cfRule type="expression" dxfId="2094" priority="1884">
      <formula>IF(RIGHT(TEXT(AI445,"0.#"),1)=".",TRUE,FALSE)</formula>
    </cfRule>
  </conditionalFormatting>
  <conditionalFormatting sqref="AI443">
    <cfRule type="expression" dxfId="2093" priority="1887">
      <formula>IF(RIGHT(TEXT(AI443,"0.#"),1)=".",FALSE,TRUE)</formula>
    </cfRule>
    <cfRule type="expression" dxfId="2092" priority="1888">
      <formula>IF(RIGHT(TEXT(AI443,"0.#"),1)=".",TRUE,FALSE)</formula>
    </cfRule>
  </conditionalFormatting>
  <conditionalFormatting sqref="AI444">
    <cfRule type="expression" dxfId="2091" priority="1885">
      <formula>IF(RIGHT(TEXT(AI444,"0.#"),1)=".",FALSE,TRUE)</formula>
    </cfRule>
    <cfRule type="expression" dxfId="2090" priority="1886">
      <formula>IF(RIGHT(TEXT(AI444,"0.#"),1)=".",TRUE,FALSE)</formula>
    </cfRule>
  </conditionalFormatting>
  <conditionalFormatting sqref="AQ443">
    <cfRule type="expression" dxfId="2089" priority="1877">
      <formula>IF(RIGHT(TEXT(AQ443,"0.#"),1)=".",FALSE,TRUE)</formula>
    </cfRule>
    <cfRule type="expression" dxfId="2088" priority="1878">
      <formula>IF(RIGHT(TEXT(AQ443,"0.#"),1)=".",TRUE,FALSE)</formula>
    </cfRule>
  </conditionalFormatting>
  <conditionalFormatting sqref="AQ444">
    <cfRule type="expression" dxfId="2087" priority="1881">
      <formula>IF(RIGHT(TEXT(AQ444,"0.#"),1)=".",FALSE,TRUE)</formula>
    </cfRule>
    <cfRule type="expression" dxfId="2086" priority="1882">
      <formula>IF(RIGHT(TEXT(AQ444,"0.#"),1)=".",TRUE,FALSE)</formula>
    </cfRule>
  </conditionalFormatting>
  <conditionalFormatting sqref="AQ445">
    <cfRule type="expression" dxfId="2085" priority="1879">
      <formula>IF(RIGHT(TEXT(AQ445,"0.#"),1)=".",FALSE,TRUE)</formula>
    </cfRule>
    <cfRule type="expression" dxfId="2084" priority="1880">
      <formula>IF(RIGHT(TEXT(AQ445,"0.#"),1)=".",TRUE,FALSE)</formula>
    </cfRule>
  </conditionalFormatting>
  <conditionalFormatting sqref="Y872:Y899">
    <cfRule type="expression" dxfId="2083" priority="2107">
      <formula>IF(RIGHT(TEXT(Y872,"0.#"),1)=".",FALSE,TRUE)</formula>
    </cfRule>
    <cfRule type="expression" dxfId="2082" priority="2108">
      <formula>IF(RIGHT(TEXT(Y872,"0.#"),1)=".",TRUE,FALSE)</formula>
    </cfRule>
  </conditionalFormatting>
  <conditionalFormatting sqref="Y905:Y932">
    <cfRule type="expression" dxfId="2081" priority="2095">
      <formula>IF(RIGHT(TEXT(Y905,"0.#"),1)=".",FALSE,TRUE)</formula>
    </cfRule>
    <cfRule type="expression" dxfId="2080" priority="2096">
      <formula>IF(RIGHT(TEXT(Y905,"0.#"),1)=".",TRUE,FALSE)</formula>
    </cfRule>
  </conditionalFormatting>
  <conditionalFormatting sqref="Y903:Y904">
    <cfRule type="expression" dxfId="2079" priority="2089">
      <formula>IF(RIGHT(TEXT(Y903,"0.#"),1)=".",FALSE,TRUE)</formula>
    </cfRule>
    <cfRule type="expression" dxfId="2078" priority="2090">
      <formula>IF(RIGHT(TEXT(Y903,"0.#"),1)=".",TRUE,FALSE)</formula>
    </cfRule>
  </conditionalFormatting>
  <conditionalFormatting sqref="Y950:Y961 Y964:Y965">
    <cfRule type="expression" dxfId="2077" priority="2083">
      <formula>IF(RIGHT(TEXT(Y950,"0.#"),1)=".",FALSE,TRUE)</formula>
    </cfRule>
    <cfRule type="expression" dxfId="2076" priority="2084">
      <formula>IF(RIGHT(TEXT(Y950,"0.#"),1)=".",TRUE,FALSE)</formula>
    </cfRule>
  </conditionalFormatting>
  <conditionalFormatting sqref="Y971:Y998">
    <cfRule type="expression" dxfId="2075" priority="2071">
      <formula>IF(RIGHT(TEXT(Y971,"0.#"),1)=".",FALSE,TRUE)</formula>
    </cfRule>
    <cfRule type="expression" dxfId="2074" priority="2072">
      <formula>IF(RIGHT(TEXT(Y971,"0.#"),1)=".",TRUE,FALSE)</formula>
    </cfRule>
  </conditionalFormatting>
  <conditionalFormatting sqref="Y969:Y970">
    <cfRule type="expression" dxfId="2073" priority="2065">
      <formula>IF(RIGHT(TEXT(Y969,"0.#"),1)=".",FALSE,TRUE)</formula>
    </cfRule>
    <cfRule type="expression" dxfId="2072" priority="2066">
      <formula>IF(RIGHT(TEXT(Y969,"0.#"),1)=".",TRUE,FALSE)</formula>
    </cfRule>
  </conditionalFormatting>
  <conditionalFormatting sqref="Y1004:Y1031">
    <cfRule type="expression" dxfId="2071" priority="2059">
      <formula>IF(RIGHT(TEXT(Y1004,"0.#"),1)=".",FALSE,TRUE)</formula>
    </cfRule>
    <cfRule type="expression" dxfId="2070" priority="2060">
      <formula>IF(RIGHT(TEXT(Y1004,"0.#"),1)=".",TRUE,FALSE)</formula>
    </cfRule>
  </conditionalFormatting>
  <conditionalFormatting sqref="W23">
    <cfRule type="expression" dxfId="2069" priority="2343">
      <formula>IF(RIGHT(TEXT(W23,"0.#"),1)=".",FALSE,TRUE)</formula>
    </cfRule>
    <cfRule type="expression" dxfId="2068" priority="2344">
      <formula>IF(RIGHT(TEXT(W23,"0.#"),1)=".",TRUE,FALSE)</formula>
    </cfRule>
  </conditionalFormatting>
  <conditionalFormatting sqref="W24:W27">
    <cfRule type="expression" dxfId="2067" priority="2341">
      <formula>IF(RIGHT(TEXT(W24,"0.#"),1)=".",FALSE,TRUE)</formula>
    </cfRule>
    <cfRule type="expression" dxfId="2066" priority="2342">
      <formula>IF(RIGHT(TEXT(W24,"0.#"),1)=".",TRUE,FALSE)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4">
    <cfRule type="expression" dxfId="2055" priority="2325">
      <formula>IF(RIGHT(TEXT(AQ104,"0.#"),1)=".",FALSE,TRUE)</formula>
    </cfRule>
    <cfRule type="expression" dxfId="2054" priority="2326">
      <formula>IF(RIGHT(TEXT(AQ104,"0.#"),1)=".",TRUE,FALSE)</formula>
    </cfRule>
  </conditionalFormatting>
  <conditionalFormatting sqref="AQ105">
    <cfRule type="expression" dxfId="2053" priority="2323">
      <formula>IF(RIGHT(TEXT(AQ105,"0.#"),1)=".",FALSE,TRUE)</formula>
    </cfRule>
    <cfRule type="expression" dxfId="2052" priority="2324">
      <formula>IF(RIGHT(TEXT(AQ105,"0.#"),1)=".",TRUE,FALSE)</formula>
    </cfRule>
  </conditionalFormatting>
  <conditionalFormatting sqref="AQ107">
    <cfRule type="expression" dxfId="2051" priority="2321">
      <formula>IF(RIGHT(TEXT(AQ107,"0.#"),1)=".",FALSE,TRUE)</formula>
    </cfRule>
    <cfRule type="expression" dxfId="2050" priority="2322">
      <formula>IF(RIGHT(TEXT(AQ107,"0.#"),1)=".",TRUE,FALSE)</formula>
    </cfRule>
  </conditionalFormatting>
  <conditionalFormatting sqref="AQ108">
    <cfRule type="expression" dxfId="2049" priority="2319">
      <formula>IF(RIGHT(TEXT(AQ108,"0.#"),1)=".",FALSE,TRUE)</formula>
    </cfRule>
    <cfRule type="expression" dxfId="2048" priority="2320">
      <formula>IF(RIGHT(TEXT(AQ108,"0.#"),1)=".",TRUE,FALSE)</formula>
    </cfRule>
  </conditionalFormatting>
  <conditionalFormatting sqref="AQ110">
    <cfRule type="expression" dxfId="2047" priority="2317">
      <formula>IF(RIGHT(TEXT(AQ110,"0.#"),1)=".",FALSE,TRUE)</formula>
    </cfRule>
    <cfRule type="expression" dxfId="2046" priority="2318">
      <formula>IF(RIGHT(TEXT(AQ110,"0.#"),1)=".",TRUE,FALSE)</formula>
    </cfRule>
  </conditionalFormatting>
  <conditionalFormatting sqref="AQ111">
    <cfRule type="expression" dxfId="2045" priority="2315">
      <formula>IF(RIGHT(TEXT(AQ111,"0.#"),1)=".",FALSE,TRUE)</formula>
    </cfRule>
    <cfRule type="expression" dxfId="2044" priority="2316">
      <formula>IF(RIGHT(TEXT(AQ111,"0.#"),1)=".",TRUE,FALSE)</formula>
    </cfRule>
  </conditionalFormatting>
  <conditionalFormatting sqref="AQ113">
    <cfRule type="expression" dxfId="2043" priority="2313">
      <formula>IF(RIGHT(TEXT(AQ113,"0.#"),1)=".",FALSE,TRUE)</formula>
    </cfRule>
    <cfRule type="expression" dxfId="2042" priority="2314">
      <formula>IF(RIGHT(TEXT(AQ113,"0.#"),1)=".",TRUE,FALSE)</formula>
    </cfRule>
  </conditionalFormatting>
  <conditionalFormatting sqref="AE67">
    <cfRule type="expression" dxfId="2041" priority="2243">
      <formula>IF(RIGHT(TEXT(AE67,"0.#"),1)=".",FALSE,TRUE)</formula>
    </cfRule>
    <cfRule type="expression" dxfId="2040" priority="2244">
      <formula>IF(RIGHT(TEXT(AE67,"0.#"),1)=".",TRUE,FALSE)</formula>
    </cfRule>
  </conditionalFormatting>
  <conditionalFormatting sqref="AE68">
    <cfRule type="expression" dxfId="2039" priority="2241">
      <formula>IF(RIGHT(TEXT(AE68,"0.#"),1)=".",FALSE,TRUE)</formula>
    </cfRule>
    <cfRule type="expression" dxfId="2038" priority="2242">
      <formula>IF(RIGHT(TEXT(AE68,"0.#"),1)=".",TRUE,FALSE)</formula>
    </cfRule>
  </conditionalFormatting>
  <conditionalFormatting sqref="AE69">
    <cfRule type="expression" dxfId="2037" priority="2239">
      <formula>IF(RIGHT(TEXT(AE69,"0.#"),1)=".",FALSE,TRUE)</formula>
    </cfRule>
    <cfRule type="expression" dxfId="2036" priority="2240">
      <formula>IF(RIGHT(TEXT(AE69,"0.#"),1)=".",TRUE,FALSE)</formula>
    </cfRule>
  </conditionalFormatting>
  <conditionalFormatting sqref="AI69">
    <cfRule type="expression" dxfId="2035" priority="2237">
      <formula>IF(RIGHT(TEXT(AI69,"0.#"),1)=".",FALSE,TRUE)</formula>
    </cfRule>
    <cfRule type="expression" dxfId="2034" priority="2238">
      <formula>IF(RIGHT(TEXT(AI69,"0.#"),1)=".",TRUE,FALSE)</formula>
    </cfRule>
  </conditionalFormatting>
  <conditionalFormatting sqref="AI68">
    <cfRule type="expression" dxfId="2033" priority="2235">
      <formula>IF(RIGHT(TEXT(AI68,"0.#"),1)=".",FALSE,TRUE)</formula>
    </cfRule>
    <cfRule type="expression" dxfId="2032" priority="2236">
      <formula>IF(RIGHT(TEXT(AI68,"0.#"),1)=".",TRUE,FALSE)</formula>
    </cfRule>
  </conditionalFormatting>
  <conditionalFormatting sqref="AI67">
    <cfRule type="expression" dxfId="2031" priority="2233">
      <formula>IF(RIGHT(TEXT(AI67,"0.#"),1)=".",FALSE,TRUE)</formula>
    </cfRule>
    <cfRule type="expression" dxfId="2030" priority="2234">
      <formula>IF(RIGHT(TEXT(AI67,"0.#"),1)=".",TRUE,FALSE)</formula>
    </cfRule>
  </conditionalFormatting>
  <conditionalFormatting sqref="AM67">
    <cfRule type="expression" dxfId="2029" priority="2231">
      <formula>IF(RIGHT(TEXT(AM67,"0.#"),1)=".",FALSE,TRUE)</formula>
    </cfRule>
    <cfRule type="expression" dxfId="2028" priority="2232">
      <formula>IF(RIGHT(TEXT(AM67,"0.#"),1)=".",TRUE,FALSE)</formula>
    </cfRule>
  </conditionalFormatting>
  <conditionalFormatting sqref="AM68">
    <cfRule type="expression" dxfId="2027" priority="2229">
      <formula>IF(RIGHT(TEXT(AM68,"0.#"),1)=".",FALSE,TRUE)</formula>
    </cfRule>
    <cfRule type="expression" dxfId="2026" priority="2230">
      <formula>IF(RIGHT(TEXT(AM68,"0.#"),1)=".",TRUE,FALSE)</formula>
    </cfRule>
  </conditionalFormatting>
  <conditionalFormatting sqref="AM69">
    <cfRule type="expression" dxfId="2025" priority="2227">
      <formula>IF(RIGHT(TEXT(AM69,"0.#"),1)=".",FALSE,TRUE)</formula>
    </cfRule>
    <cfRule type="expression" dxfId="2024" priority="2228">
      <formula>IF(RIGHT(TEXT(AM69,"0.#"),1)=".",TRUE,FALSE)</formula>
    </cfRule>
  </conditionalFormatting>
  <conditionalFormatting sqref="AQ67:AQ69">
    <cfRule type="expression" dxfId="2023" priority="2225">
      <formula>IF(RIGHT(TEXT(AQ67,"0.#"),1)=".",FALSE,TRUE)</formula>
    </cfRule>
    <cfRule type="expression" dxfId="2022" priority="2226">
      <formula>IF(RIGHT(TEXT(AQ67,"0.#"),1)=".",TRUE,FALSE)</formula>
    </cfRule>
  </conditionalFormatting>
  <conditionalFormatting sqref="AU67:AU69">
    <cfRule type="expression" dxfId="2021" priority="2223">
      <formula>IF(RIGHT(TEXT(AU67,"0.#"),1)=".",FALSE,TRUE)</formula>
    </cfRule>
    <cfRule type="expression" dxfId="2020" priority="2224">
      <formula>IF(RIGHT(TEXT(AU67,"0.#"),1)=".",TRUE,FALSE)</formula>
    </cfRule>
  </conditionalFormatting>
  <conditionalFormatting sqref="AE70">
    <cfRule type="expression" dxfId="2019" priority="2221">
      <formula>IF(RIGHT(TEXT(AE70,"0.#"),1)=".",FALSE,TRUE)</formula>
    </cfRule>
    <cfRule type="expression" dxfId="2018" priority="2222">
      <formula>IF(RIGHT(TEXT(AE70,"0.#"),1)=".",TRUE,FALSE)</formula>
    </cfRule>
  </conditionalFormatting>
  <conditionalFormatting sqref="AE71">
    <cfRule type="expression" dxfId="2017" priority="2219">
      <formula>IF(RIGHT(TEXT(AE71,"0.#"),1)=".",FALSE,TRUE)</formula>
    </cfRule>
    <cfRule type="expression" dxfId="2016" priority="2220">
      <formula>IF(RIGHT(TEXT(AE71,"0.#"),1)=".",TRUE,FALSE)</formula>
    </cfRule>
  </conditionalFormatting>
  <conditionalFormatting sqref="AE72">
    <cfRule type="expression" dxfId="2015" priority="2217">
      <formula>IF(RIGHT(TEXT(AE72,"0.#"),1)=".",FALSE,TRUE)</formula>
    </cfRule>
    <cfRule type="expression" dxfId="2014" priority="2218">
      <formula>IF(RIGHT(TEXT(AE72,"0.#"),1)=".",TRUE,FALSE)</formula>
    </cfRule>
  </conditionalFormatting>
  <conditionalFormatting sqref="AI72">
    <cfRule type="expression" dxfId="2013" priority="2215">
      <formula>IF(RIGHT(TEXT(AI72,"0.#"),1)=".",FALSE,TRUE)</formula>
    </cfRule>
    <cfRule type="expression" dxfId="2012" priority="2216">
      <formula>IF(RIGHT(TEXT(AI72,"0.#"),1)=".",TRUE,FALSE)</formula>
    </cfRule>
  </conditionalFormatting>
  <conditionalFormatting sqref="AI71">
    <cfRule type="expression" dxfId="2011" priority="2213">
      <formula>IF(RIGHT(TEXT(AI71,"0.#"),1)=".",FALSE,TRUE)</formula>
    </cfRule>
    <cfRule type="expression" dxfId="2010" priority="2214">
      <formula>IF(RIGHT(TEXT(AI71,"0.#"),1)=".",TRUE,FALSE)</formula>
    </cfRule>
  </conditionalFormatting>
  <conditionalFormatting sqref="AI70">
    <cfRule type="expression" dxfId="2009" priority="2211">
      <formula>IF(RIGHT(TEXT(AI70,"0.#"),1)=".",FALSE,TRUE)</formula>
    </cfRule>
    <cfRule type="expression" dxfId="2008" priority="2212">
      <formula>IF(RIGHT(TEXT(AI70,"0.#"),1)=".",TRUE,FALSE)</formula>
    </cfRule>
  </conditionalFormatting>
  <conditionalFormatting sqref="AM70">
    <cfRule type="expression" dxfId="2007" priority="2209">
      <formula>IF(RIGHT(TEXT(AM70,"0.#"),1)=".",FALSE,TRUE)</formula>
    </cfRule>
    <cfRule type="expression" dxfId="2006" priority="2210">
      <formula>IF(RIGHT(TEXT(AM70,"0.#"),1)=".",TRUE,FALSE)</formula>
    </cfRule>
  </conditionalFormatting>
  <conditionalFormatting sqref="AM71">
    <cfRule type="expression" dxfId="2005" priority="2207">
      <formula>IF(RIGHT(TEXT(AM71,"0.#"),1)=".",FALSE,TRUE)</formula>
    </cfRule>
    <cfRule type="expression" dxfId="2004" priority="2208">
      <formula>IF(RIGHT(TEXT(AM71,"0.#"),1)=".",TRUE,FALSE)</formula>
    </cfRule>
  </conditionalFormatting>
  <conditionalFormatting sqref="AM72">
    <cfRule type="expression" dxfId="2003" priority="2205">
      <formula>IF(RIGHT(TEXT(AM72,"0.#"),1)=".",FALSE,TRUE)</formula>
    </cfRule>
    <cfRule type="expression" dxfId="2002" priority="2206">
      <formula>IF(RIGHT(TEXT(AM72,"0.#"),1)=".",TRUE,FALSE)</formula>
    </cfRule>
  </conditionalFormatting>
  <conditionalFormatting sqref="AQ70:AQ72">
    <cfRule type="expression" dxfId="2001" priority="2203">
      <formula>IF(RIGHT(TEXT(AQ70,"0.#"),1)=".",FALSE,TRUE)</formula>
    </cfRule>
    <cfRule type="expression" dxfId="2000" priority="2204">
      <formula>IF(RIGHT(TEXT(AQ70,"0.#"),1)=".",TRUE,FALSE)</formula>
    </cfRule>
  </conditionalFormatting>
  <conditionalFormatting sqref="AU70:AU72">
    <cfRule type="expression" dxfId="1999" priority="2201">
      <formula>IF(RIGHT(TEXT(AU70,"0.#"),1)=".",FALSE,TRUE)</formula>
    </cfRule>
    <cfRule type="expression" dxfId="1998" priority="2202">
      <formula>IF(RIGHT(TEXT(AU70,"0.#"),1)=".",TRUE,FALSE)</formula>
    </cfRule>
  </conditionalFormatting>
  <conditionalFormatting sqref="AU656">
    <cfRule type="expression" dxfId="1997" priority="719">
      <formula>IF(RIGHT(TEXT(AU656,"0.#"),1)=".",FALSE,TRUE)</formula>
    </cfRule>
    <cfRule type="expression" dxfId="1996" priority="720">
      <formula>IF(RIGHT(TEXT(AU656,"0.#"),1)=".",TRUE,FALSE)</formula>
    </cfRule>
  </conditionalFormatting>
  <conditionalFormatting sqref="AQ655">
    <cfRule type="expression" dxfId="1995" priority="711">
      <formula>IF(RIGHT(TEXT(AQ655,"0.#"),1)=".",FALSE,TRUE)</formula>
    </cfRule>
    <cfRule type="expression" dxfId="1994" priority="712">
      <formula>IF(RIGHT(TEXT(AQ655,"0.#"),1)=".",TRUE,FALSE)</formula>
    </cfRule>
  </conditionalFormatting>
  <conditionalFormatting sqref="AI696">
    <cfRule type="expression" dxfId="1993" priority="503">
      <formula>IF(RIGHT(TEXT(AI696,"0.#"),1)=".",FALSE,TRUE)</formula>
    </cfRule>
    <cfRule type="expression" dxfId="1992" priority="504">
      <formula>IF(RIGHT(TEXT(AI696,"0.#"),1)=".",TRUE,FALSE)</formula>
    </cfRule>
  </conditionalFormatting>
  <conditionalFormatting sqref="AQ694">
    <cfRule type="expression" dxfId="1991" priority="497">
      <formula>IF(RIGHT(TEXT(AQ694,"0.#"),1)=".",FALSE,TRUE)</formula>
    </cfRule>
    <cfRule type="expression" dxfId="1990" priority="498">
      <formula>IF(RIGHT(TEXT(AQ694,"0.#"),1)=".",TRUE,FALSE)</formula>
    </cfRule>
  </conditionalFormatting>
  <conditionalFormatting sqref="AL872:AO899">
    <cfRule type="expression" dxfId="1989" priority="2109">
      <formula>IF(AND(AL872&gt;=0, RIGHT(TEXT(AL872,"0.#"),1)&lt;&gt;"."),TRUE,FALSE)</formula>
    </cfRule>
    <cfRule type="expression" dxfId="1988" priority="2110">
      <formula>IF(AND(AL872&gt;=0, RIGHT(TEXT(AL872,"0.#"),1)="."),TRUE,FALSE)</formula>
    </cfRule>
    <cfRule type="expression" dxfId="1987" priority="2111">
      <formula>IF(AND(AL872&lt;0, RIGHT(TEXT(AL872,"0.#"),1)&lt;&gt;"."),TRUE,FALSE)</formula>
    </cfRule>
    <cfRule type="expression" dxfId="1986" priority="2112">
      <formula>IF(AND(AL872&lt;0, RIGHT(TEXT(AL872,"0.#"),1)="."),TRUE,FALSE)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50:AO965">
    <cfRule type="expression" dxfId="1977" priority="2085">
      <formula>IF(AND(AL950&gt;=0, RIGHT(TEXT(AL950,"0.#"),1)&lt;&gt;"."),TRUE,FALSE)</formula>
    </cfRule>
    <cfRule type="expression" dxfId="1976" priority="2086">
      <formula>IF(AND(AL950&gt;=0, RIGHT(TEXT(AL950,"0.#"),1)="."),TRUE,FALSE)</formula>
    </cfRule>
    <cfRule type="expression" dxfId="1975" priority="2087">
      <formula>IF(AND(AL950&lt;0, RIGHT(TEXT(AL950,"0.#"),1)&lt;&gt;"."),TRUE,FALSE)</formula>
    </cfRule>
    <cfRule type="expression" dxfId="1974" priority="2088">
      <formula>IF(AND(AL950&lt;0, RIGHT(TEXT(AL950,"0.#"),1)="."),TRUE,FALSE)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Y963">
    <cfRule type="expression" dxfId="717" priority="17">
      <formula>IF(RIGHT(TEXT(Y963,"0.#"),1)=".",FALSE,TRUE)</formula>
    </cfRule>
    <cfRule type="expression" dxfId="716" priority="18">
      <formula>IF(RIGHT(TEXT(Y963,"0.#"),1)=".",TRUE,FALSE)</formula>
    </cfRule>
  </conditionalFormatting>
  <conditionalFormatting sqref="Y962">
    <cfRule type="expression" dxfId="715" priority="15">
      <formula>IF(RIGHT(TEXT(Y962,"0.#"),1)=".",FALSE,TRUE)</formula>
    </cfRule>
    <cfRule type="expression" dxfId="714" priority="16">
      <formula>IF(RIGHT(TEXT(Y962,"0.#"),1)=".",TRUE,FALSE)</formula>
    </cfRule>
  </conditionalFormatting>
  <conditionalFormatting sqref="Y936:Y947">
    <cfRule type="expression" dxfId="713" priority="13">
      <formula>IF(RIGHT(TEXT(Y936,"0.#"),1)=".",FALSE,TRUE)</formula>
    </cfRule>
    <cfRule type="expression" dxfId="712" priority="14">
      <formula>IF(RIGHT(TEXT(Y936,"0.#"),1)=".",TRUE,FALSE)</formula>
    </cfRule>
  </conditionalFormatting>
  <conditionalFormatting sqref="Y949">
    <cfRule type="expression" dxfId="711" priority="11">
      <formula>IF(RIGHT(TEXT(Y949,"0.#"),1)=".",FALSE,TRUE)</formula>
    </cfRule>
    <cfRule type="expression" dxfId="710" priority="12">
      <formula>IF(RIGHT(TEXT(Y949,"0.#"),1)=".",TRUE,FALSE)</formula>
    </cfRule>
  </conditionalFormatting>
  <conditionalFormatting sqref="Y948">
    <cfRule type="expression" dxfId="709" priority="9">
      <formula>IF(RIGHT(TEXT(Y948,"0.#"),1)=".",FALSE,TRUE)</formula>
    </cfRule>
    <cfRule type="expression" dxfId="708" priority="10">
      <formula>IF(RIGHT(TEXT(Y948,"0.#"),1)=".",TRUE,FALSE)</formula>
    </cfRule>
  </conditionalFormatting>
  <conditionalFormatting sqref="AL936:AO949">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7" max="49" man="1"/>
    <brk id="483" max="49" man="1"/>
    <brk id="727"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4"/>
      <c r="AA2" s="835"/>
      <c r="AB2" s="1036" t="s">
        <v>11</v>
      </c>
      <c r="AC2" s="1037"/>
      <c r="AD2" s="1038"/>
      <c r="AE2" s="1042" t="s">
        <v>357</v>
      </c>
      <c r="AF2" s="1042"/>
      <c r="AG2" s="1042"/>
      <c r="AH2" s="1042"/>
      <c r="AI2" s="1042" t="s">
        <v>363</v>
      </c>
      <c r="AJ2" s="1042"/>
      <c r="AK2" s="1042"/>
      <c r="AL2" s="1042"/>
      <c r="AM2" s="1042" t="s">
        <v>470</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4"/>
      <c r="AA9" s="835"/>
      <c r="AB9" s="1036" t="s">
        <v>11</v>
      </c>
      <c r="AC9" s="1037"/>
      <c r="AD9" s="1038"/>
      <c r="AE9" s="1042" t="s">
        <v>357</v>
      </c>
      <c r="AF9" s="1042"/>
      <c r="AG9" s="1042"/>
      <c r="AH9" s="1042"/>
      <c r="AI9" s="1042" t="s">
        <v>363</v>
      </c>
      <c r="AJ9" s="1042"/>
      <c r="AK9" s="1042"/>
      <c r="AL9" s="1042"/>
      <c r="AM9" s="1042" t="s">
        <v>470</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4"/>
      <c r="AA16" s="835"/>
      <c r="AB16" s="1036" t="s">
        <v>11</v>
      </c>
      <c r="AC16" s="1037"/>
      <c r="AD16" s="1038"/>
      <c r="AE16" s="1042" t="s">
        <v>357</v>
      </c>
      <c r="AF16" s="1042"/>
      <c r="AG16" s="1042"/>
      <c r="AH16" s="1042"/>
      <c r="AI16" s="1042" t="s">
        <v>363</v>
      </c>
      <c r="AJ16" s="1042"/>
      <c r="AK16" s="1042"/>
      <c r="AL16" s="1042"/>
      <c r="AM16" s="1042" t="s">
        <v>470</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4"/>
      <c r="AA23" s="835"/>
      <c r="AB23" s="1036" t="s">
        <v>11</v>
      </c>
      <c r="AC23" s="1037"/>
      <c r="AD23" s="1038"/>
      <c r="AE23" s="1042" t="s">
        <v>357</v>
      </c>
      <c r="AF23" s="1042"/>
      <c r="AG23" s="1042"/>
      <c r="AH23" s="1042"/>
      <c r="AI23" s="1042" t="s">
        <v>363</v>
      </c>
      <c r="AJ23" s="1042"/>
      <c r="AK23" s="1042"/>
      <c r="AL23" s="1042"/>
      <c r="AM23" s="1042" t="s">
        <v>470</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4"/>
      <c r="AA30" s="835"/>
      <c r="AB30" s="1036" t="s">
        <v>11</v>
      </c>
      <c r="AC30" s="1037"/>
      <c r="AD30" s="1038"/>
      <c r="AE30" s="1042" t="s">
        <v>357</v>
      </c>
      <c r="AF30" s="1042"/>
      <c r="AG30" s="1042"/>
      <c r="AH30" s="1042"/>
      <c r="AI30" s="1042" t="s">
        <v>363</v>
      </c>
      <c r="AJ30" s="1042"/>
      <c r="AK30" s="1042"/>
      <c r="AL30" s="1042"/>
      <c r="AM30" s="1042" t="s">
        <v>470</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4"/>
      <c r="AA37" s="835"/>
      <c r="AB37" s="1036" t="s">
        <v>11</v>
      </c>
      <c r="AC37" s="1037"/>
      <c r="AD37" s="1038"/>
      <c r="AE37" s="1042" t="s">
        <v>357</v>
      </c>
      <c r="AF37" s="1042"/>
      <c r="AG37" s="1042"/>
      <c r="AH37" s="1042"/>
      <c r="AI37" s="1042" t="s">
        <v>363</v>
      </c>
      <c r="AJ37" s="1042"/>
      <c r="AK37" s="1042"/>
      <c r="AL37" s="1042"/>
      <c r="AM37" s="1042" t="s">
        <v>470</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4"/>
      <c r="AA44" s="835"/>
      <c r="AB44" s="1036" t="s">
        <v>11</v>
      </c>
      <c r="AC44" s="1037"/>
      <c r="AD44" s="1038"/>
      <c r="AE44" s="1042" t="s">
        <v>357</v>
      </c>
      <c r="AF44" s="1042"/>
      <c r="AG44" s="1042"/>
      <c r="AH44" s="1042"/>
      <c r="AI44" s="1042" t="s">
        <v>363</v>
      </c>
      <c r="AJ44" s="1042"/>
      <c r="AK44" s="1042"/>
      <c r="AL44" s="1042"/>
      <c r="AM44" s="1042" t="s">
        <v>470</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4"/>
      <c r="AA51" s="835"/>
      <c r="AB51" s="556" t="s">
        <v>11</v>
      </c>
      <c r="AC51" s="1037"/>
      <c r="AD51" s="1038"/>
      <c r="AE51" s="1042" t="s">
        <v>357</v>
      </c>
      <c r="AF51" s="1042"/>
      <c r="AG51" s="1042"/>
      <c r="AH51" s="1042"/>
      <c r="AI51" s="1042" t="s">
        <v>363</v>
      </c>
      <c r="AJ51" s="1042"/>
      <c r="AK51" s="1042"/>
      <c r="AL51" s="1042"/>
      <c r="AM51" s="1042" t="s">
        <v>470</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4"/>
      <c r="AA58" s="835"/>
      <c r="AB58" s="1036" t="s">
        <v>11</v>
      </c>
      <c r="AC58" s="1037"/>
      <c r="AD58" s="1038"/>
      <c r="AE58" s="1042" t="s">
        <v>357</v>
      </c>
      <c r="AF58" s="1042"/>
      <c r="AG58" s="1042"/>
      <c r="AH58" s="1042"/>
      <c r="AI58" s="1042" t="s">
        <v>363</v>
      </c>
      <c r="AJ58" s="1042"/>
      <c r="AK58" s="1042"/>
      <c r="AL58" s="1042"/>
      <c r="AM58" s="1042" t="s">
        <v>470</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4"/>
      <c r="AA65" s="835"/>
      <c r="AB65" s="1036" t="s">
        <v>11</v>
      </c>
      <c r="AC65" s="1037"/>
      <c r="AD65" s="1038"/>
      <c r="AE65" s="1042" t="s">
        <v>357</v>
      </c>
      <c r="AF65" s="1042"/>
      <c r="AG65" s="1042"/>
      <c r="AH65" s="1042"/>
      <c r="AI65" s="1042" t="s">
        <v>363</v>
      </c>
      <c r="AJ65" s="1042"/>
      <c r="AK65" s="1042"/>
      <c r="AL65" s="1042"/>
      <c r="AM65" s="1042" t="s">
        <v>470</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87"/>
      <c r="Z4" s="388"/>
      <c r="AA4" s="388"/>
      <c r="AB4" s="810"/>
      <c r="AC4" s="675"/>
      <c r="AD4" s="676"/>
      <c r="AE4" s="676"/>
      <c r="AF4" s="676"/>
      <c r="AG4" s="677"/>
      <c r="AH4" s="669"/>
      <c r="AI4" s="670"/>
      <c r="AJ4" s="670"/>
      <c r="AK4" s="670"/>
      <c r="AL4" s="670"/>
      <c r="AM4" s="670"/>
      <c r="AN4" s="670"/>
      <c r="AO4" s="670"/>
      <c r="AP4" s="670"/>
      <c r="AQ4" s="670"/>
      <c r="AR4" s="670"/>
      <c r="AS4" s="670"/>
      <c r="AT4" s="671"/>
      <c r="AU4" s="387"/>
      <c r="AV4" s="388"/>
      <c r="AW4" s="388"/>
      <c r="AX4" s="389"/>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5"/>
      <c r="B16" s="1056"/>
      <c r="C16" s="1056"/>
      <c r="D16" s="1056"/>
      <c r="E16" s="1056"/>
      <c r="F16" s="1057"/>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87"/>
      <c r="Z17" s="388"/>
      <c r="AA17" s="388"/>
      <c r="AB17" s="810"/>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5"/>
      <c r="B29" s="1056"/>
      <c r="C29" s="1056"/>
      <c r="D29" s="1056"/>
      <c r="E29" s="1056"/>
      <c r="F29" s="1057"/>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87"/>
      <c r="Z30" s="388"/>
      <c r="AA30" s="388"/>
      <c r="AB30" s="810"/>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5"/>
      <c r="B42" s="1056"/>
      <c r="C42" s="1056"/>
      <c r="D42" s="1056"/>
      <c r="E42" s="1056"/>
      <c r="F42" s="1057"/>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87"/>
      <c r="Z43" s="388"/>
      <c r="AA43" s="388"/>
      <c r="AB43" s="810"/>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5"/>
      <c r="B56" s="1056"/>
      <c r="C56" s="1056"/>
      <c r="D56" s="1056"/>
      <c r="E56" s="1056"/>
      <c r="F56" s="1057"/>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87"/>
      <c r="Z57" s="388"/>
      <c r="AA57" s="388"/>
      <c r="AB57" s="810"/>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5"/>
      <c r="B69" s="1056"/>
      <c r="C69" s="1056"/>
      <c r="D69" s="1056"/>
      <c r="E69" s="1056"/>
      <c r="F69" s="1057"/>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87"/>
      <c r="Z70" s="388"/>
      <c r="AA70" s="388"/>
      <c r="AB70" s="810"/>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5"/>
      <c r="B82" s="1056"/>
      <c r="C82" s="1056"/>
      <c r="D82" s="1056"/>
      <c r="E82" s="1056"/>
      <c r="F82" s="1057"/>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87"/>
      <c r="Z83" s="388"/>
      <c r="AA83" s="388"/>
      <c r="AB83" s="810"/>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5"/>
      <c r="B95" s="1056"/>
      <c r="C95" s="1056"/>
      <c r="D95" s="1056"/>
      <c r="E95" s="1056"/>
      <c r="F95" s="1057"/>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87"/>
      <c r="Z96" s="388"/>
      <c r="AA96" s="388"/>
      <c r="AB96" s="810"/>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5"/>
      <c r="B109" s="1056"/>
      <c r="C109" s="1056"/>
      <c r="D109" s="1056"/>
      <c r="E109" s="1056"/>
      <c r="F109" s="1057"/>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10"/>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5"/>
      <c r="B122" s="1056"/>
      <c r="C122" s="1056"/>
      <c r="D122" s="1056"/>
      <c r="E122" s="1056"/>
      <c r="F122" s="1057"/>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10"/>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5"/>
      <c r="B135" s="1056"/>
      <c r="C135" s="1056"/>
      <c r="D135" s="1056"/>
      <c r="E135" s="1056"/>
      <c r="F135" s="1057"/>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10"/>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5"/>
      <c r="B148" s="1056"/>
      <c r="C148" s="1056"/>
      <c r="D148" s="1056"/>
      <c r="E148" s="1056"/>
      <c r="F148" s="1057"/>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10"/>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5"/>
      <c r="B162" s="1056"/>
      <c r="C162" s="1056"/>
      <c r="D162" s="1056"/>
      <c r="E162" s="1056"/>
      <c r="F162" s="1057"/>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10"/>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5"/>
      <c r="B175" s="1056"/>
      <c r="C175" s="1056"/>
      <c r="D175" s="1056"/>
      <c r="E175" s="1056"/>
      <c r="F175" s="1057"/>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10"/>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5"/>
      <c r="B188" s="1056"/>
      <c r="C188" s="1056"/>
      <c r="D188" s="1056"/>
      <c r="E188" s="1056"/>
      <c r="F188" s="1057"/>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10"/>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5"/>
      <c r="B201" s="1056"/>
      <c r="C201" s="1056"/>
      <c r="D201" s="1056"/>
      <c r="E201" s="1056"/>
      <c r="F201" s="1057"/>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10"/>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5"/>
      <c r="B215" s="1056"/>
      <c r="C215" s="1056"/>
      <c r="D215" s="1056"/>
      <c r="E215" s="1056"/>
      <c r="F215" s="1057"/>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10"/>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5"/>
      <c r="B228" s="1056"/>
      <c r="C228" s="1056"/>
      <c r="D228" s="1056"/>
      <c r="E228" s="1056"/>
      <c r="F228" s="1057"/>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10"/>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5"/>
      <c r="B241" s="1056"/>
      <c r="C241" s="1056"/>
      <c r="D241" s="1056"/>
      <c r="E241" s="1056"/>
      <c r="F241" s="1057"/>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10"/>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5"/>
      <c r="B254" s="1056"/>
      <c r="C254" s="1056"/>
      <c r="D254" s="1056"/>
      <c r="E254" s="1056"/>
      <c r="F254" s="1057"/>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10"/>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2018-06-20T01:31:57Z</cp:lastPrinted>
  <dcterms:created xsi:type="dcterms:W3CDTF">2012-03-13T00:50:25Z</dcterms:created>
  <dcterms:modified xsi:type="dcterms:W3CDTF">2020-12-10T09:52:53Z</dcterms:modified>
</cp:coreProperties>
</file>