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delnegro\Documents\作業フォルダ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1113"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<sst xmlns="http://schemas.openxmlformats.org/spreadsheetml/2006/main" count="2997" uniqueCount="684">
  <si>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</si>
  <si>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</si>
  <si>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</si>
  <si>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</si>
  <si>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</si>
  <si>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</si>
  <si>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</si>
  <si>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</si>
  <si>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</si>
  <si>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</si>
  <si>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</si>
  <si>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</si>
  <si>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</si>
  <si>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</si>
  <si>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</si>
  <si>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</si>
  <si>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</si>
  <si>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</si>
  <si>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</si>
  <si>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</si>
  <si>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</si>
  <si>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</si>
  <si>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</si>
  <si>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</si>
  <si>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</si>
  <si>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</si>
  <si>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</si>
  <si>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</si>
  <si>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</si>
  <si>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</si>
  <si>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</si>
  <si>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</si>
  <si>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</si>
  <si>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</si>
  <si>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</si>
  <si>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</si>
  <si>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</si>
  <si>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</si>
  <si>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</si>
  <si>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</si>
  <si>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</si>
  <si>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</si>
  <si>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</si>
  <si>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</si>
  <si>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</si>
  <si>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</si>
  <si>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</si>
  <si>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</si>
  <si>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</si>
  <si>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</si>
  <si>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</si>
  <si>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</si>
  <si>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</si>
  <si>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</si>
  <si>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</si>
  <si>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</si>
  <si>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</si>
  <si>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</si>
  <si>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</si>
  <si>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</si>
  <si>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</si>
  <si>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</si>
  <si>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</si>
  <si>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</si>
  <si>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</si>
  <si>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</si>
  <si>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</si>
  <si>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</si>
  <si>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</si>
  <si>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</si>
  <si>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</si>
  <si>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</si>
  <si>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</si>
  <si>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</si>
  <si>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</si>
  <si>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</si>
  <si>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</si>
  <si>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</si>
  <si>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</si>
  <si>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</si>
  <si>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</si>
  <si>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</si>
  <si>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</si>
  <si>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</si>
  <si>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</si>
  <si>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</si>
  <si>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</si>
  <si>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</si>
  <si>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</si>
  <si>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</si>
  <si>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</si>
  <si>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</si>
  <si>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</si>
  <si>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</si>
  <si>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</si>
  <si>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</si>
  <si>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</si>
  <si>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</si>
  <si>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</si>
  <si>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</si>
  <si>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</si>
  <si>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</si>
  <si>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</si>
  <si>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</si>
  <si>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</si>
  <si>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</si>
  <si>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</si>
  <si>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</si>
  <si>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</si>
  <si>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</si>
  <si>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</si>
  <si>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</si>
  <si>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</si>
  <si>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</si>
  <si>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</si>
  <si>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</si>
  <si>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</si>
  <si>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</si>
  <si>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</si>
  <si>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</si>
  <si>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</si>
  <si>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</si>
  <si>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</si>
  <si>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</si>
  <si>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</si>
  <si>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</si>
  <si>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</si>
  <si>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</si>
  <si>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</si>
  <si>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</si>
  <si>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</si>
  <si>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</si>
  <si>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</si>
  <si>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</si>
  <si>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</si>
  <si>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</si>
  <si>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</si>
  <si>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</si>
  <si>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</si>
  <si>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</si>
  <si>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</si>
  <si>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</si>
  <si>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</si>
  <si>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</si>
  <si>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</si>
  <si>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</si>
  <si>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</si>
  <si>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</si>
  <si>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</si>
  <si>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</si>
  <si>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</si>
  <si>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</si>
  <si>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</si>
  <si>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</si>
  <si>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</si>
  <si>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</si>
  <si>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</si>
  <si>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</si>
  <si>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</si>
  <si>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</si>
  <si>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</si>
  <si>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</si>
  <si>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</si>
  <si>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</si>
  <si>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</si>
  <si>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</si>
  <si>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</si>
  <si>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</si>
  <si>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</si>
  <si>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</si>
  <si>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</si>
  <si>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</si>
  <si>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</si>
  <si>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</si>
  <si>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</si>
  <si>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</si>
  <si>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</si>
  <si>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</si>
  <si>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</si>
  <si>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</si>
  <si>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</si>
  <si>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</si>
  <si>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</si>
  <si>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</si>
  <si>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</si>
  <si>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</si>
  <si>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</si>
  <si>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</si>
  <si>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</si>
  <si>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</si>
  <si>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</si>
  <si>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</si>
  <si>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</si>
  <si>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</si>
  <si>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</si>
  <si>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</si>
  <si>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</si>
  <si>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</si>
  <si>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</si>
  <si>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</si>
  <si>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</si>
  <si>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</si>
  <si>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</si>
  <si>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</si>
  <si>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</si>
  <si>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</si>
  <si>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</si>
  <si>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</si>
  <si>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</si>
  <si>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</si>
  <si>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</si>
  <si>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</si>
  <si>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</si>
  <si>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</si>
  <si>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</si>
  <si>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</si>
  <si>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</si>
  <si>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</si>
  <si>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</si>
  <si>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</si>
  <si>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</si>
  <si>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</si>
  <si>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</si>
  <si>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</si>
  <si>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</si>
  <si>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</si>
  <si>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</si>
  <si>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</si>
  <si>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</si>
  <si>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</si>
  <si>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</si>
  <si>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</si>
  <si>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</si>
  <si>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</si>
  <si>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</si>
  <si>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</si>
  <si>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</si>
  <si>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</si>
  <si>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</si>
  <si>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</si>
  <si>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</si>
  <si>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</si>
  <si>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</si>
  <si>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</si>
  <si>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</si>
  <si>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</si>
  <si>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</si>
  <si>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</si>
  <si>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</si>
  <si>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</si>
  <si>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</si>
  <si>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</si>
  <si>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</si>
  <si>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</si>
  <si>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</si>
  <si>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</si>
  <si>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</si>
  <si>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</si>
  <si>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</si>
  <si>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</si>
  <si>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</si>
  <si>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</si>
  <si>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</si>
  <si>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</si>
  <si>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</si>
  <si>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</si>
  <si>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</si>
  <si>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</si>
  <si>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</si>
  <si>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</si>
  <si>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</si>
  <si>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</si>
  <si>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</si>
  <si>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</si>
  <si>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</si>
  <si>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</si>
  <si>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</si>
  <si>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</si>
  <si>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</si>
  <si>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</si>
  <si>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</si>
  <si>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</si>
  <si>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</si>
  <si>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</si>
  <si>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</si>
  <si>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</si>
  <si>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</si>
  <si>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</si>
  <si>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</si>
  <si>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</si>
  <si>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</si>
  <si>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</si>
  <si>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</si>
  <si>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</si>
  <si>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</si>
  <si>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</si>
  <si>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</si>
  <si>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</si>
  <si>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</si>
  <si>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</si>
  <si>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</si>
  <si>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</si>
  <si>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</si>
  <si>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</si>
  <si>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</si>
  <si>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</si>
  <si>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</si>
  <si>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</si>
  <si>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</si>
  <si>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</si>
  <si>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</si>
  <si>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</si>
  <si>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</si>
  <si>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</si>
  <si>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</si>
  <si>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</si>
  <si>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</si>
  <si>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</si>
  <si>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</si>
  <si>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</si>
  <si>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</si>
  <si>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</si>
  <si>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</si>
  <si>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</si>
  <si>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</si>
  <si>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</si>
  <si>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</si>
  <si>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</si>
  <si>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</si>
  <si>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</si>
  <si>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</si>
  <si>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</si>
  <si>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</si>
  <si>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</si>
  <si>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</si>
  <si>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</si>
  <si>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</si>
  <si>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</si>
  <si>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</si>
  <si>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</si>
  <si>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</si>
  <si>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</si>
  <si>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</si>
  <si>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</si>
  <si>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</si>
  <si>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</si>
  <si>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</si>
  <si>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</si>
  <si>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</si>
  <si>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</si>
  <si>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</si>
  <si>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</si>
  <si>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</si>
  <si>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</si>
  <si>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</si>
  <si>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</si>
  <si>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</si>
  <si>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</si>
  <si>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</si>
  <si>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</si>
  <si>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</si>
  <si>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</si>
  <si>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</si>
  <si>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</si>
  <si>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</si>
  <si>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</si>
  <si>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</si>
  <si>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</si>
  <si>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</si>
  <si>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</si>
  <si>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</si>
  <si>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</si>
  <si>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</si>
  <si>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</si>
  <si>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</si>
  <si>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</si>
  <si>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</si>
  <si>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</si>
  <si>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</si>
  <si>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</si>
  <si>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</si>
  <si>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</si>
  <si>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</si>
  <si>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</si>
  <si>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</si>
  <si>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</si>
  <si>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</si>
  <si>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</si>
  <si>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</si>
  <si>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</si>
  <si>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</si>
  <si>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</si>
  <si>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</si>
  <si>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</si>
  <si>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</si>
  <si>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</si>
  <si>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</si>
  <si>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</si>
  <si>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</si>
  <si>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</si>
  <si>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</si>
  <si>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</si>
  <si>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</si>
  <si>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</si>
  <si>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</si>
  <si>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</si>
  <si>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</si>
  <si>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</si>
  <si>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</si>
  <si>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</si>
  <si>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</si>
  <si>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</si>
  <si>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</si>
  <si>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</si>
  <si>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</si>
  <si>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</si>
  <si>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</si>
  <si>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</si>
  <si>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</si>
  <si>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</si>
  <si>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</si>
  <si>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</si>
  <si>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</si>
  <si>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</si>
  <si>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</si>
  <si>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</si>
  <si>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</si>
  <si>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</si>
  <si>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</si>
  <si>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</si>
  <si>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</si>
  <si>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</si>
  <si>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</si>
  <si>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</si>
  <si>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</si>
  <si>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</si>
  <si>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</si>
  <si>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</si>
  <si>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</si>
  <si>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</si>
  <si>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</si>
  <si>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</si>
  <si>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</si>
  <si>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</si>
  <si>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</si>
  <si>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</si>
  <si>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</si>
  <si>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</si>
  <si>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</si>
  <si>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</si>
  <si>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</si>
  <si>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</si>
  <si>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</si>
  <si>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</si>
  <si>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</si>
  <si>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</si>
  <si>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</si>
  <si>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</si>
  <si>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</si>
  <si>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</si>
  <si>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</si>
  <si>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</si>
  <si>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</si>
  <si>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</si>
  <si>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</si>
  <si>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</si>
  <si>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</si>
  <si>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</si>
  <si>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</si>
  <si>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</si>
  <si>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</si>
  <si>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</si>
  <si>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</si>
  <si>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</si>
  <si>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</si>
  <si>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</si>
  <si>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</si>
  <si>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</si>
  <si>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</si>
  <si>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</si>
  <si>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</si>
  <si>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</si>
  <si>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</si>
  <si>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</si>
  <si>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</si>
  <si>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</si>
  <si>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</si>
  <si>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</si>
  <si>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</si>
  <si>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</si>
  <si>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</si>
  <si>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</si>
  <si>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</si>
  <si>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</si>
  <si>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</si>
  <si>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</si>
  <si>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</si>
  <si>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</si>
  <si>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</si>
  <si>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</si>
  <si>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</si>
  <si>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</si>
  <si>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</si>
  <si>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</si>
  <si>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</si>
  <si>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</si>
  <si>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</si>
  <si>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</si>
  <si>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</si>
  <si>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</si>
  <si>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</si>
  <si>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</si>
  <si>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</si>
  <si>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</si>
  <si>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</si>
  <si>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</si>
  <si>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</si>
  <si>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</si>
  <si>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</si>
  <si>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</si>
  <si>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</si>
  <si>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</si>
  <si>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</si>
  <si>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</si>
  <si>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</si>
  <si>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</si>
  <si>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</si>
  <si>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</si>
  <si>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</si>
  <si>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</si>
  <si>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</si>
  <si>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</si>
  <si>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</si>
  <si>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</si>
  <si>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</si>
  <si>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</si>
  <si>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</si>
  <si>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</si>
  <si>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</si>
  <si>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</si>
  <si>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</si>
  <si>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</si>
  <si>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</si>
  <si>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</si>
  <si>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</si>
  <si>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</si>
  <si>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</si>
  <si>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</si>
  <si>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</si>
  <si>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</si>
  <si>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</si>
  <si>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</si>
  <si>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地域の特色ある埋蔵文化財活用事業</t>
  </si>
  <si>
    <t>文化庁</t>
    <rPh sb="0" eb="3">
      <t>ブンカチョウ</t>
    </rPh>
    <phoneticPr fontId="5"/>
  </si>
  <si>
    <t>文化財部記念物課</t>
    <rPh sb="0" eb="3">
      <t>ブンカザイ</t>
    </rPh>
    <rPh sb="3" eb="4">
      <t>ブ</t>
    </rPh>
    <rPh sb="4" eb="7">
      <t>キネンブツ</t>
    </rPh>
    <rPh sb="7" eb="8">
      <t>カ</t>
    </rPh>
    <phoneticPr fontId="5"/>
  </si>
  <si>
    <t>記念物課長　大西啓介</t>
    <rPh sb="0" eb="3">
      <t>キネンブツ</t>
    </rPh>
    <rPh sb="3" eb="5">
      <t>カチョウ</t>
    </rPh>
    <rPh sb="6" eb="8">
      <t>オオニシ</t>
    </rPh>
    <rPh sb="8" eb="10">
      <t>ケイスケ</t>
    </rPh>
    <phoneticPr fontId="5"/>
  </si>
  <si>
    <t>文化財保護法　第１条</t>
    <rPh sb="0" eb="3">
      <t>ブンカザイ</t>
    </rPh>
    <rPh sb="3" eb="6">
      <t>ホゴホウ</t>
    </rPh>
    <rPh sb="7" eb="8">
      <t>ダイ</t>
    </rPh>
    <rPh sb="9" eb="10">
      <t>ジョウ</t>
    </rPh>
    <phoneticPr fontId="5"/>
  </si>
  <si>
    <t>地域の活性化を目的として実施する埋蔵文化財の公開・活用事業に対し総合的な支援を行う。（補助率５０％）
　○埋蔵文化財の公開・活用に係る事業
　○埋蔵文化財の展示・収蔵・整理及び活用を行う拠点となる施設の設備整備
　○埋蔵文化財等の展示を行うための設備整備</t>
  </si>
  <si>
    <t>-</t>
  </si>
  <si>
    <t>-</t>
    <phoneticPr fontId="5"/>
  </si>
  <si>
    <t>-</t>
    <phoneticPr fontId="5"/>
  </si>
  <si>
    <t>-</t>
    <phoneticPr fontId="5"/>
  </si>
  <si>
    <t>新27-0043</t>
    <phoneticPr fontId="5"/>
  </si>
  <si>
    <t>372</t>
    <phoneticPr fontId="5"/>
  </si>
  <si>
    <t>埋蔵文化財の公開・活用事業を支援することにより、地域の文化財に対する理解促進・普及啓発を図る。</t>
    <phoneticPr fontId="5"/>
  </si>
  <si>
    <t>公開・活用に係る事業（体験学習会・講演会・シンポジウム・公開講座等）について、８０％以上の満足度を目指す</t>
    <phoneticPr fontId="5"/>
  </si>
  <si>
    <t>各補助事業者に対するアンケート調査</t>
    <phoneticPr fontId="5"/>
  </si>
  <si>
    <t>件</t>
    <rPh sb="0" eb="1">
      <t>ケン</t>
    </rPh>
    <phoneticPr fontId="5"/>
  </si>
  <si>
    <t>１件あたりの補助金交付額
補助金総額／交付件数　　　　　　　　　　　　</t>
    <phoneticPr fontId="5"/>
  </si>
  <si>
    <t>千円</t>
    <rPh sb="0" eb="1">
      <t>セン</t>
    </rPh>
    <rPh sb="1" eb="2">
      <t>エン</t>
    </rPh>
    <phoneticPr fontId="5"/>
  </si>
  <si>
    <t>　　千円/件</t>
    <rPh sb="2" eb="3">
      <t>セン</t>
    </rPh>
    <rPh sb="3" eb="4">
      <t>エン</t>
    </rPh>
    <rPh sb="5" eb="6">
      <t>ケン</t>
    </rPh>
    <phoneticPr fontId="5"/>
  </si>
  <si>
    <t>593,009千円
／193件</t>
    <phoneticPr fontId="5"/>
  </si>
  <si>
    <t>610,407千円
／189件</t>
    <phoneticPr fontId="5"/>
  </si>
  <si>
    <t>文化財建造物等を活用した地域活性化事業</t>
    <phoneticPr fontId="5"/>
  </si>
  <si>
    <t>歴史活き活き！史跡等総合活用整備事業</t>
    <phoneticPr fontId="5"/>
  </si>
  <si>
    <t>類似事業は、文化的建造物等や史跡等への支援であり、補助対象は明確に区分されているため、事業内容が重複することはない。</t>
    <phoneticPr fontId="5"/>
  </si>
  <si>
    <t>文化財の公開活用の推進は、文化芸術立国中期プランの重点事項や文化芸術の振興に関する基本的な方針（第４次基本方針）に挙げられており、国として実施する必要がある。</t>
    <phoneticPr fontId="5"/>
  </si>
  <si>
    <t>政策目標の達成手段に設定されており、優先度は高い。</t>
    <rPh sb="0" eb="2">
      <t>セイサク</t>
    </rPh>
    <rPh sb="2" eb="4">
      <t>モクヒョウ</t>
    </rPh>
    <rPh sb="5" eb="7">
      <t>タッセイ</t>
    </rPh>
    <rPh sb="7" eb="9">
      <t>シュダン</t>
    </rPh>
    <rPh sb="10" eb="12">
      <t>セッテイ</t>
    </rPh>
    <rPh sb="18" eb="21">
      <t>ユウセンド</t>
    </rPh>
    <rPh sb="22" eb="23">
      <t>タカ</t>
    </rPh>
    <phoneticPr fontId="5"/>
  </si>
  <si>
    <t>補助対象事業については、全都道府県から事業計画聴取を行い、事業の緊急性・有効性を勘案して決定している。
補助対象経費については、補助要項で厳格に定められている。</t>
    <phoneticPr fontId="5"/>
  </si>
  <si>
    <t>無</t>
  </si>
  <si>
    <t>補助事業者とのヒアリングに基づき必要な額を精査しており、負担関係は妥当である。</t>
    <rPh sb="0" eb="2">
      <t>ホジョ</t>
    </rPh>
    <rPh sb="2" eb="4">
      <t>ジギョウ</t>
    </rPh>
    <rPh sb="4" eb="5">
      <t>シャ</t>
    </rPh>
    <rPh sb="13" eb="14">
      <t>モト</t>
    </rPh>
    <rPh sb="16" eb="18">
      <t>ヒツヨウ</t>
    </rPh>
    <rPh sb="19" eb="20">
      <t>ガク</t>
    </rPh>
    <rPh sb="21" eb="23">
      <t>セイサ</t>
    </rPh>
    <rPh sb="28" eb="30">
      <t>フタン</t>
    </rPh>
    <rPh sb="30" eb="32">
      <t>カンケイ</t>
    </rPh>
    <rPh sb="33" eb="35">
      <t>ダトウ</t>
    </rPh>
    <phoneticPr fontId="5"/>
  </si>
  <si>
    <t>事業者が所在する都道府県・市町村の会計規則等に基づき契約等を行うことで効果的・効率的な執行を行うよう努めている。</t>
    <rPh sb="0" eb="3">
      <t>ジギョウシャ</t>
    </rPh>
    <rPh sb="4" eb="6">
      <t>ショザイ</t>
    </rPh>
    <rPh sb="8" eb="12">
      <t>トドウフケン</t>
    </rPh>
    <rPh sb="13" eb="16">
      <t>シチョウソン</t>
    </rPh>
    <rPh sb="17" eb="19">
      <t>カイケイ</t>
    </rPh>
    <rPh sb="19" eb="21">
      <t>キソク</t>
    </rPh>
    <rPh sb="21" eb="22">
      <t>トウ</t>
    </rPh>
    <rPh sb="23" eb="24">
      <t>モト</t>
    </rPh>
    <rPh sb="26" eb="28">
      <t>ケイヤク</t>
    </rPh>
    <rPh sb="28" eb="29">
      <t>トウ</t>
    </rPh>
    <rPh sb="30" eb="31">
      <t>オコナ</t>
    </rPh>
    <rPh sb="35" eb="38">
      <t>コウカテキ</t>
    </rPh>
    <rPh sb="39" eb="42">
      <t>コウリツテキ</t>
    </rPh>
    <rPh sb="43" eb="45">
      <t>シッコウ</t>
    </rPh>
    <rPh sb="46" eb="47">
      <t>オコナ</t>
    </rPh>
    <rPh sb="50" eb="51">
      <t>ツト</t>
    </rPh>
    <phoneticPr fontId="5"/>
  </si>
  <si>
    <t>‐</t>
  </si>
  <si>
    <t>補助対象経費については、補助要項で厳格に定められている。</t>
    <rPh sb="0" eb="2">
      <t>ホジョ</t>
    </rPh>
    <rPh sb="2" eb="4">
      <t>タイショウ</t>
    </rPh>
    <rPh sb="4" eb="6">
      <t>ケイヒ</t>
    </rPh>
    <rPh sb="12" eb="14">
      <t>ホジョ</t>
    </rPh>
    <rPh sb="14" eb="16">
      <t>ヨウコウ</t>
    </rPh>
    <rPh sb="17" eb="19">
      <t>ゲンカク</t>
    </rPh>
    <rPh sb="20" eb="21">
      <t>サダ</t>
    </rPh>
    <phoneticPr fontId="5"/>
  </si>
  <si>
    <t>事業が適切に執行されていることを実績報告書の精査や実地検査等により確認し、アンケート調査により補助事業者の事業に係る達成度が高いことを確認できていることから、成果目標は妥当なものである。</t>
    <phoneticPr fontId="5"/>
  </si>
  <si>
    <t>実績報告書の精査を行うとともに実地検査等を行うことで、事業内容を確認し、適正かつ効果的に補助金が執行されるよう努めている。</t>
    <phoneticPr fontId="5"/>
  </si>
  <si>
    <t>当初見込みを上回る活動実績である。</t>
    <rPh sb="0" eb="2">
      <t>トウショ</t>
    </rPh>
    <rPh sb="2" eb="4">
      <t>ミコ</t>
    </rPh>
    <rPh sb="6" eb="8">
      <t>ウワマワ</t>
    </rPh>
    <rPh sb="9" eb="11">
      <t>カツドウ</t>
    </rPh>
    <rPh sb="11" eb="13">
      <t>ジッセキ</t>
    </rPh>
    <phoneticPr fontId="5"/>
  </si>
  <si>
    <t>整備が完了した施設については一般に公開され、活用が図られている。</t>
    <rPh sb="0" eb="2">
      <t>セイビ</t>
    </rPh>
    <rPh sb="3" eb="5">
      <t>カンリョウ</t>
    </rPh>
    <rPh sb="7" eb="9">
      <t>シセツ</t>
    </rPh>
    <rPh sb="14" eb="16">
      <t>イッパン</t>
    </rPh>
    <rPh sb="17" eb="19">
      <t>コウカイ</t>
    </rPh>
    <rPh sb="22" eb="24">
      <t>カツヨウ</t>
    </rPh>
    <rPh sb="25" eb="26">
      <t>ハカ</t>
    </rPh>
    <phoneticPr fontId="5"/>
  </si>
  <si>
    <t>-</t>
    <phoneticPr fontId="5"/>
  </si>
  <si>
    <t>文化財の公開活用を推進するためにも国庫補助事業として行うものであるが、実施にあたっては地方自治体、民間等への委託事業としても展開している。</t>
    <rPh sb="0" eb="3">
      <t>ブンカザイ</t>
    </rPh>
    <rPh sb="4" eb="6">
      <t>コウカイ</t>
    </rPh>
    <rPh sb="6" eb="8">
      <t>カツヨウ</t>
    </rPh>
    <rPh sb="9" eb="11">
      <t>スイシン</t>
    </rPh>
    <rPh sb="17" eb="19">
      <t>コッコ</t>
    </rPh>
    <rPh sb="19" eb="21">
      <t>ホジョ</t>
    </rPh>
    <rPh sb="21" eb="23">
      <t>ジギョウ</t>
    </rPh>
    <rPh sb="26" eb="27">
      <t>オコナ</t>
    </rPh>
    <rPh sb="35" eb="37">
      <t>ジッシ</t>
    </rPh>
    <rPh sb="43" eb="45">
      <t>チホウ</t>
    </rPh>
    <rPh sb="45" eb="48">
      <t>ジチタイ</t>
    </rPh>
    <rPh sb="49" eb="51">
      <t>ミンカン</t>
    </rPh>
    <rPh sb="51" eb="52">
      <t>トウ</t>
    </rPh>
    <rPh sb="54" eb="56">
      <t>イタク</t>
    </rPh>
    <rPh sb="56" eb="58">
      <t>ジギョウ</t>
    </rPh>
    <rPh sb="62" eb="64">
      <t>テンカイ</t>
    </rPh>
    <phoneticPr fontId="5"/>
  </si>
  <si>
    <t>△</t>
  </si>
  <si>
    <t>-</t>
    <phoneticPr fontId="5"/>
  </si>
  <si>
    <t>-</t>
    <phoneticPr fontId="5"/>
  </si>
  <si>
    <t>-</t>
    <phoneticPr fontId="5"/>
  </si>
  <si>
    <t>633,105千円
／191件</t>
    <phoneticPr fontId="5"/>
  </si>
  <si>
    <t>564,893千円／181件</t>
    <rPh sb="7" eb="9">
      <t>センエン</t>
    </rPh>
    <rPh sb="13" eb="14">
      <t>ケン</t>
    </rPh>
    <phoneticPr fontId="5"/>
  </si>
  <si>
    <t>青森県</t>
    <rPh sb="0" eb="3">
      <t>アオモリケン</t>
    </rPh>
    <phoneticPr fontId="5"/>
  </si>
  <si>
    <t>文化財等保存整備費補助金（支出委任）</t>
    <rPh sb="0" eb="3">
      <t>ブンカザイ</t>
    </rPh>
    <rPh sb="3" eb="4">
      <t>トウ</t>
    </rPh>
    <rPh sb="4" eb="6">
      <t>ホゾン</t>
    </rPh>
    <rPh sb="6" eb="8">
      <t>セイビ</t>
    </rPh>
    <rPh sb="8" eb="9">
      <t>ヒ</t>
    </rPh>
    <rPh sb="9" eb="11">
      <t>ホジョ</t>
    </rPh>
    <rPh sb="11" eb="12">
      <t>キン</t>
    </rPh>
    <rPh sb="13" eb="15">
      <t>シシュツ</t>
    </rPh>
    <rPh sb="15" eb="17">
      <t>イニン</t>
    </rPh>
    <phoneticPr fontId="5"/>
  </si>
  <si>
    <t>-</t>
    <phoneticPr fontId="5"/>
  </si>
  <si>
    <t>-</t>
    <phoneticPr fontId="5"/>
  </si>
  <si>
    <t>-</t>
    <phoneticPr fontId="5"/>
  </si>
  <si>
    <t>福岡県</t>
    <rPh sb="0" eb="3">
      <t>フクオカケン</t>
    </rPh>
    <phoneticPr fontId="5"/>
  </si>
  <si>
    <t>奈良県</t>
    <rPh sb="0" eb="2">
      <t>ナラ</t>
    </rPh>
    <rPh sb="2" eb="3">
      <t>ケン</t>
    </rPh>
    <phoneticPr fontId="5"/>
  </si>
  <si>
    <t>新潟県</t>
    <rPh sb="0" eb="3">
      <t>ニイガタケン</t>
    </rPh>
    <phoneticPr fontId="5"/>
  </si>
  <si>
    <t>静岡県</t>
    <rPh sb="0" eb="3">
      <t>シズオカケン</t>
    </rPh>
    <phoneticPr fontId="5"/>
  </si>
  <si>
    <t>広島県</t>
    <rPh sb="0" eb="3">
      <t>ヒロシマケン</t>
    </rPh>
    <phoneticPr fontId="5"/>
  </si>
  <si>
    <t>沖縄県</t>
    <rPh sb="0" eb="3">
      <t>オキナワケン</t>
    </rPh>
    <phoneticPr fontId="5"/>
  </si>
  <si>
    <t>鳥取県</t>
    <rPh sb="0" eb="2">
      <t>トットリ</t>
    </rPh>
    <rPh sb="2" eb="3">
      <t>ケン</t>
    </rPh>
    <phoneticPr fontId="5"/>
  </si>
  <si>
    <t>東京都</t>
    <rPh sb="0" eb="2">
      <t>トウキョウ</t>
    </rPh>
    <rPh sb="2" eb="3">
      <t>ト</t>
    </rPh>
    <phoneticPr fontId="5"/>
  </si>
  <si>
    <t>福島県</t>
    <rPh sb="0" eb="3">
      <t>フクシマケン</t>
    </rPh>
    <phoneticPr fontId="5"/>
  </si>
  <si>
    <t>-</t>
    <phoneticPr fontId="5"/>
  </si>
  <si>
    <t>-</t>
    <phoneticPr fontId="5"/>
  </si>
  <si>
    <t>-</t>
    <phoneticPr fontId="5"/>
  </si>
  <si>
    <t>-</t>
    <phoneticPr fontId="5"/>
  </si>
  <si>
    <t>-</t>
    <phoneticPr fontId="5"/>
  </si>
  <si>
    <t>-</t>
    <phoneticPr fontId="5"/>
  </si>
  <si>
    <t>補助金等交付</t>
  </si>
  <si>
    <t>公益財団法人　元興寺文化財研究所</t>
    <rPh sb="0" eb="2">
      <t>コウエキ</t>
    </rPh>
    <rPh sb="2" eb="4">
      <t>ザイダン</t>
    </rPh>
    <rPh sb="4" eb="6">
      <t>ホウジン</t>
    </rPh>
    <rPh sb="7" eb="8">
      <t>ゲン</t>
    </rPh>
    <rPh sb="10" eb="13">
      <t>ブンカザイ</t>
    </rPh>
    <rPh sb="13" eb="16">
      <t>ケンキュウショ</t>
    </rPh>
    <phoneticPr fontId="5"/>
  </si>
  <si>
    <t>設備整備</t>
    <rPh sb="0" eb="2">
      <t>セツビ</t>
    </rPh>
    <rPh sb="2" eb="4">
      <t>セイビ</t>
    </rPh>
    <phoneticPr fontId="5"/>
  </si>
  <si>
    <t>静岡県沼津市</t>
    <rPh sb="0" eb="3">
      <t>シズオカケン</t>
    </rPh>
    <rPh sb="3" eb="6">
      <t>ヌマヅシ</t>
    </rPh>
    <phoneticPr fontId="5"/>
  </si>
  <si>
    <t>福岡県田川郡福智町</t>
    <rPh sb="0" eb="3">
      <t>フクオカケン</t>
    </rPh>
    <rPh sb="3" eb="4">
      <t>タ</t>
    </rPh>
    <rPh sb="4" eb="5">
      <t>カワ</t>
    </rPh>
    <rPh sb="5" eb="6">
      <t>グン</t>
    </rPh>
    <rPh sb="6" eb="7">
      <t>フク</t>
    </rPh>
    <rPh sb="7" eb="8">
      <t>チ</t>
    </rPh>
    <rPh sb="8" eb="9">
      <t>チョウ</t>
    </rPh>
    <phoneticPr fontId="5"/>
  </si>
  <si>
    <t>保存展示施設</t>
    <rPh sb="0" eb="2">
      <t>ホゾン</t>
    </rPh>
    <rPh sb="2" eb="4">
      <t>テンジ</t>
    </rPh>
    <rPh sb="4" eb="6">
      <t>シセツ</t>
    </rPh>
    <phoneticPr fontId="5"/>
  </si>
  <si>
    <t>広島県庄原市</t>
    <rPh sb="0" eb="2">
      <t>ヒロシマ</t>
    </rPh>
    <rPh sb="2" eb="3">
      <t>ケン</t>
    </rPh>
    <rPh sb="3" eb="4">
      <t>ショウ</t>
    </rPh>
    <rPh sb="4" eb="5">
      <t>ハラ</t>
    </rPh>
    <rPh sb="5" eb="6">
      <t>シ</t>
    </rPh>
    <phoneticPr fontId="5"/>
  </si>
  <si>
    <t>管理施設等</t>
    <rPh sb="0" eb="2">
      <t>カンリ</t>
    </rPh>
    <rPh sb="2" eb="4">
      <t>シセツ</t>
    </rPh>
    <rPh sb="4" eb="5">
      <t>トウ</t>
    </rPh>
    <phoneticPr fontId="5"/>
  </si>
  <si>
    <t>鳥取県</t>
    <rPh sb="0" eb="3">
      <t>トットリケン</t>
    </rPh>
    <phoneticPr fontId="5"/>
  </si>
  <si>
    <t>体験学習会等</t>
    <rPh sb="0" eb="2">
      <t>タイケン</t>
    </rPh>
    <rPh sb="2" eb="4">
      <t>ガクシュウ</t>
    </rPh>
    <rPh sb="4" eb="5">
      <t>カイ</t>
    </rPh>
    <rPh sb="5" eb="6">
      <t>トウ</t>
    </rPh>
    <phoneticPr fontId="5"/>
  </si>
  <si>
    <t>福岡県福岡市</t>
    <rPh sb="0" eb="3">
      <t>フクオカケン</t>
    </rPh>
    <rPh sb="3" eb="6">
      <t>フクオカシ</t>
    </rPh>
    <phoneticPr fontId="5"/>
  </si>
  <si>
    <t>体験学習会、出前授業</t>
    <rPh sb="0" eb="2">
      <t>タイケン</t>
    </rPh>
    <rPh sb="2" eb="4">
      <t>ガクシュウ</t>
    </rPh>
    <rPh sb="4" eb="5">
      <t>カイ</t>
    </rPh>
    <rPh sb="6" eb="8">
      <t>デマエ</t>
    </rPh>
    <rPh sb="8" eb="10">
      <t>ジュギョウ</t>
    </rPh>
    <phoneticPr fontId="5"/>
  </si>
  <si>
    <t>奈良県田原本町</t>
    <rPh sb="0" eb="3">
      <t>ナラケン</t>
    </rPh>
    <rPh sb="3" eb="4">
      <t>タ</t>
    </rPh>
    <rPh sb="4" eb="5">
      <t>ハラ</t>
    </rPh>
    <rPh sb="5" eb="6">
      <t>ホン</t>
    </rPh>
    <rPh sb="6" eb="7">
      <t>マチ</t>
    </rPh>
    <phoneticPr fontId="5"/>
  </si>
  <si>
    <t>福島県会津坂下町</t>
    <rPh sb="0" eb="3">
      <t>フクシマケン</t>
    </rPh>
    <rPh sb="3" eb="5">
      <t>アイズ</t>
    </rPh>
    <rPh sb="5" eb="7">
      <t>サカシタ</t>
    </rPh>
    <rPh sb="7" eb="8">
      <t>マチ</t>
    </rPh>
    <phoneticPr fontId="5"/>
  </si>
  <si>
    <t>福井県</t>
    <rPh sb="0" eb="3">
      <t>フクイケン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</si>
  <si>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</si>
  <si>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</si>
  <si>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</si>
  <si>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</si>
  <si>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</si>
  <si>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</si>
  <si>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</si>
  <si>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</si>
  <si>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</si>
  <si>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</si>
  <si>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</si>
  <si>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</si>
  <si>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A.青森県</t>
    <rPh sb="2" eb="5">
      <t>アオモリケン</t>
    </rPh>
    <phoneticPr fontId="5"/>
  </si>
  <si>
    <t>補助金</t>
    <rPh sb="0" eb="3">
      <t>ホジョキン</t>
    </rPh>
    <phoneticPr fontId="5"/>
  </si>
  <si>
    <t>文化財等保存整備費補助金（支出委任）</t>
    <rPh sb="0" eb="3">
      <t>ブンカザイ</t>
    </rPh>
    <rPh sb="3" eb="4">
      <t>トウ</t>
    </rPh>
    <rPh sb="4" eb="6">
      <t>ホゾン</t>
    </rPh>
    <rPh sb="6" eb="8">
      <t>セイビ</t>
    </rPh>
    <rPh sb="8" eb="9">
      <t>ヒ</t>
    </rPh>
    <rPh sb="9" eb="12">
      <t>ホジョキン</t>
    </rPh>
    <rPh sb="13" eb="15">
      <t>シシュツ</t>
    </rPh>
    <rPh sb="15" eb="17">
      <t>イニン</t>
    </rPh>
    <phoneticPr fontId="5"/>
  </si>
  <si>
    <t>事業費</t>
    <rPh sb="0" eb="3">
      <t>ジギョウヒ</t>
    </rPh>
    <phoneticPr fontId="5"/>
  </si>
  <si>
    <t>センター設備整備</t>
    <rPh sb="4" eb="6">
      <t>セツビ</t>
    </rPh>
    <rPh sb="6" eb="8">
      <t>セイビ</t>
    </rPh>
    <phoneticPr fontId="5"/>
  </si>
  <si>
    <t>B.青森県</t>
    <rPh sb="2" eb="5">
      <t>アオモリケン</t>
    </rPh>
    <phoneticPr fontId="5"/>
  </si>
  <si>
    <t>埋蔵文化財の公開・活用に係る事業、埋蔵文化財の展示・収蔵・整理及び活用を行う拠点となる施設の設備整備</t>
    <rPh sb="0" eb="2">
      <t>マイゾウ</t>
    </rPh>
    <rPh sb="2" eb="5">
      <t>ブンカザイ</t>
    </rPh>
    <rPh sb="6" eb="8">
      <t>コウカイ</t>
    </rPh>
    <rPh sb="9" eb="11">
      <t>カツヨウ</t>
    </rPh>
    <rPh sb="12" eb="13">
      <t>カカ</t>
    </rPh>
    <rPh sb="14" eb="16">
      <t>ジギョウ</t>
    </rPh>
    <rPh sb="17" eb="19">
      <t>マイゾウ</t>
    </rPh>
    <rPh sb="19" eb="22">
      <t>ブンカザイ</t>
    </rPh>
    <rPh sb="23" eb="25">
      <t>テンジ</t>
    </rPh>
    <rPh sb="26" eb="27">
      <t>シュウ</t>
    </rPh>
    <rPh sb="27" eb="28">
      <t>クラ</t>
    </rPh>
    <rPh sb="29" eb="31">
      <t>セイリ</t>
    </rPh>
    <rPh sb="31" eb="32">
      <t>オヨ</t>
    </rPh>
    <rPh sb="33" eb="35">
      <t>カツヨウ</t>
    </rPh>
    <rPh sb="36" eb="37">
      <t>オコナ</t>
    </rPh>
    <rPh sb="38" eb="40">
      <t>キョテン</t>
    </rPh>
    <rPh sb="43" eb="45">
      <t>シセツ</t>
    </rPh>
    <rPh sb="46" eb="48">
      <t>セツビ</t>
    </rPh>
    <rPh sb="48" eb="50">
      <t>セイビ</t>
    </rPh>
    <phoneticPr fontId="5"/>
  </si>
  <si>
    <t>　本事業は、地域の文化的所産の一体的な活用を推進することで、文化振興、地域経済の活性化、及びより良い文化財の保存・活用へとつながるサイクルの構築を図るものであり、国として実施すべき事業である。事業の実施にあたっては、全都道府県からヒアリングを行い、事業の緊急性・有効性を勘案して決定する等、効率的な執行に努めている。</t>
    <phoneticPr fontId="5"/>
  </si>
  <si>
    <t>引き続き、支出先の選定にあたっては、全都道府県からヒアリングを行い、事業の緊急性・有効性を勘案して決定することで競争性・妥当性を確保する。また、補助金交付の際には、事業経費の費目・使途の内容を厳正に審査するなど、適正に補助金が執行されるように努める。</t>
    <phoneticPr fontId="5"/>
  </si>
  <si>
    <t>・文化芸術立国プラン（平成２６年３月策定）
・文化芸術推進基本計画（平成30年3月6日閣議決定）</t>
    <rPh sb="27" eb="29">
      <t>スイシン</t>
    </rPh>
    <rPh sb="29" eb="31">
      <t>キホン</t>
    </rPh>
    <rPh sb="31" eb="33">
      <t>ケイカク</t>
    </rPh>
    <phoneticPr fontId="5"/>
  </si>
  <si>
    <t>実績報告書及びアンケート</t>
    <rPh sb="0" eb="5">
      <t>ジッセキホウコクショ</t>
    </rPh>
    <rPh sb="5" eb="6">
      <t>オヨ</t>
    </rPh>
    <phoneticPr fontId="5"/>
  </si>
  <si>
    <t>補助事業実施件数</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</si>
  <si>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</si>
  <si>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</si>
  <si>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</si>
  <si>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</si>
  <si>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</si>
  <si>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</si>
  <si>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</si>
  <si>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</si>
  <si>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</si>
  <si>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</si>
  <si>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</si>
  <si>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12 文化による心豊かな社会の実現</t>
    <rPh sb="3" eb="5">
      <t>ブンカ</t>
    </rPh>
    <rPh sb="8" eb="9">
      <t>ココロ</t>
    </rPh>
    <rPh sb="9" eb="10">
      <t>ユタ</t>
    </rPh>
    <rPh sb="12" eb="14">
      <t>シャカイ</t>
    </rPh>
    <rPh sb="15" eb="17">
      <t>ジツゲン</t>
    </rPh>
    <phoneticPr fontId="5"/>
  </si>
  <si>
    <t>12-2　文化財の保存及び活用の実現</t>
    <rPh sb="5" eb="8">
      <t>ブンカザイ</t>
    </rPh>
    <rPh sb="9" eb="11">
      <t>ホゾン</t>
    </rPh>
    <rPh sb="11" eb="12">
      <t>オヨ</t>
    </rPh>
    <rPh sb="13" eb="15">
      <t>カツヨウ</t>
    </rPh>
    <rPh sb="16" eb="18">
      <t>ジツゲン</t>
    </rPh>
    <phoneticPr fontId="5"/>
  </si>
  <si>
    <t>文化庁が主催する文化財関連展覧会の来場者数</t>
    <rPh sb="0" eb="3">
      <t>ブンカチョウ</t>
    </rPh>
    <rPh sb="4" eb="6">
      <t>シュサイ</t>
    </rPh>
    <rPh sb="8" eb="11">
      <t>ブンカザイ</t>
    </rPh>
    <rPh sb="11" eb="13">
      <t>カンレン</t>
    </rPh>
    <rPh sb="13" eb="16">
      <t>テンランカイ</t>
    </rPh>
    <rPh sb="17" eb="20">
      <t>ライジョウシャ</t>
    </rPh>
    <rPh sb="20" eb="21">
      <t>スウ</t>
    </rPh>
    <phoneticPr fontId="5"/>
  </si>
  <si>
    <t>文化遺産オンラインへの訪問回数</t>
    <rPh sb="0" eb="2">
      <t>ブンカ</t>
    </rPh>
    <rPh sb="2" eb="4">
      <t>イサン</t>
    </rPh>
    <rPh sb="11" eb="13">
      <t>ホウモン</t>
    </rPh>
    <rPh sb="13" eb="15">
      <t>カイスウ</t>
    </rPh>
    <phoneticPr fontId="5"/>
  </si>
  <si>
    <t>人</t>
    <rPh sb="0" eb="1">
      <t>ニン</t>
    </rPh>
    <phoneticPr fontId="5"/>
  </si>
  <si>
    <t>-</t>
    <phoneticPr fontId="5"/>
  </si>
  <si>
    <t>-</t>
    <phoneticPr fontId="5"/>
  </si>
  <si>
    <t>回</t>
    <rPh sb="0" eb="1">
      <t>カイ</t>
    </rPh>
    <phoneticPr fontId="5"/>
  </si>
  <si>
    <t>-</t>
    <phoneticPr fontId="5"/>
  </si>
  <si>
    <t>-</t>
    <phoneticPr fontId="5"/>
  </si>
  <si>
    <t>政策評価においては、文化財の適切な保存に配慮しつつ、積極的な公開活用を行い、広く国民が文化財に親しむ機会の充実を図ることととしている。本事業においては、埋蔵文化財の公開・活用事業への支援を通じた地域の文化財に対する理解促進・普及啓発を図ることで、埋蔵文化財に親しむ機会の充実に努めており、本事業は政策評価の目標達成のための手段のひとつである。</t>
    <rPh sb="76" eb="78">
      <t>マイゾウ</t>
    </rPh>
    <rPh sb="78" eb="81">
      <t>ブンカザイ</t>
    </rPh>
    <rPh sb="82" eb="84">
      <t>コウカイ</t>
    </rPh>
    <rPh sb="85" eb="87">
      <t>カツヨウ</t>
    </rPh>
    <rPh sb="87" eb="89">
      <t>ジギョウ</t>
    </rPh>
    <rPh sb="91" eb="93">
      <t>シエン</t>
    </rPh>
    <rPh sb="94" eb="95">
      <t>ツウ</t>
    </rPh>
    <rPh sb="97" eb="99">
      <t>チイキ</t>
    </rPh>
    <rPh sb="100" eb="103">
      <t>ブンカザイ</t>
    </rPh>
    <rPh sb="104" eb="105">
      <t>タイ</t>
    </rPh>
    <rPh sb="107" eb="109">
      <t>リカイ</t>
    </rPh>
    <rPh sb="109" eb="111">
      <t>ソクシン</t>
    </rPh>
    <rPh sb="112" eb="114">
      <t>フキュウ</t>
    </rPh>
    <rPh sb="114" eb="116">
      <t>ケイハツ</t>
    </rPh>
    <rPh sb="117" eb="118">
      <t>ハカ</t>
    </rPh>
    <rPh sb="123" eb="125">
      <t>マイゾウ</t>
    </rPh>
    <rPh sb="125" eb="128">
      <t>ブンカザイ</t>
    </rPh>
    <rPh sb="129" eb="130">
      <t>シタ</t>
    </rPh>
    <rPh sb="132" eb="134">
      <t>キカイ</t>
    </rPh>
    <rPh sb="135" eb="137">
      <t>ジュウジツ</t>
    </rPh>
    <rPh sb="138" eb="139">
      <t>ツト</t>
    </rPh>
    <rPh sb="144" eb="145">
      <t>ホン</t>
    </rPh>
    <rPh sb="145" eb="147">
      <t>ジギョウ</t>
    </rPh>
    <rPh sb="148" eb="150">
      <t>セイサク</t>
    </rPh>
    <rPh sb="150" eb="152">
      <t>ヒョウカ</t>
    </rPh>
    <rPh sb="153" eb="155">
      <t>モクヒョウ</t>
    </rPh>
    <rPh sb="155" eb="157">
      <t>タッセイ</t>
    </rPh>
    <rPh sb="161" eb="163">
      <t>シュダン</t>
    </rPh>
    <phoneticPr fontId="5"/>
  </si>
  <si>
    <t>-</t>
    <phoneticPr fontId="5"/>
  </si>
  <si>
    <t>国宝重要文化財等保存・活用事業費補助金</t>
    <rPh sb="0" eb="2">
      <t>コクホウ</t>
    </rPh>
    <rPh sb="2" eb="4">
      <t>ジュウヨウ</t>
    </rPh>
    <rPh sb="4" eb="7">
      <t>ブンカザイ</t>
    </rPh>
    <rPh sb="7" eb="8">
      <t>トウ</t>
    </rPh>
    <rPh sb="8" eb="10">
      <t>ホゾン</t>
    </rPh>
    <phoneticPr fontId="5"/>
  </si>
  <si>
    <t>１．事業評価の観点：
  本事業は、埋蔵文化財の公開・活用に係る事業や、展示・収蔵等を行う拠点となる施設の設備整備等に対して補助を行う事業であり、成果の把握方法等の工夫・改善の観点から検証を行った。
２．所見：
  本事業は、成果指標を公開・活用に係る事業に参加した者へのアンケート結果による設定としているが、事業の成果を適切に測るため一層の工夫が必要であり、指標の水準の妥当性についても検証すべきである。</t>
    <phoneticPr fontId="5"/>
  </si>
  <si>
    <t>執行等改善</t>
  </si>
  <si>
    <t>事業目的の達成に向け、より適切な成果目標及び成果把握方法について引き続き検討するとともに、効率的な予算執行を図り、費用対効果の向上に努めることとする。</t>
    <phoneticPr fontId="5"/>
  </si>
  <si>
    <t>外部有識者による点検対象外</t>
    <rPh sb="0" eb="5">
      <t>ガイブユウシキシャ</t>
    </rPh>
    <rPh sb="8" eb="13">
      <t>テンケンタイショウガイ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</si>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</sst>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741</xdr:row>
      <xdr:rowOff>150478</xdr:rowOff>
    </xdr:from>
    <xdr:to>
      <xdr:col>40</xdr:col>
      <xdr:colOff>164379</xdr:colOff>
      <xdr:row>767</xdr:row>
      <xdr:rowOff>244928</xdr:rowOff>
    </xdr:to>
    <xdr:grpSp>
      <xdr:nvGrpSpPr>
        <xdr:cNvPr id="2" name="グループ化 1">
          <a:extLst>
            <a:ext uri="{FF2B5EF4-FFF2-40B4-BE49-F238E27FC236}">
              <a16:creationId xmlns:a16="http://schemas.microsoft.com/office/drawing/2014/main" id="{A998DD26-B92F-4453-B156-FF952A66F350}"/>
            </a:ext>
          </a:extLst>
        </xdr:cNvPr>
        <xdr:cNvGrpSpPr/>
      </xdr:nvGrpSpPr>
      <xdr:grpSpPr>
        <a:xfrm>
          <a:off x="4286250" y="43462014"/>
          <a:ext cx="4042415" cy="10082093"/>
          <a:chOff x="4418611" y="744681"/>
          <a:chExt cx="4067299" cy="11291454"/>
        </a:xfrm>
      </xdr:grpSpPr>
      <xdr:grpSp>
        <xdr:nvGrpSpPr>
          <xdr:cNvPr id="3" name="グループ化 2">
            <a:extLst>
              <a:ext uri="{FF2B5EF4-FFF2-40B4-BE49-F238E27FC236}">
                <a16:creationId xmlns:a16="http://schemas.microsoft.com/office/drawing/2014/main" id="{CAC2411B-FC8C-43FB-85D9-9B252586F4B0}"/>
              </a:ext>
            </a:extLst>
          </xdr:cNvPr>
          <xdr:cNvGrpSpPr/>
        </xdr:nvGrpSpPr>
        <xdr:grpSpPr>
          <a:xfrm>
            <a:off x="4418611" y="744681"/>
            <a:ext cx="4067299" cy="11291454"/>
            <a:chOff x="4340679" y="759526"/>
            <a:chExt cx="3995711" cy="10942054"/>
          </a:xfrm>
        </xdr:grpSpPr>
        <xdr:sp macro="" textlink="">
          <xdr:nvSpPr>
            <xdr:cNvPr id="5" name="正方形/長方形 4">
              <a:extLst>
                <a:ext uri="{FF2B5EF4-FFF2-40B4-BE49-F238E27FC236}">
                  <a16:creationId xmlns:a16="http://schemas.microsoft.com/office/drawing/2014/main" id="{6B954DAC-4A36-40E4-9513-85E7E8C2E05A}"/>
                </a:ext>
              </a:extLst>
            </xdr:cNvPr>
            <xdr:cNvSpPr/>
          </xdr:nvSpPr>
          <xdr:spPr>
            <a:xfrm>
              <a:off x="4476750" y="759526"/>
              <a:ext cx="3429000" cy="107394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ja-JP" altLang="en-US" sz="1100">
                  <a:solidFill>
                    <a:sysClr val="windowText" lastClr="000000"/>
                  </a:solidFill>
                </a:rPr>
                <a:t>５５９百万円</a:t>
              </a:r>
            </a:p>
          </xdr:txBody>
        </xdr:sp>
        <xdr:sp macro="" textlink="">
          <xdr:nvSpPr>
            <xdr:cNvPr id="6" name="下矢印 16">
              <a:extLst>
                <a:ext uri="{FF2B5EF4-FFF2-40B4-BE49-F238E27FC236}">
                  <a16:creationId xmlns:a16="http://schemas.microsoft.com/office/drawing/2014/main" id="{5CF89C71-E1D4-4E83-8305-1946A43BF759}"/>
                </a:ext>
              </a:extLst>
            </xdr:cNvPr>
            <xdr:cNvSpPr/>
          </xdr:nvSpPr>
          <xdr:spPr>
            <a:xfrm>
              <a:off x="6044131" y="3324045"/>
              <a:ext cx="318110" cy="664087"/>
            </a:xfrm>
            <a:prstGeom prst="downArrow">
              <a:avLst>
                <a:gd name="adj1" fmla="val 35000"/>
                <a:gd name="adj2" fmla="val 5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37CC9592-73CF-481C-8B24-06141572706F}"/>
                </a:ext>
              </a:extLst>
            </xdr:cNvPr>
            <xdr:cNvSpPr/>
          </xdr:nvSpPr>
          <xdr:spPr>
            <a:xfrm>
              <a:off x="4531180" y="4574270"/>
              <a:ext cx="3442606" cy="107393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Ａ．都道府県（全４７機関）</a:t>
              </a:r>
              <a:endParaRPr kumimoji="1" lang="en-US" altLang="ja-JP" sz="1100">
                <a:solidFill>
                  <a:sysClr val="windowText" lastClr="000000"/>
                </a:solidFill>
              </a:endParaRPr>
            </a:p>
            <a:p>
              <a:pPr algn="ctr"/>
              <a:r>
                <a:rPr kumimoji="1" lang="ja-JP" altLang="en-US" sz="1100">
                  <a:solidFill>
                    <a:sysClr val="windowText" lastClr="000000"/>
                  </a:solidFill>
                  <a:effectLst/>
                  <a:latin typeface="+mn-lt"/>
                  <a:ea typeface="+mn-ea"/>
                  <a:cs typeface="+mn-cs"/>
                </a:rPr>
                <a:t>５５９</a:t>
              </a:r>
              <a:r>
                <a:rPr kumimoji="1" lang="ja-JP" altLang="en-US" sz="1100">
                  <a:solidFill>
                    <a:sysClr val="windowText" lastClr="000000"/>
                  </a:solidFill>
                </a:rPr>
                <a:t>百万円</a:t>
              </a:r>
            </a:p>
          </xdr:txBody>
        </xdr:sp>
        <xdr:sp macro="" textlink="">
          <xdr:nvSpPr>
            <xdr:cNvPr id="8" name="下矢印 19">
              <a:extLst>
                <a:ext uri="{FF2B5EF4-FFF2-40B4-BE49-F238E27FC236}">
                  <a16:creationId xmlns:a16="http://schemas.microsoft.com/office/drawing/2014/main" id="{A9A67A01-C6AA-4596-A498-75A86B6D4A20}"/>
                </a:ext>
              </a:extLst>
            </xdr:cNvPr>
            <xdr:cNvSpPr/>
          </xdr:nvSpPr>
          <xdr:spPr>
            <a:xfrm>
              <a:off x="6148906" y="7980878"/>
              <a:ext cx="318110" cy="657531"/>
            </a:xfrm>
            <a:prstGeom prst="downArrow">
              <a:avLst>
                <a:gd name="adj1" fmla="val 35000"/>
                <a:gd name="adj2" fmla="val 5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3A603A9E-A294-484C-B46F-B68CBDDE0C63}"/>
                </a:ext>
              </a:extLst>
            </xdr:cNvPr>
            <xdr:cNvSpPr/>
          </xdr:nvSpPr>
          <xdr:spPr>
            <a:xfrm>
              <a:off x="4610462" y="9068164"/>
              <a:ext cx="3555794" cy="105290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a:r>
                <a:rPr kumimoji="1" lang="ja-JP" altLang="en-US" sz="1100">
                  <a:solidFill>
                    <a:sysClr val="windowText" lastClr="000000"/>
                  </a:solidFill>
                </a:rPr>
                <a:t>Ｂ．</a:t>
              </a:r>
              <a:r>
                <a:rPr lang="ja-JP" altLang="ja-JP" sz="1100" b="0" i="0" baseline="0">
                  <a:solidFill>
                    <a:sysClr val="windowText" lastClr="000000"/>
                  </a:solidFill>
                  <a:effectLst/>
                  <a:latin typeface="+mn-lt"/>
                  <a:ea typeface="+mn-ea"/>
                  <a:cs typeface="+mn-cs"/>
                </a:rPr>
                <a:t>地方公共団体・その他法人（全１</a:t>
              </a:r>
              <a:r>
                <a:rPr lang="ja-JP" altLang="en-US" sz="1100" b="0" i="0" baseline="0">
                  <a:solidFill>
                    <a:sysClr val="windowText" lastClr="000000"/>
                  </a:solidFill>
                  <a:effectLst/>
                  <a:latin typeface="+mn-lt"/>
                  <a:ea typeface="+mn-ea"/>
                  <a:cs typeface="+mn-cs"/>
                </a:rPr>
                <a:t>９１</a:t>
              </a:r>
              <a:r>
                <a:rPr lang="ja-JP" altLang="ja-JP" sz="1100" b="0" i="0" baseline="0">
                  <a:solidFill>
                    <a:sysClr val="windowText" lastClr="000000"/>
                  </a:solidFill>
                  <a:effectLst/>
                  <a:latin typeface="+mn-lt"/>
                  <a:ea typeface="+mn-ea"/>
                  <a:cs typeface="+mn-cs"/>
                </a:rPr>
                <a:t>機関）</a:t>
              </a:r>
              <a:endParaRPr lang="ja-JP" altLang="ja-JP">
                <a:solidFill>
                  <a:sysClr val="windowText" lastClr="000000"/>
                </a:solidFill>
                <a:effectLst/>
              </a:endParaRPr>
            </a:p>
            <a:p>
              <a:pPr algn="ctr"/>
              <a:r>
                <a:rPr kumimoji="1" lang="ja-JP" altLang="en-US" sz="1100">
                  <a:solidFill>
                    <a:sysClr val="windowText" lastClr="000000"/>
                  </a:solidFill>
                </a:rPr>
                <a:t>５５９百万円</a:t>
              </a:r>
            </a:p>
          </xdr:txBody>
        </xdr:sp>
        <xdr:sp macro="" textlink="">
          <xdr:nvSpPr>
            <xdr:cNvPr id="10" name="大かっこ 9">
              <a:extLst>
                <a:ext uri="{FF2B5EF4-FFF2-40B4-BE49-F238E27FC236}">
                  <a16:creationId xmlns:a16="http://schemas.microsoft.com/office/drawing/2014/main" id="{CF751D66-B8DA-4E51-BEAB-9EF13E21564E}"/>
                </a:ext>
              </a:extLst>
            </xdr:cNvPr>
            <xdr:cNvSpPr/>
          </xdr:nvSpPr>
          <xdr:spPr>
            <a:xfrm>
              <a:off x="4474357" y="10269767"/>
              <a:ext cx="3862033" cy="14318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a:solidFill>
                    <a:schemeClr val="tx1"/>
                  </a:solidFill>
                  <a:effectLst/>
                  <a:latin typeface="+mn-lt"/>
                  <a:ea typeface="+mn-ea"/>
                  <a:cs typeface="+mn-cs"/>
                </a:rPr>
                <a:t>埋蔵文化財の公開・活用に係る事業、埋蔵文化財の展示・収蔵・整理及び活用を行う拠点となる施設の設備整備、埋蔵文化財等の展示を行うための設備整備に必要な経費を支出する。</a:t>
              </a:r>
              <a:endParaRPr lang="ja-JP" altLang="ja-JP">
                <a:effectLst/>
              </a:endParaRPr>
            </a:p>
          </xdr:txBody>
        </xdr:sp>
        <xdr:sp macro="" textlink="">
          <xdr:nvSpPr>
            <xdr:cNvPr id="11" name="テキスト ボックス 10">
              <a:extLst>
                <a:ext uri="{FF2B5EF4-FFF2-40B4-BE49-F238E27FC236}">
                  <a16:creationId xmlns:a16="http://schemas.microsoft.com/office/drawing/2014/main" id="{C0EE7B8F-A092-4531-88A0-A898095F1998}"/>
                </a:ext>
              </a:extLst>
            </xdr:cNvPr>
            <xdr:cNvSpPr txBox="1"/>
          </xdr:nvSpPr>
          <xdr:spPr>
            <a:xfrm>
              <a:off x="4393868" y="4259265"/>
              <a:ext cx="1750155"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支出委任</a:t>
              </a:r>
              <a:r>
                <a:rPr kumimoji="1" lang="en-US" altLang="ja-JP" sz="1200"/>
                <a:t>】</a:t>
              </a:r>
              <a:endParaRPr kumimoji="1" lang="ja-JP" altLang="en-US" sz="1200"/>
            </a:p>
          </xdr:txBody>
        </xdr:sp>
        <xdr:sp macro="" textlink="">
          <xdr:nvSpPr>
            <xdr:cNvPr id="12" name="テキスト ボックス 11">
              <a:extLst>
                <a:ext uri="{FF2B5EF4-FFF2-40B4-BE49-F238E27FC236}">
                  <a16:creationId xmlns:a16="http://schemas.microsoft.com/office/drawing/2014/main" id="{1901FCA0-38FC-484D-ADD1-D339D8605CA7}"/>
                </a:ext>
              </a:extLst>
            </xdr:cNvPr>
            <xdr:cNvSpPr txBox="1"/>
          </xdr:nvSpPr>
          <xdr:spPr>
            <a:xfrm>
              <a:off x="4550258" y="8732574"/>
              <a:ext cx="2627395" cy="257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13" name="大かっこ 12">
              <a:extLst>
                <a:ext uri="{FF2B5EF4-FFF2-40B4-BE49-F238E27FC236}">
                  <a16:creationId xmlns:a16="http://schemas.microsoft.com/office/drawing/2014/main" id="{F447C647-7934-4CF3-8E71-1B681E20B49A}"/>
                </a:ext>
              </a:extLst>
            </xdr:cNvPr>
            <xdr:cNvSpPr/>
          </xdr:nvSpPr>
          <xdr:spPr>
            <a:xfrm>
              <a:off x="4340679" y="2039979"/>
              <a:ext cx="3728358" cy="9933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b="0" i="0" baseline="0">
                  <a:solidFill>
                    <a:schemeClr val="tx1"/>
                  </a:solidFill>
                  <a:effectLst/>
                  <a:latin typeface="+mn-lt"/>
                  <a:ea typeface="+mn-ea"/>
                  <a:cs typeface="+mn-cs"/>
                </a:rPr>
                <a:t>補助事業者からの交付申請に対する交付決定、計画変更申請に対する変更の承認、実績報告に対する額の確定（都道府県が補助事業者の場合）等を行う。</a:t>
              </a:r>
              <a:endParaRPr lang="ja-JP" altLang="ja-JP">
                <a:effectLst/>
              </a:endParaRPr>
            </a:p>
          </xdr:txBody>
        </xdr:sp>
      </xdr:grpSp>
      <xdr:sp macro="" textlink="">
        <xdr:nvSpPr>
          <xdr:cNvPr id="4" name="大かっこ 3">
            <a:extLst>
              <a:ext uri="{FF2B5EF4-FFF2-40B4-BE49-F238E27FC236}">
                <a16:creationId xmlns:a16="http://schemas.microsoft.com/office/drawing/2014/main" id="{89072B57-3A21-4AAD-9340-FE78FCDBDD2E}"/>
              </a:ext>
            </a:extLst>
          </xdr:cNvPr>
          <xdr:cNvSpPr/>
        </xdr:nvSpPr>
        <xdr:spPr>
          <a:xfrm>
            <a:off x="4500254" y="5852308"/>
            <a:ext cx="3795156" cy="20621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a:solidFill>
                  <a:schemeClr val="tx1"/>
                </a:solidFill>
                <a:effectLst/>
                <a:latin typeface="+mn-lt"/>
                <a:ea typeface="+mn-ea"/>
                <a:cs typeface="+mn-cs"/>
              </a:rPr>
              <a:t>都道府県は文化庁からの受けて、額の確定が完了した補助事業者に対し、文化庁に代わり支払を行う。また、事務処理の合理化、効率化、適正化を図るため、文化庁より事務委任を受け、交付申請書・計画変更申請書・実績報告書等の受理、額の確定（都道府県以外が補助事業者の場合）等を行う。</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91" zoomScale="70" zoomScaleNormal="75" zoomScaleSheetLayoutView="70" zoomScalePageLayoutView="85" workbookViewId="0">
      <selection activeCell="J839" sqref="J839:O8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377</v>
      </c>
      <c r="AT2" s="219"/>
      <c r="AU2" s="219"/>
      <c r="AV2" s="52" t="str">
        <f>IF(AW2="", "", "-")</f>
        <v/>
      </c>
      <c r="AW2" s="397"/>
      <c r="AX2" s="397"/>
    </row>
    <row r="3" spans="1:50" ht="21" customHeight="1" thickBot="1" x14ac:dyDescent="0.2">
      <c r="A3" s="525" t="s">
        <v>534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549</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552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9" t="s">
        <v>73</v>
      </c>
      <c r="H5" s="560"/>
      <c r="I5" s="560"/>
      <c r="J5" s="560"/>
      <c r="K5" s="560"/>
      <c r="L5" s="560"/>
      <c r="M5" s="561" t="s">
        <v>66</v>
      </c>
      <c r="N5" s="562"/>
      <c r="O5" s="562"/>
      <c r="P5" s="562"/>
      <c r="Q5" s="562"/>
      <c r="R5" s="563"/>
      <c r="S5" s="564" t="s">
        <v>131</v>
      </c>
      <c r="T5" s="560"/>
      <c r="U5" s="560"/>
      <c r="V5" s="560"/>
      <c r="W5" s="560"/>
      <c r="X5" s="565"/>
      <c r="Y5" s="716" t="s">
        <v>3</v>
      </c>
      <c r="Z5" s="717"/>
      <c r="AA5" s="717"/>
      <c r="AB5" s="717"/>
      <c r="AC5" s="717"/>
      <c r="AD5" s="718"/>
      <c r="AE5" s="719" t="s">
        <v>554</v>
      </c>
      <c r="AF5" s="719"/>
      <c r="AG5" s="719"/>
      <c r="AH5" s="719"/>
      <c r="AI5" s="719"/>
      <c r="AJ5" s="719"/>
      <c r="AK5" s="719"/>
      <c r="AL5" s="719"/>
      <c r="AM5" s="719"/>
      <c r="AN5" s="719"/>
      <c r="AO5" s="719"/>
      <c r="AP5" s="720"/>
      <c r="AQ5" s="721" t="s">
        <v>555</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556</v>
      </c>
      <c r="H7" s="835"/>
      <c r="I7" s="835"/>
      <c r="J7" s="835"/>
      <c r="K7" s="835"/>
      <c r="L7" s="835"/>
      <c r="M7" s="835"/>
      <c r="N7" s="835"/>
      <c r="O7" s="835"/>
      <c r="P7" s="835"/>
      <c r="Q7" s="835"/>
      <c r="R7" s="835"/>
      <c r="S7" s="835"/>
      <c r="T7" s="835"/>
      <c r="U7" s="835"/>
      <c r="V7" s="835"/>
      <c r="W7" s="835"/>
      <c r="X7" s="836"/>
      <c r="Y7" s="395" t="s">
        <v>547</v>
      </c>
      <c r="Z7" s="295"/>
      <c r="AA7" s="295"/>
      <c r="AB7" s="295"/>
      <c r="AC7" s="295"/>
      <c r="AD7" s="396"/>
      <c r="AE7" s="383" t="s">
        <v>652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389</v>
      </c>
      <c r="B8" s="832"/>
      <c r="C8" s="832"/>
      <c r="D8" s="832"/>
      <c r="E8" s="832"/>
      <c r="F8" s="833"/>
      <c r="G8" s="222" t="str">
        <f>入力規則等!A26</f>
        <v>観光立国、クールジャパン、地方創生</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9"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0"/>
    </row>
    <row r="9" spans="1:50" ht="58.5" customHeight="1" x14ac:dyDescent="0.15">
      <c r="A9" s="143" t="s">
        <v>23</v>
      </c>
      <c r="B9" s="144"/>
      <c r="C9" s="144"/>
      <c r="D9" s="144"/>
      <c r="E9" s="144"/>
      <c r="F9" s="144"/>
      <c r="G9" s="573" t="s">
        <v>564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1" t="s">
        <v>30</v>
      </c>
      <c r="B10" s="742"/>
      <c r="C10" s="742"/>
      <c r="D10" s="742"/>
      <c r="E10" s="742"/>
      <c r="F10" s="742"/>
      <c r="G10" s="673" t="s">
        <v>557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43"/>
    </row>
    <row r="13" spans="1:50" ht="21" customHeight="1" x14ac:dyDescent="0.15">
      <c r="A13" s="140"/>
      <c r="B13" s="141"/>
      <c r="C13" s="141"/>
      <c r="D13" s="141"/>
      <c r="E13" s="141"/>
      <c r="F13" s="142"/>
      <c r="G13" s="744" t="s">
        <v>6</v>
      </c>
      <c r="H13" s="745"/>
      <c r="I13" s="636" t="s">
        <v>7</v>
      </c>
      <c r="J13" s="637"/>
      <c r="K13" s="637"/>
      <c r="L13" s="637"/>
      <c r="M13" s="637"/>
      <c r="N13" s="637"/>
      <c r="O13" s="638"/>
      <c r="P13" s="97">
        <v>524</v>
      </c>
      <c r="Q13" s="98"/>
      <c r="R13" s="98"/>
      <c r="S13" s="98"/>
      <c r="T13" s="98"/>
      <c r="U13" s="98"/>
      <c r="V13" s="99"/>
      <c r="W13" s="97">
        <v>525</v>
      </c>
      <c r="X13" s="98"/>
      <c r="Y13" s="98"/>
      <c r="Z13" s="98"/>
      <c r="AA13" s="98"/>
      <c r="AB13" s="98"/>
      <c r="AC13" s="99"/>
      <c r="AD13" s="97">
        <v>565</v>
      </c>
      <c r="AE13" s="98"/>
      <c r="AF13" s="98"/>
      <c r="AG13" s="98"/>
      <c r="AH13" s="98"/>
      <c r="AI13" s="98"/>
      <c r="AJ13" s="99"/>
      <c r="AK13" s="97">
        <v>565</v>
      </c>
      <c r="AL13" s="98"/>
      <c r="AM13" s="98"/>
      <c r="AN13" s="98"/>
      <c r="AO13" s="98"/>
      <c r="AP13" s="98"/>
      <c r="AQ13" s="99"/>
      <c r="AR13" s="94">
        <v>565</v>
      </c>
      <c r="AS13" s="95"/>
      <c r="AT13" s="95"/>
      <c r="AU13" s="95"/>
      <c r="AV13" s="95"/>
      <c r="AW13" s="95"/>
      <c r="AX13" s="394"/>
    </row>
    <row r="14" spans="1:50" ht="21" customHeight="1" x14ac:dyDescent="0.15">
      <c r="A14" s="140"/>
      <c r="B14" s="141"/>
      <c r="C14" s="141"/>
      <c r="D14" s="141"/>
      <c r="E14" s="141"/>
      <c r="F14" s="142"/>
      <c r="G14" s="746"/>
      <c r="H14" s="747"/>
      <c r="I14" s="576" t="s">
        <v>8</v>
      </c>
      <c r="J14" s="630"/>
      <c r="K14" s="630"/>
      <c r="L14" s="630"/>
      <c r="M14" s="630"/>
      <c r="N14" s="630"/>
      <c r="O14" s="631"/>
      <c r="P14" s="97" t="s">
        <v>558</v>
      </c>
      <c r="Q14" s="98"/>
      <c r="R14" s="98"/>
      <c r="S14" s="98"/>
      <c r="T14" s="98"/>
      <c r="U14" s="98"/>
      <c r="V14" s="99"/>
      <c r="W14" s="97">
        <v>80</v>
      </c>
      <c r="X14" s="98"/>
      <c r="Y14" s="98"/>
      <c r="Z14" s="98"/>
      <c r="AA14" s="98"/>
      <c r="AB14" s="98"/>
      <c r="AC14" s="99"/>
      <c r="AD14" s="97" t="s">
        <v>558</v>
      </c>
      <c r="AE14" s="98"/>
      <c r="AF14" s="98"/>
      <c r="AG14" s="98"/>
      <c r="AH14" s="98"/>
      <c r="AI14" s="98"/>
      <c r="AJ14" s="99"/>
      <c r="AK14" s="97" t="s">
        <v>591</v>
      </c>
      <c r="AL14" s="98"/>
      <c r="AM14" s="98"/>
      <c r="AN14" s="98"/>
      <c r="AO14" s="98"/>
      <c r="AP14" s="98"/>
      <c r="AQ14" s="99"/>
      <c r="AR14" s="663"/>
      <c r="AS14" s="663"/>
      <c r="AT14" s="663"/>
      <c r="AU14" s="663"/>
      <c r="AV14" s="663"/>
      <c r="AW14" s="663"/>
      <c r="AX14" s="664"/>
    </row>
    <row r="15" spans="1:50" ht="21" customHeight="1" x14ac:dyDescent="0.15">
      <c r="A15" s="140"/>
      <c r="B15" s="141"/>
      <c r="C15" s="141"/>
      <c r="D15" s="141"/>
      <c r="E15" s="141"/>
      <c r="F15" s="142"/>
      <c r="G15" s="746"/>
      <c r="H15" s="747"/>
      <c r="I15" s="576" t="s">
        <v>51</v>
      </c>
      <c r="J15" s="577"/>
      <c r="K15" s="577"/>
      <c r="L15" s="577"/>
      <c r="M15" s="577"/>
      <c r="N15" s="577"/>
      <c r="O15" s="578"/>
      <c r="P15" s="97" t="s">
        <v>558</v>
      </c>
      <c r="Q15" s="98"/>
      <c r="R15" s="98"/>
      <c r="S15" s="98"/>
      <c r="T15" s="98"/>
      <c r="U15" s="98"/>
      <c r="V15" s="99"/>
      <c r="W15" s="97">
        <v>100</v>
      </c>
      <c r="X15" s="98"/>
      <c r="Y15" s="98"/>
      <c r="Z15" s="98"/>
      <c r="AA15" s="98"/>
      <c r="AB15" s="98"/>
      <c r="AC15" s="99"/>
      <c r="AD15" s="97">
        <v>80</v>
      </c>
      <c r="AE15" s="98"/>
      <c r="AF15" s="98"/>
      <c r="AG15" s="98"/>
      <c r="AH15" s="98"/>
      <c r="AI15" s="98"/>
      <c r="AJ15" s="99"/>
      <c r="AK15" s="97">
        <v>68</v>
      </c>
      <c r="AL15" s="98"/>
      <c r="AM15" s="98"/>
      <c r="AN15" s="98"/>
      <c r="AO15" s="98"/>
      <c r="AP15" s="98"/>
      <c r="AQ15" s="99"/>
      <c r="AR15" s="97" t="s">
        <v>683</v>
      </c>
      <c r="AS15" s="98"/>
      <c r="AT15" s="98"/>
      <c r="AU15" s="98"/>
      <c r="AV15" s="98"/>
      <c r="AW15" s="98"/>
      <c r="AX15" s="629"/>
    </row>
    <row r="16" spans="1:50" ht="21" customHeight="1" x14ac:dyDescent="0.15">
      <c r="A16" s="140"/>
      <c r="B16" s="141"/>
      <c r="C16" s="141"/>
      <c r="D16" s="141"/>
      <c r="E16" s="141"/>
      <c r="F16" s="142"/>
      <c r="G16" s="746"/>
      <c r="H16" s="747"/>
      <c r="I16" s="576" t="s">
        <v>52</v>
      </c>
      <c r="J16" s="577"/>
      <c r="K16" s="577"/>
      <c r="L16" s="577"/>
      <c r="M16" s="577"/>
      <c r="N16" s="577"/>
      <c r="O16" s="578"/>
      <c r="P16" s="97">
        <v>-100</v>
      </c>
      <c r="Q16" s="98"/>
      <c r="R16" s="98"/>
      <c r="S16" s="98"/>
      <c r="T16" s="98"/>
      <c r="U16" s="98"/>
      <c r="V16" s="99"/>
      <c r="W16" s="97">
        <v>-80</v>
      </c>
      <c r="X16" s="98"/>
      <c r="Y16" s="98"/>
      <c r="Z16" s="98"/>
      <c r="AA16" s="98"/>
      <c r="AB16" s="98"/>
      <c r="AC16" s="99"/>
      <c r="AD16" s="97">
        <v>-68</v>
      </c>
      <c r="AE16" s="98"/>
      <c r="AF16" s="98"/>
      <c r="AG16" s="98"/>
      <c r="AH16" s="98"/>
      <c r="AI16" s="98"/>
      <c r="AJ16" s="99"/>
      <c r="AK16" s="97" t="s">
        <v>677</v>
      </c>
      <c r="AL16" s="98"/>
      <c r="AM16" s="98"/>
      <c r="AN16" s="98"/>
      <c r="AO16" s="98"/>
      <c r="AP16" s="98"/>
      <c r="AQ16" s="99"/>
      <c r="AR16" s="676"/>
      <c r="AS16" s="677"/>
      <c r="AT16" s="677"/>
      <c r="AU16" s="677"/>
      <c r="AV16" s="677"/>
      <c r="AW16" s="677"/>
      <c r="AX16" s="678"/>
    </row>
    <row r="17" spans="1:50" ht="24.75" customHeight="1" x14ac:dyDescent="0.15">
      <c r="A17" s="140"/>
      <c r="B17" s="141"/>
      <c r="C17" s="141"/>
      <c r="D17" s="141"/>
      <c r="E17" s="141"/>
      <c r="F17" s="142"/>
      <c r="G17" s="746"/>
      <c r="H17" s="747"/>
      <c r="I17" s="576" t="s">
        <v>50</v>
      </c>
      <c r="J17" s="630"/>
      <c r="K17" s="630"/>
      <c r="L17" s="630"/>
      <c r="M17" s="630"/>
      <c r="N17" s="630"/>
      <c r="O17" s="631"/>
      <c r="P17" s="97">
        <v>169</v>
      </c>
      <c r="Q17" s="98"/>
      <c r="R17" s="98"/>
      <c r="S17" s="98"/>
      <c r="T17" s="98"/>
      <c r="U17" s="98"/>
      <c r="V17" s="99"/>
      <c r="W17" s="97" t="s">
        <v>558</v>
      </c>
      <c r="X17" s="98"/>
      <c r="Y17" s="98"/>
      <c r="Z17" s="98"/>
      <c r="AA17" s="98"/>
      <c r="AB17" s="98"/>
      <c r="AC17" s="99"/>
      <c r="AD17" s="97" t="s">
        <v>558</v>
      </c>
      <c r="AE17" s="98"/>
      <c r="AF17" s="98"/>
      <c r="AG17" s="98"/>
      <c r="AH17" s="98"/>
      <c r="AI17" s="98"/>
      <c r="AJ17" s="99"/>
      <c r="AK17" s="97" t="s">
        <v>592</v>
      </c>
      <c r="AL17" s="98"/>
      <c r="AM17" s="98"/>
      <c r="AN17" s="98"/>
      <c r="AO17" s="98"/>
      <c r="AP17" s="98"/>
      <c r="AQ17" s="99"/>
      <c r="AR17" s="392"/>
      <c r="AS17" s="392"/>
      <c r="AT17" s="392"/>
      <c r="AU17" s="392"/>
      <c r="AV17" s="392"/>
      <c r="AW17" s="392"/>
      <c r="AX17" s="393"/>
    </row>
    <row r="18" spans="1:50" ht="24.75" customHeight="1" x14ac:dyDescent="0.15">
      <c r="A18" s="140"/>
      <c r="B18" s="141"/>
      <c r="C18" s="141"/>
      <c r="D18" s="141"/>
      <c r="E18" s="141"/>
      <c r="F18" s="142"/>
      <c r="G18" s="748"/>
      <c r="H18" s="749"/>
      <c r="I18" s="736" t="s">
        <v>20</v>
      </c>
      <c r="J18" s="737"/>
      <c r="K18" s="737"/>
      <c r="L18" s="737"/>
      <c r="M18" s="737"/>
      <c r="N18" s="737"/>
      <c r="O18" s="738"/>
      <c r="P18" s="103">
        <f>SUM(P13:V17)</f>
        <v>593</v>
      </c>
      <c r="Q18" s="104"/>
      <c r="R18" s="104"/>
      <c r="S18" s="104"/>
      <c r="T18" s="104"/>
      <c r="U18" s="104"/>
      <c r="V18" s="105"/>
      <c r="W18" s="103">
        <f>SUM(W13:AC17)</f>
        <v>625</v>
      </c>
      <c r="X18" s="104"/>
      <c r="Y18" s="104"/>
      <c r="Z18" s="104"/>
      <c r="AA18" s="104"/>
      <c r="AB18" s="104"/>
      <c r="AC18" s="105"/>
      <c r="AD18" s="103">
        <f>SUM(AD13:AJ17)</f>
        <v>577</v>
      </c>
      <c r="AE18" s="104"/>
      <c r="AF18" s="104"/>
      <c r="AG18" s="104"/>
      <c r="AH18" s="104"/>
      <c r="AI18" s="104"/>
      <c r="AJ18" s="105"/>
      <c r="AK18" s="103">
        <f>SUM(AK13:AQ17)</f>
        <v>633</v>
      </c>
      <c r="AL18" s="104"/>
      <c r="AM18" s="104"/>
      <c r="AN18" s="104"/>
      <c r="AO18" s="104"/>
      <c r="AP18" s="104"/>
      <c r="AQ18" s="105"/>
      <c r="AR18" s="103">
        <f>SUM(AR13:AX17)</f>
        <v>565</v>
      </c>
      <c r="AS18" s="104"/>
      <c r="AT18" s="104"/>
      <c r="AU18" s="104"/>
      <c r="AV18" s="104"/>
      <c r="AW18" s="104"/>
      <c r="AX18" s="539"/>
    </row>
    <row r="19" spans="1:50" ht="24.75" customHeight="1" x14ac:dyDescent="0.15">
      <c r="A19" s="140"/>
      <c r="B19" s="141"/>
      <c r="C19" s="141"/>
      <c r="D19" s="141"/>
      <c r="E19" s="141"/>
      <c r="F19" s="142"/>
      <c r="G19" s="537" t="s">
        <v>9</v>
      </c>
      <c r="H19" s="538"/>
      <c r="I19" s="538"/>
      <c r="J19" s="538"/>
      <c r="K19" s="538"/>
      <c r="L19" s="538"/>
      <c r="M19" s="538"/>
      <c r="N19" s="538"/>
      <c r="O19" s="538"/>
      <c r="P19" s="97">
        <v>487</v>
      </c>
      <c r="Q19" s="98"/>
      <c r="R19" s="98"/>
      <c r="S19" s="98"/>
      <c r="T19" s="98"/>
      <c r="U19" s="98"/>
      <c r="V19" s="99"/>
      <c r="W19" s="97">
        <v>616</v>
      </c>
      <c r="X19" s="98"/>
      <c r="Y19" s="98"/>
      <c r="Z19" s="98"/>
      <c r="AA19" s="98"/>
      <c r="AB19" s="98"/>
      <c r="AC19" s="99"/>
      <c r="AD19" s="97">
        <v>559</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x14ac:dyDescent="0.15">
      <c r="A20" s="140"/>
      <c r="B20" s="141"/>
      <c r="C20" s="141"/>
      <c r="D20" s="141"/>
      <c r="E20" s="141"/>
      <c r="F20" s="142"/>
      <c r="G20" s="537" t="s">
        <v>10</v>
      </c>
      <c r="H20" s="538"/>
      <c r="I20" s="538"/>
      <c r="J20" s="538"/>
      <c r="K20" s="538"/>
      <c r="L20" s="538"/>
      <c r="M20" s="538"/>
      <c r="N20" s="538"/>
      <c r="O20" s="538"/>
      <c r="P20" s="541">
        <f>IF(P18=0, "-", SUM(P19)/P18)</f>
        <v>0.82124789207419902</v>
      </c>
      <c r="Q20" s="541"/>
      <c r="R20" s="541"/>
      <c r="S20" s="541"/>
      <c r="T20" s="541"/>
      <c r="U20" s="541"/>
      <c r="V20" s="541"/>
      <c r="W20" s="541">
        <f t="shared" ref="W20" si="0">IF(W18=0, "-", SUM(W19)/W18)</f>
        <v>0.98560000000000003</v>
      </c>
      <c r="X20" s="541"/>
      <c r="Y20" s="541"/>
      <c r="Z20" s="541"/>
      <c r="AA20" s="541"/>
      <c r="AB20" s="541"/>
      <c r="AC20" s="541"/>
      <c r="AD20" s="541">
        <f t="shared" ref="AD20" si="1">IF(AD18=0, "-", SUM(AD19)/AD18)</f>
        <v>0.96880415944540732</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3"/>
      <c r="B21" s="144"/>
      <c r="C21" s="144"/>
      <c r="D21" s="144"/>
      <c r="E21" s="144"/>
      <c r="F21" s="145"/>
      <c r="G21" s="931" t="s">
        <v>497</v>
      </c>
      <c r="H21" s="932"/>
      <c r="I21" s="932"/>
      <c r="J21" s="932"/>
      <c r="K21" s="932"/>
      <c r="L21" s="932"/>
      <c r="M21" s="932"/>
      <c r="N21" s="932"/>
      <c r="O21" s="932"/>
      <c r="P21" s="541">
        <f>IF(P19=0, "-", SUM(P19)/SUM(P13,P14))</f>
        <v>0.92938931297709926</v>
      </c>
      <c r="Q21" s="541"/>
      <c r="R21" s="541"/>
      <c r="S21" s="541"/>
      <c r="T21" s="541"/>
      <c r="U21" s="541"/>
      <c r="V21" s="541"/>
      <c r="W21" s="541">
        <f t="shared" ref="W21" si="2">IF(W19=0, "-", SUM(W19)/SUM(W13,W14))</f>
        <v>1.0181818181818181</v>
      </c>
      <c r="X21" s="541"/>
      <c r="Y21" s="541"/>
      <c r="Z21" s="541"/>
      <c r="AA21" s="541"/>
      <c r="AB21" s="541"/>
      <c r="AC21" s="541"/>
      <c r="AD21" s="541">
        <f t="shared" ref="AD21" si="3">IF(AD19=0, "-", SUM(AD19)/SUM(AD13,AD14))</f>
        <v>0.98938053097345136</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539</v>
      </c>
      <c r="B22" s="197"/>
      <c r="C22" s="197"/>
      <c r="D22" s="197"/>
      <c r="E22" s="197"/>
      <c r="F22" s="198"/>
      <c r="G22" s="181" t="s">
        <v>474</v>
      </c>
      <c r="H22" s="182"/>
      <c r="I22" s="182"/>
      <c r="J22" s="182"/>
      <c r="K22" s="182"/>
      <c r="L22" s="182"/>
      <c r="M22" s="182"/>
      <c r="N22" s="182"/>
      <c r="O22" s="183"/>
      <c r="P22" s="205" t="s">
        <v>537</v>
      </c>
      <c r="Q22" s="182"/>
      <c r="R22" s="182"/>
      <c r="S22" s="182"/>
      <c r="T22" s="182"/>
      <c r="U22" s="182"/>
      <c r="V22" s="183"/>
      <c r="W22" s="205" t="s">
        <v>538</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33.75" customHeight="1" x14ac:dyDescent="0.15">
      <c r="A23" s="199"/>
      <c r="B23" s="200"/>
      <c r="C23" s="200"/>
      <c r="D23" s="200"/>
      <c r="E23" s="200"/>
      <c r="F23" s="201"/>
      <c r="G23" s="184" t="s">
        <v>678</v>
      </c>
      <c r="H23" s="185"/>
      <c r="I23" s="185"/>
      <c r="J23" s="185"/>
      <c r="K23" s="185"/>
      <c r="L23" s="185"/>
      <c r="M23" s="185"/>
      <c r="N23" s="185"/>
      <c r="O23" s="186"/>
      <c r="P23" s="94">
        <v>565</v>
      </c>
      <c r="Q23" s="95"/>
      <c r="R23" s="95"/>
      <c r="S23" s="95"/>
      <c r="T23" s="95"/>
      <c r="U23" s="95"/>
      <c r="V23" s="96"/>
      <c r="W23" s="94">
        <v>565</v>
      </c>
      <c r="X23" s="95"/>
      <c r="Y23" s="95"/>
      <c r="Z23" s="95"/>
      <c r="AA23" s="95"/>
      <c r="AB23" s="95"/>
      <c r="AC23" s="96"/>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7"/>
      <c r="Q24" s="98"/>
      <c r="R24" s="98"/>
      <c r="S24" s="98"/>
      <c r="T24" s="98"/>
      <c r="U24" s="98"/>
      <c r="V24" s="99"/>
      <c r="W24" s="97"/>
      <c r="X24" s="98"/>
      <c r="Y24" s="98"/>
      <c r="Z24" s="98"/>
      <c r="AA24" s="98"/>
      <c r="AB24" s="98"/>
      <c r="AC24" s="9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7"/>
      <c r="Q25" s="98"/>
      <c r="R25" s="98"/>
      <c r="S25" s="98"/>
      <c r="T25" s="98"/>
      <c r="U25" s="98"/>
      <c r="V25" s="99"/>
      <c r="W25" s="97"/>
      <c r="X25" s="98"/>
      <c r="Y25" s="98"/>
      <c r="Z25" s="98"/>
      <c r="AA25" s="98"/>
      <c r="AB25" s="98"/>
      <c r="AC25" s="9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7"/>
      <c r="Q26" s="98"/>
      <c r="R26" s="98"/>
      <c r="S26" s="98"/>
      <c r="T26" s="98"/>
      <c r="U26" s="98"/>
      <c r="V26" s="99"/>
      <c r="W26" s="97"/>
      <c r="X26" s="98"/>
      <c r="Y26" s="98"/>
      <c r="Z26" s="98"/>
      <c r="AA26" s="98"/>
      <c r="AB26" s="98"/>
      <c r="AC26" s="9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7"/>
      <c r="Q27" s="98"/>
      <c r="R27" s="98"/>
      <c r="S27" s="98"/>
      <c r="T27" s="98"/>
      <c r="U27" s="98"/>
      <c r="V27" s="99"/>
      <c r="W27" s="97"/>
      <c r="X27" s="98"/>
      <c r="Y27" s="98"/>
      <c r="Z27" s="98"/>
      <c r="AA27" s="98"/>
      <c r="AB27" s="98"/>
      <c r="AC27" s="9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3">
        <f>P29-SUM(P23:P27)</f>
        <v>0</v>
      </c>
      <c r="Q28" s="104"/>
      <c r="R28" s="104"/>
      <c r="S28" s="104"/>
      <c r="T28" s="104"/>
      <c r="U28" s="104"/>
      <c r="V28" s="105"/>
      <c r="W28" s="103">
        <f>W29-SUM(W23:W27)</f>
        <v>0</v>
      </c>
      <c r="X28" s="104"/>
      <c r="Y28" s="104"/>
      <c r="Z28" s="104"/>
      <c r="AA28" s="104"/>
      <c r="AB28" s="104"/>
      <c r="AC28" s="10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565</v>
      </c>
      <c r="Q29" s="227"/>
      <c r="R29" s="227"/>
      <c r="S29" s="227"/>
      <c r="T29" s="227"/>
      <c r="U29" s="227"/>
      <c r="V29" s="228"/>
      <c r="W29" s="226">
        <f>AR13</f>
        <v>565</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491</v>
      </c>
      <c r="B30" s="512"/>
      <c r="C30" s="512"/>
      <c r="D30" s="512"/>
      <c r="E30" s="512"/>
      <c r="F30" s="513"/>
      <c r="G30" s="648" t="s">
        <v>265</v>
      </c>
      <c r="H30" s="390"/>
      <c r="I30" s="390"/>
      <c r="J30" s="390"/>
      <c r="K30" s="390"/>
      <c r="L30" s="390"/>
      <c r="M30" s="390"/>
      <c r="N30" s="390"/>
      <c r="O30" s="580"/>
      <c r="P30" s="579" t="s">
        <v>59</v>
      </c>
      <c r="Q30" s="390"/>
      <c r="R30" s="390"/>
      <c r="S30" s="390"/>
      <c r="T30" s="390"/>
      <c r="U30" s="390"/>
      <c r="V30" s="390"/>
      <c r="W30" s="390"/>
      <c r="X30" s="580"/>
      <c r="Y30" s="467"/>
      <c r="Z30" s="468"/>
      <c r="AA30" s="469"/>
      <c r="AB30" s="386" t="s">
        <v>11</v>
      </c>
      <c r="AC30" s="387"/>
      <c r="AD30" s="388"/>
      <c r="AE30" s="386" t="s">
        <v>357</v>
      </c>
      <c r="AF30" s="387"/>
      <c r="AG30" s="387"/>
      <c r="AH30" s="388"/>
      <c r="AI30" s="386" t="s">
        <v>363</v>
      </c>
      <c r="AJ30" s="387"/>
      <c r="AK30" s="387"/>
      <c r="AL30" s="388"/>
      <c r="AM30" s="389" t="s">
        <v>472</v>
      </c>
      <c r="AN30" s="389"/>
      <c r="AO30" s="389"/>
      <c r="AP30" s="386"/>
      <c r="AQ30" s="639" t="s">
        <v>355</v>
      </c>
      <c r="AR30" s="640"/>
      <c r="AS30" s="640"/>
      <c r="AT30" s="641"/>
      <c r="AU30" s="390" t="s">
        <v>253</v>
      </c>
      <c r="AV30" s="390"/>
      <c r="AW30" s="390"/>
      <c r="AX30" s="391"/>
    </row>
    <row r="31" spans="1:50" ht="18.75" customHeight="1" x14ac:dyDescent="0.15">
      <c r="A31" s="514"/>
      <c r="B31" s="515"/>
      <c r="C31" s="515"/>
      <c r="D31" s="515"/>
      <c r="E31" s="515"/>
      <c r="F31" s="516"/>
      <c r="G31" s="568"/>
      <c r="H31" s="379"/>
      <c r="I31" s="379"/>
      <c r="J31" s="379"/>
      <c r="K31" s="379"/>
      <c r="L31" s="379"/>
      <c r="M31" s="379"/>
      <c r="N31" s="379"/>
      <c r="O31" s="569"/>
      <c r="P31" s="581"/>
      <c r="Q31" s="379"/>
      <c r="R31" s="379"/>
      <c r="S31" s="379"/>
      <c r="T31" s="379"/>
      <c r="U31" s="379"/>
      <c r="V31" s="379"/>
      <c r="W31" s="379"/>
      <c r="X31" s="569"/>
      <c r="Y31" s="470"/>
      <c r="Z31" s="471"/>
      <c r="AA31" s="472"/>
      <c r="AB31" s="332"/>
      <c r="AC31" s="333"/>
      <c r="AD31" s="334"/>
      <c r="AE31" s="332"/>
      <c r="AF31" s="333"/>
      <c r="AG31" s="333"/>
      <c r="AH31" s="334"/>
      <c r="AI31" s="332"/>
      <c r="AJ31" s="333"/>
      <c r="AK31" s="333"/>
      <c r="AL31" s="334"/>
      <c r="AM31" s="376"/>
      <c r="AN31" s="376"/>
      <c r="AO31" s="376"/>
      <c r="AP31" s="332"/>
      <c r="AQ31" s="216">
        <v>32</v>
      </c>
      <c r="AR31" s="134"/>
      <c r="AS31" s="135" t="s">
        <v>356</v>
      </c>
      <c r="AT31" s="170"/>
      <c r="AU31" s="270"/>
      <c r="AV31" s="270"/>
      <c r="AW31" s="379" t="s">
        <v>300</v>
      </c>
      <c r="AX31" s="380"/>
    </row>
    <row r="32" spans="1:50" ht="23.25" customHeight="1" x14ac:dyDescent="0.15">
      <c r="A32" s="517"/>
      <c r="B32" s="515"/>
      <c r="C32" s="515"/>
      <c r="D32" s="515"/>
      <c r="E32" s="515"/>
      <c r="F32" s="516"/>
      <c r="G32" s="542" t="s">
        <v>565</v>
      </c>
      <c r="H32" s="543"/>
      <c r="I32" s="543"/>
      <c r="J32" s="543"/>
      <c r="K32" s="543"/>
      <c r="L32" s="543"/>
      <c r="M32" s="543"/>
      <c r="N32" s="543"/>
      <c r="O32" s="544"/>
      <c r="P32" s="159" t="s">
        <v>566</v>
      </c>
      <c r="Q32" s="159"/>
      <c r="R32" s="159"/>
      <c r="S32" s="159"/>
      <c r="T32" s="159"/>
      <c r="U32" s="159"/>
      <c r="V32" s="159"/>
      <c r="W32" s="159"/>
      <c r="X32" s="230"/>
      <c r="Y32" s="338" t="s">
        <v>12</v>
      </c>
      <c r="Z32" s="551"/>
      <c r="AA32" s="552"/>
      <c r="AB32" s="524" t="s">
        <v>301</v>
      </c>
      <c r="AC32" s="524"/>
      <c r="AD32" s="524"/>
      <c r="AE32" s="364">
        <v>92</v>
      </c>
      <c r="AF32" s="365"/>
      <c r="AG32" s="365"/>
      <c r="AH32" s="365"/>
      <c r="AI32" s="364">
        <v>93</v>
      </c>
      <c r="AJ32" s="365"/>
      <c r="AK32" s="365"/>
      <c r="AL32" s="365"/>
      <c r="AM32" s="364">
        <v>93</v>
      </c>
      <c r="AN32" s="365"/>
      <c r="AO32" s="365"/>
      <c r="AP32" s="365"/>
      <c r="AQ32" s="100" t="s">
        <v>558</v>
      </c>
      <c r="AR32" s="101"/>
      <c r="AS32" s="101"/>
      <c r="AT32" s="102"/>
      <c r="AU32" s="365" t="s">
        <v>558</v>
      </c>
      <c r="AV32" s="365"/>
      <c r="AW32" s="365"/>
      <c r="AX32" s="367"/>
    </row>
    <row r="33" spans="1:50" ht="23.25" customHeight="1" x14ac:dyDescent="0.15">
      <c r="A33" s="518"/>
      <c r="B33" s="519"/>
      <c r="C33" s="519"/>
      <c r="D33" s="519"/>
      <c r="E33" s="519"/>
      <c r="F33" s="520"/>
      <c r="G33" s="545"/>
      <c r="H33" s="546"/>
      <c r="I33" s="546"/>
      <c r="J33" s="546"/>
      <c r="K33" s="546"/>
      <c r="L33" s="546"/>
      <c r="M33" s="546"/>
      <c r="N33" s="546"/>
      <c r="O33" s="547"/>
      <c r="P33" s="232"/>
      <c r="Q33" s="232"/>
      <c r="R33" s="232"/>
      <c r="S33" s="232"/>
      <c r="T33" s="232"/>
      <c r="U33" s="232"/>
      <c r="V33" s="232"/>
      <c r="W33" s="232"/>
      <c r="X33" s="233"/>
      <c r="Y33" s="302" t="s">
        <v>54</v>
      </c>
      <c r="Z33" s="297"/>
      <c r="AA33" s="298"/>
      <c r="AB33" s="524" t="s">
        <v>301</v>
      </c>
      <c r="AC33" s="524"/>
      <c r="AD33" s="524"/>
      <c r="AE33" s="364">
        <v>80</v>
      </c>
      <c r="AF33" s="365"/>
      <c r="AG33" s="365"/>
      <c r="AH33" s="365"/>
      <c r="AI33" s="364">
        <v>80</v>
      </c>
      <c r="AJ33" s="365"/>
      <c r="AK33" s="365"/>
      <c r="AL33" s="365"/>
      <c r="AM33" s="364">
        <v>80</v>
      </c>
      <c r="AN33" s="365"/>
      <c r="AO33" s="365"/>
      <c r="AP33" s="365"/>
      <c r="AQ33" s="100">
        <v>80</v>
      </c>
      <c r="AR33" s="101"/>
      <c r="AS33" s="101"/>
      <c r="AT33" s="102"/>
      <c r="AU33" s="365" t="s">
        <v>558</v>
      </c>
      <c r="AV33" s="365"/>
      <c r="AW33" s="365"/>
      <c r="AX33" s="367"/>
    </row>
    <row r="34" spans="1:50" ht="23.25" customHeight="1" x14ac:dyDescent="0.15">
      <c r="A34" s="517"/>
      <c r="B34" s="515"/>
      <c r="C34" s="515"/>
      <c r="D34" s="515"/>
      <c r="E34" s="515"/>
      <c r="F34" s="516"/>
      <c r="G34" s="548"/>
      <c r="H34" s="549"/>
      <c r="I34" s="549"/>
      <c r="J34" s="549"/>
      <c r="K34" s="549"/>
      <c r="L34" s="549"/>
      <c r="M34" s="549"/>
      <c r="N34" s="549"/>
      <c r="O34" s="550"/>
      <c r="P34" s="162"/>
      <c r="Q34" s="162"/>
      <c r="R34" s="162"/>
      <c r="S34" s="162"/>
      <c r="T34" s="162"/>
      <c r="U34" s="162"/>
      <c r="V34" s="162"/>
      <c r="W34" s="162"/>
      <c r="X34" s="235"/>
      <c r="Y34" s="302" t="s">
        <v>13</v>
      </c>
      <c r="Z34" s="297"/>
      <c r="AA34" s="298"/>
      <c r="AB34" s="499" t="s">
        <v>301</v>
      </c>
      <c r="AC34" s="499"/>
      <c r="AD34" s="499"/>
      <c r="AE34" s="364">
        <v>115</v>
      </c>
      <c r="AF34" s="365"/>
      <c r="AG34" s="365"/>
      <c r="AH34" s="365"/>
      <c r="AI34" s="364">
        <v>116</v>
      </c>
      <c r="AJ34" s="365"/>
      <c r="AK34" s="365"/>
      <c r="AL34" s="365"/>
      <c r="AM34" s="364">
        <v>116</v>
      </c>
      <c r="AN34" s="365"/>
      <c r="AO34" s="365"/>
      <c r="AP34" s="365"/>
      <c r="AQ34" s="100" t="s">
        <v>558</v>
      </c>
      <c r="AR34" s="101"/>
      <c r="AS34" s="101"/>
      <c r="AT34" s="102"/>
      <c r="AU34" s="365" t="s">
        <v>558</v>
      </c>
      <c r="AV34" s="365"/>
      <c r="AW34" s="365"/>
      <c r="AX34" s="367"/>
    </row>
    <row r="35" spans="1:50" ht="23.25" customHeight="1" x14ac:dyDescent="0.15">
      <c r="A35" s="902" t="s">
        <v>527</v>
      </c>
      <c r="B35" s="903"/>
      <c r="C35" s="903"/>
      <c r="D35" s="903"/>
      <c r="E35" s="903"/>
      <c r="F35" s="904"/>
      <c r="G35" s="908" t="s">
        <v>653</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0.75" hidden="1" customHeight="1" x14ac:dyDescent="0.15">
      <c r="A37" s="642" t="s">
        <v>491</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357</v>
      </c>
      <c r="AF37" s="369"/>
      <c r="AG37" s="369"/>
      <c r="AH37" s="370"/>
      <c r="AI37" s="368" t="s">
        <v>363</v>
      </c>
      <c r="AJ37" s="369"/>
      <c r="AK37" s="369"/>
      <c r="AL37" s="370"/>
      <c r="AM37" s="375" t="s">
        <v>472</v>
      </c>
      <c r="AN37" s="375"/>
      <c r="AO37" s="375"/>
      <c r="AP37" s="368"/>
      <c r="AQ37" s="266" t="s">
        <v>355</v>
      </c>
      <c r="AR37" s="267"/>
      <c r="AS37" s="267"/>
      <c r="AT37" s="268"/>
      <c r="AU37" s="381" t="s">
        <v>253</v>
      </c>
      <c r="AV37" s="381"/>
      <c r="AW37" s="381"/>
      <c r="AX37" s="382"/>
    </row>
    <row r="38" spans="1:50" ht="18.75" hidden="1" customHeight="1" x14ac:dyDescent="0.15">
      <c r="A38" s="514"/>
      <c r="B38" s="515"/>
      <c r="C38" s="515"/>
      <c r="D38" s="515"/>
      <c r="E38" s="515"/>
      <c r="F38" s="516"/>
      <c r="G38" s="568"/>
      <c r="H38" s="379"/>
      <c r="I38" s="379"/>
      <c r="J38" s="379"/>
      <c r="K38" s="379"/>
      <c r="L38" s="379"/>
      <c r="M38" s="379"/>
      <c r="N38" s="379"/>
      <c r="O38" s="569"/>
      <c r="P38" s="581"/>
      <c r="Q38" s="379"/>
      <c r="R38" s="379"/>
      <c r="S38" s="379"/>
      <c r="T38" s="379"/>
      <c r="U38" s="379"/>
      <c r="V38" s="379"/>
      <c r="W38" s="379"/>
      <c r="X38" s="569"/>
      <c r="Y38" s="470"/>
      <c r="Z38" s="471"/>
      <c r="AA38" s="472"/>
      <c r="AB38" s="332"/>
      <c r="AC38" s="333"/>
      <c r="AD38" s="334"/>
      <c r="AE38" s="332"/>
      <c r="AF38" s="333"/>
      <c r="AG38" s="333"/>
      <c r="AH38" s="334"/>
      <c r="AI38" s="332"/>
      <c r="AJ38" s="333"/>
      <c r="AK38" s="333"/>
      <c r="AL38" s="334"/>
      <c r="AM38" s="376"/>
      <c r="AN38" s="376"/>
      <c r="AO38" s="376"/>
      <c r="AP38" s="332"/>
      <c r="AQ38" s="216"/>
      <c r="AR38" s="134"/>
      <c r="AS38" s="135" t="s">
        <v>356</v>
      </c>
      <c r="AT38" s="170"/>
      <c r="AU38" s="270"/>
      <c r="AV38" s="270"/>
      <c r="AW38" s="379" t="s">
        <v>300</v>
      </c>
      <c r="AX38" s="380"/>
    </row>
    <row r="39" spans="1:50" ht="23.25" hidden="1" customHeight="1" x14ac:dyDescent="0.15">
      <c r="A39" s="517"/>
      <c r="B39" s="515"/>
      <c r="C39" s="515"/>
      <c r="D39" s="515"/>
      <c r="E39" s="515"/>
      <c r="F39" s="516"/>
      <c r="G39" s="542"/>
      <c r="H39" s="543"/>
      <c r="I39" s="543"/>
      <c r="J39" s="543"/>
      <c r="K39" s="543"/>
      <c r="L39" s="543"/>
      <c r="M39" s="543"/>
      <c r="N39" s="543"/>
      <c r="O39" s="544"/>
      <c r="P39" s="159"/>
      <c r="Q39" s="159"/>
      <c r="R39" s="159"/>
      <c r="S39" s="159"/>
      <c r="T39" s="159"/>
      <c r="U39" s="159"/>
      <c r="V39" s="159"/>
      <c r="W39" s="159"/>
      <c r="X39" s="230"/>
      <c r="Y39" s="338" t="s">
        <v>12</v>
      </c>
      <c r="Z39" s="551"/>
      <c r="AA39" s="552"/>
      <c r="AB39" s="524"/>
      <c r="AC39" s="524"/>
      <c r="AD39" s="524"/>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18"/>
      <c r="B40" s="519"/>
      <c r="C40" s="519"/>
      <c r="D40" s="519"/>
      <c r="E40" s="519"/>
      <c r="F40" s="520"/>
      <c r="G40" s="545"/>
      <c r="H40" s="546"/>
      <c r="I40" s="546"/>
      <c r="J40" s="546"/>
      <c r="K40" s="546"/>
      <c r="L40" s="546"/>
      <c r="M40" s="546"/>
      <c r="N40" s="546"/>
      <c r="O40" s="547"/>
      <c r="P40" s="232"/>
      <c r="Q40" s="232"/>
      <c r="R40" s="232"/>
      <c r="S40" s="232"/>
      <c r="T40" s="232"/>
      <c r="U40" s="232"/>
      <c r="V40" s="232"/>
      <c r="W40" s="232"/>
      <c r="X40" s="233"/>
      <c r="Y40" s="302" t="s">
        <v>54</v>
      </c>
      <c r="Z40" s="297"/>
      <c r="AA40" s="298"/>
      <c r="AB40" s="681"/>
      <c r="AC40" s="681"/>
      <c r="AD40" s="681"/>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45"/>
      <c r="B41" s="646"/>
      <c r="C41" s="646"/>
      <c r="D41" s="646"/>
      <c r="E41" s="646"/>
      <c r="F41" s="647"/>
      <c r="G41" s="548"/>
      <c r="H41" s="549"/>
      <c r="I41" s="549"/>
      <c r="J41" s="549"/>
      <c r="K41" s="549"/>
      <c r="L41" s="549"/>
      <c r="M41" s="549"/>
      <c r="N41" s="549"/>
      <c r="O41" s="550"/>
      <c r="P41" s="162"/>
      <c r="Q41" s="162"/>
      <c r="R41" s="162"/>
      <c r="S41" s="162"/>
      <c r="T41" s="162"/>
      <c r="U41" s="162"/>
      <c r="V41" s="162"/>
      <c r="W41" s="162"/>
      <c r="X41" s="235"/>
      <c r="Y41" s="302" t="s">
        <v>13</v>
      </c>
      <c r="Z41" s="297"/>
      <c r="AA41" s="298"/>
      <c r="AB41" s="499" t="s">
        <v>301</v>
      </c>
      <c r="AC41" s="499"/>
      <c r="AD41" s="499"/>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0.75" hidden="1" customHeight="1" x14ac:dyDescent="0.15">
      <c r="A44" s="642" t="s">
        <v>491</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357</v>
      </c>
      <c r="AF44" s="369"/>
      <c r="AG44" s="369"/>
      <c r="AH44" s="370"/>
      <c r="AI44" s="368" t="s">
        <v>363</v>
      </c>
      <c r="AJ44" s="369"/>
      <c r="AK44" s="369"/>
      <c r="AL44" s="370"/>
      <c r="AM44" s="375" t="s">
        <v>472</v>
      </c>
      <c r="AN44" s="375"/>
      <c r="AO44" s="375"/>
      <c r="AP44" s="368"/>
      <c r="AQ44" s="266" t="s">
        <v>355</v>
      </c>
      <c r="AR44" s="267"/>
      <c r="AS44" s="267"/>
      <c r="AT44" s="268"/>
      <c r="AU44" s="381" t="s">
        <v>253</v>
      </c>
      <c r="AV44" s="381"/>
      <c r="AW44" s="381"/>
      <c r="AX44" s="382"/>
    </row>
    <row r="45" spans="1:50" ht="18.75" hidden="1" customHeight="1" x14ac:dyDescent="0.15">
      <c r="A45" s="514"/>
      <c r="B45" s="515"/>
      <c r="C45" s="515"/>
      <c r="D45" s="515"/>
      <c r="E45" s="515"/>
      <c r="F45" s="516"/>
      <c r="G45" s="568"/>
      <c r="H45" s="379"/>
      <c r="I45" s="379"/>
      <c r="J45" s="379"/>
      <c r="K45" s="379"/>
      <c r="L45" s="379"/>
      <c r="M45" s="379"/>
      <c r="N45" s="379"/>
      <c r="O45" s="569"/>
      <c r="P45" s="581"/>
      <c r="Q45" s="379"/>
      <c r="R45" s="379"/>
      <c r="S45" s="379"/>
      <c r="T45" s="379"/>
      <c r="U45" s="379"/>
      <c r="V45" s="379"/>
      <c r="W45" s="379"/>
      <c r="X45" s="569"/>
      <c r="Y45" s="470"/>
      <c r="Z45" s="471"/>
      <c r="AA45" s="472"/>
      <c r="AB45" s="332"/>
      <c r="AC45" s="333"/>
      <c r="AD45" s="334"/>
      <c r="AE45" s="332"/>
      <c r="AF45" s="333"/>
      <c r="AG45" s="333"/>
      <c r="AH45" s="334"/>
      <c r="AI45" s="332"/>
      <c r="AJ45" s="333"/>
      <c r="AK45" s="333"/>
      <c r="AL45" s="334"/>
      <c r="AM45" s="376"/>
      <c r="AN45" s="376"/>
      <c r="AO45" s="376"/>
      <c r="AP45" s="332"/>
      <c r="AQ45" s="216"/>
      <c r="AR45" s="134"/>
      <c r="AS45" s="135" t="s">
        <v>356</v>
      </c>
      <c r="AT45" s="170"/>
      <c r="AU45" s="270"/>
      <c r="AV45" s="270"/>
      <c r="AW45" s="379" t="s">
        <v>300</v>
      </c>
      <c r="AX45" s="380"/>
    </row>
    <row r="46" spans="1:50" ht="23.25" hidden="1" customHeight="1" x14ac:dyDescent="0.15">
      <c r="A46" s="517"/>
      <c r="B46" s="515"/>
      <c r="C46" s="515"/>
      <c r="D46" s="515"/>
      <c r="E46" s="515"/>
      <c r="F46" s="516"/>
      <c r="G46" s="542"/>
      <c r="H46" s="543"/>
      <c r="I46" s="543"/>
      <c r="J46" s="543"/>
      <c r="K46" s="543"/>
      <c r="L46" s="543"/>
      <c r="M46" s="543"/>
      <c r="N46" s="543"/>
      <c r="O46" s="544"/>
      <c r="P46" s="159"/>
      <c r="Q46" s="159"/>
      <c r="R46" s="159"/>
      <c r="S46" s="159"/>
      <c r="T46" s="159"/>
      <c r="U46" s="159"/>
      <c r="V46" s="159"/>
      <c r="W46" s="159"/>
      <c r="X46" s="230"/>
      <c r="Y46" s="338" t="s">
        <v>12</v>
      </c>
      <c r="Z46" s="551"/>
      <c r="AA46" s="552"/>
      <c r="AB46" s="524"/>
      <c r="AC46" s="524"/>
      <c r="AD46" s="524"/>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8"/>
      <c r="B47" s="519"/>
      <c r="C47" s="519"/>
      <c r="D47" s="519"/>
      <c r="E47" s="519"/>
      <c r="F47" s="520"/>
      <c r="G47" s="545"/>
      <c r="H47" s="546"/>
      <c r="I47" s="546"/>
      <c r="J47" s="546"/>
      <c r="K47" s="546"/>
      <c r="L47" s="546"/>
      <c r="M47" s="546"/>
      <c r="N47" s="546"/>
      <c r="O47" s="547"/>
      <c r="P47" s="232"/>
      <c r="Q47" s="232"/>
      <c r="R47" s="232"/>
      <c r="S47" s="232"/>
      <c r="T47" s="232"/>
      <c r="U47" s="232"/>
      <c r="V47" s="232"/>
      <c r="W47" s="232"/>
      <c r="X47" s="233"/>
      <c r="Y47" s="302" t="s">
        <v>54</v>
      </c>
      <c r="Z47" s="297"/>
      <c r="AA47" s="298"/>
      <c r="AB47" s="681"/>
      <c r="AC47" s="681"/>
      <c r="AD47" s="681"/>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5"/>
      <c r="B48" s="646"/>
      <c r="C48" s="646"/>
      <c r="D48" s="646"/>
      <c r="E48" s="646"/>
      <c r="F48" s="647"/>
      <c r="G48" s="548"/>
      <c r="H48" s="549"/>
      <c r="I48" s="549"/>
      <c r="J48" s="549"/>
      <c r="K48" s="549"/>
      <c r="L48" s="549"/>
      <c r="M48" s="549"/>
      <c r="N48" s="549"/>
      <c r="O48" s="550"/>
      <c r="P48" s="162"/>
      <c r="Q48" s="162"/>
      <c r="R48" s="162"/>
      <c r="S48" s="162"/>
      <c r="T48" s="162"/>
      <c r="U48" s="162"/>
      <c r="V48" s="162"/>
      <c r="W48" s="162"/>
      <c r="X48" s="235"/>
      <c r="Y48" s="302" t="s">
        <v>13</v>
      </c>
      <c r="Z48" s="297"/>
      <c r="AA48" s="298"/>
      <c r="AB48" s="499" t="s">
        <v>301</v>
      </c>
      <c r="AC48" s="499"/>
      <c r="AD48" s="499"/>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4" t="s">
        <v>491</v>
      </c>
      <c r="B51" s="515"/>
      <c r="C51" s="515"/>
      <c r="D51" s="515"/>
      <c r="E51" s="515"/>
      <c r="F51" s="516"/>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357</v>
      </c>
      <c r="AF51" s="369"/>
      <c r="AG51" s="369"/>
      <c r="AH51" s="370"/>
      <c r="AI51" s="368" t="s">
        <v>363</v>
      </c>
      <c r="AJ51" s="369"/>
      <c r="AK51" s="369"/>
      <c r="AL51" s="370"/>
      <c r="AM51" s="375" t="s">
        <v>472</v>
      </c>
      <c r="AN51" s="375"/>
      <c r="AO51" s="375"/>
      <c r="AP51" s="368"/>
      <c r="AQ51" s="266" t="s">
        <v>355</v>
      </c>
      <c r="AR51" s="267"/>
      <c r="AS51" s="267"/>
      <c r="AT51" s="268"/>
      <c r="AU51" s="377" t="s">
        <v>253</v>
      </c>
      <c r="AV51" s="377"/>
      <c r="AW51" s="377"/>
      <c r="AX51" s="378"/>
    </row>
    <row r="52" spans="1:50" ht="18.75" hidden="1" customHeight="1" x14ac:dyDescent="0.15">
      <c r="A52" s="514"/>
      <c r="B52" s="515"/>
      <c r="C52" s="515"/>
      <c r="D52" s="515"/>
      <c r="E52" s="515"/>
      <c r="F52" s="516"/>
      <c r="G52" s="568"/>
      <c r="H52" s="379"/>
      <c r="I52" s="379"/>
      <c r="J52" s="379"/>
      <c r="K52" s="379"/>
      <c r="L52" s="379"/>
      <c r="M52" s="379"/>
      <c r="N52" s="379"/>
      <c r="O52" s="569"/>
      <c r="P52" s="581"/>
      <c r="Q52" s="379"/>
      <c r="R52" s="379"/>
      <c r="S52" s="379"/>
      <c r="T52" s="379"/>
      <c r="U52" s="379"/>
      <c r="V52" s="379"/>
      <c r="W52" s="379"/>
      <c r="X52" s="569"/>
      <c r="Y52" s="470"/>
      <c r="Z52" s="471"/>
      <c r="AA52" s="472"/>
      <c r="AB52" s="332"/>
      <c r="AC52" s="333"/>
      <c r="AD52" s="334"/>
      <c r="AE52" s="332"/>
      <c r="AF52" s="333"/>
      <c r="AG52" s="333"/>
      <c r="AH52" s="334"/>
      <c r="AI52" s="332"/>
      <c r="AJ52" s="333"/>
      <c r="AK52" s="333"/>
      <c r="AL52" s="334"/>
      <c r="AM52" s="376"/>
      <c r="AN52" s="376"/>
      <c r="AO52" s="376"/>
      <c r="AP52" s="332"/>
      <c r="AQ52" s="216"/>
      <c r="AR52" s="134"/>
      <c r="AS52" s="135" t="s">
        <v>356</v>
      </c>
      <c r="AT52" s="170"/>
      <c r="AU52" s="270"/>
      <c r="AV52" s="270"/>
      <c r="AW52" s="379" t="s">
        <v>300</v>
      </c>
      <c r="AX52" s="380"/>
    </row>
    <row r="53" spans="1:50" ht="23.25" hidden="1" customHeight="1" x14ac:dyDescent="0.15">
      <c r="A53" s="517"/>
      <c r="B53" s="515"/>
      <c r="C53" s="515"/>
      <c r="D53" s="515"/>
      <c r="E53" s="515"/>
      <c r="F53" s="516"/>
      <c r="G53" s="542"/>
      <c r="H53" s="543"/>
      <c r="I53" s="543"/>
      <c r="J53" s="543"/>
      <c r="K53" s="543"/>
      <c r="L53" s="543"/>
      <c r="M53" s="543"/>
      <c r="N53" s="543"/>
      <c r="O53" s="544"/>
      <c r="P53" s="159"/>
      <c r="Q53" s="159"/>
      <c r="R53" s="159"/>
      <c r="S53" s="159"/>
      <c r="T53" s="159"/>
      <c r="U53" s="159"/>
      <c r="V53" s="159"/>
      <c r="W53" s="159"/>
      <c r="X53" s="230"/>
      <c r="Y53" s="338" t="s">
        <v>12</v>
      </c>
      <c r="Z53" s="551"/>
      <c r="AA53" s="552"/>
      <c r="AB53" s="524"/>
      <c r="AC53" s="524"/>
      <c r="AD53" s="524"/>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8"/>
      <c r="B54" s="519"/>
      <c r="C54" s="519"/>
      <c r="D54" s="519"/>
      <c r="E54" s="519"/>
      <c r="F54" s="520"/>
      <c r="G54" s="545"/>
      <c r="H54" s="546"/>
      <c r="I54" s="546"/>
      <c r="J54" s="546"/>
      <c r="K54" s="546"/>
      <c r="L54" s="546"/>
      <c r="M54" s="546"/>
      <c r="N54" s="546"/>
      <c r="O54" s="547"/>
      <c r="P54" s="232"/>
      <c r="Q54" s="232"/>
      <c r="R54" s="232"/>
      <c r="S54" s="232"/>
      <c r="T54" s="232"/>
      <c r="U54" s="232"/>
      <c r="V54" s="232"/>
      <c r="W54" s="232"/>
      <c r="X54" s="233"/>
      <c r="Y54" s="302" t="s">
        <v>54</v>
      </c>
      <c r="Z54" s="297"/>
      <c r="AA54" s="298"/>
      <c r="AB54" s="681"/>
      <c r="AC54" s="681"/>
      <c r="AD54" s="681"/>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5"/>
      <c r="B55" s="646"/>
      <c r="C55" s="646"/>
      <c r="D55" s="646"/>
      <c r="E55" s="646"/>
      <c r="F55" s="647"/>
      <c r="G55" s="548"/>
      <c r="H55" s="549"/>
      <c r="I55" s="549"/>
      <c r="J55" s="549"/>
      <c r="K55" s="549"/>
      <c r="L55" s="549"/>
      <c r="M55" s="549"/>
      <c r="N55" s="549"/>
      <c r="O55" s="550"/>
      <c r="P55" s="162"/>
      <c r="Q55" s="162"/>
      <c r="R55" s="162"/>
      <c r="S55" s="162"/>
      <c r="T55" s="162"/>
      <c r="U55" s="162"/>
      <c r="V55" s="162"/>
      <c r="W55" s="162"/>
      <c r="X55" s="235"/>
      <c r="Y55" s="302" t="s">
        <v>13</v>
      </c>
      <c r="Z55" s="297"/>
      <c r="AA55" s="298"/>
      <c r="AB55" s="463" t="s">
        <v>14</v>
      </c>
      <c r="AC55" s="463"/>
      <c r="AD55" s="463"/>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3" hidden="1" customHeight="1" x14ac:dyDescent="0.15">
      <c r="A58" s="514" t="s">
        <v>491</v>
      </c>
      <c r="B58" s="515"/>
      <c r="C58" s="515"/>
      <c r="D58" s="515"/>
      <c r="E58" s="515"/>
      <c r="F58" s="516"/>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357</v>
      </c>
      <c r="AF58" s="369"/>
      <c r="AG58" s="369"/>
      <c r="AH58" s="370"/>
      <c r="AI58" s="368" t="s">
        <v>363</v>
      </c>
      <c r="AJ58" s="369"/>
      <c r="AK58" s="369"/>
      <c r="AL58" s="370"/>
      <c r="AM58" s="375" t="s">
        <v>472</v>
      </c>
      <c r="AN58" s="375"/>
      <c r="AO58" s="375"/>
      <c r="AP58" s="368"/>
      <c r="AQ58" s="266" t="s">
        <v>355</v>
      </c>
      <c r="AR58" s="267"/>
      <c r="AS58" s="267"/>
      <c r="AT58" s="268"/>
      <c r="AU58" s="377" t="s">
        <v>253</v>
      </c>
      <c r="AV58" s="377"/>
      <c r="AW58" s="377"/>
      <c r="AX58" s="378"/>
    </row>
    <row r="59" spans="1:50" ht="18.75" hidden="1" customHeight="1" x14ac:dyDescent="0.15">
      <c r="A59" s="514"/>
      <c r="B59" s="515"/>
      <c r="C59" s="515"/>
      <c r="D59" s="515"/>
      <c r="E59" s="515"/>
      <c r="F59" s="516"/>
      <c r="G59" s="568"/>
      <c r="H59" s="379"/>
      <c r="I59" s="379"/>
      <c r="J59" s="379"/>
      <c r="K59" s="379"/>
      <c r="L59" s="379"/>
      <c r="M59" s="379"/>
      <c r="N59" s="379"/>
      <c r="O59" s="569"/>
      <c r="P59" s="581"/>
      <c r="Q59" s="379"/>
      <c r="R59" s="379"/>
      <c r="S59" s="379"/>
      <c r="T59" s="379"/>
      <c r="U59" s="379"/>
      <c r="V59" s="379"/>
      <c r="W59" s="379"/>
      <c r="X59" s="569"/>
      <c r="Y59" s="470"/>
      <c r="Z59" s="471"/>
      <c r="AA59" s="472"/>
      <c r="AB59" s="332"/>
      <c r="AC59" s="333"/>
      <c r="AD59" s="334"/>
      <c r="AE59" s="332"/>
      <c r="AF59" s="333"/>
      <c r="AG59" s="333"/>
      <c r="AH59" s="334"/>
      <c r="AI59" s="332"/>
      <c r="AJ59" s="333"/>
      <c r="AK59" s="333"/>
      <c r="AL59" s="334"/>
      <c r="AM59" s="376"/>
      <c r="AN59" s="376"/>
      <c r="AO59" s="376"/>
      <c r="AP59" s="332"/>
      <c r="AQ59" s="216"/>
      <c r="AR59" s="134"/>
      <c r="AS59" s="135" t="s">
        <v>356</v>
      </c>
      <c r="AT59" s="170"/>
      <c r="AU59" s="270"/>
      <c r="AV59" s="270"/>
      <c r="AW59" s="379" t="s">
        <v>300</v>
      </c>
      <c r="AX59" s="380"/>
    </row>
    <row r="60" spans="1:50" ht="23.25" hidden="1" customHeight="1" x14ac:dyDescent="0.15">
      <c r="A60" s="517"/>
      <c r="B60" s="515"/>
      <c r="C60" s="515"/>
      <c r="D60" s="515"/>
      <c r="E60" s="515"/>
      <c r="F60" s="516"/>
      <c r="G60" s="542"/>
      <c r="H60" s="543"/>
      <c r="I60" s="543"/>
      <c r="J60" s="543"/>
      <c r="K60" s="543"/>
      <c r="L60" s="543"/>
      <c r="M60" s="543"/>
      <c r="N60" s="543"/>
      <c r="O60" s="544"/>
      <c r="P60" s="159"/>
      <c r="Q60" s="159"/>
      <c r="R60" s="159"/>
      <c r="S60" s="159"/>
      <c r="T60" s="159"/>
      <c r="U60" s="159"/>
      <c r="V60" s="159"/>
      <c r="W60" s="159"/>
      <c r="X60" s="230"/>
      <c r="Y60" s="338" t="s">
        <v>12</v>
      </c>
      <c r="Z60" s="551"/>
      <c r="AA60" s="552"/>
      <c r="AB60" s="524"/>
      <c r="AC60" s="524"/>
      <c r="AD60" s="524"/>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8"/>
      <c r="B61" s="519"/>
      <c r="C61" s="519"/>
      <c r="D61" s="519"/>
      <c r="E61" s="519"/>
      <c r="F61" s="520"/>
      <c r="G61" s="545"/>
      <c r="H61" s="546"/>
      <c r="I61" s="546"/>
      <c r="J61" s="546"/>
      <c r="K61" s="546"/>
      <c r="L61" s="546"/>
      <c r="M61" s="546"/>
      <c r="N61" s="546"/>
      <c r="O61" s="547"/>
      <c r="P61" s="232"/>
      <c r="Q61" s="232"/>
      <c r="R61" s="232"/>
      <c r="S61" s="232"/>
      <c r="T61" s="232"/>
      <c r="U61" s="232"/>
      <c r="V61" s="232"/>
      <c r="W61" s="232"/>
      <c r="X61" s="233"/>
      <c r="Y61" s="302" t="s">
        <v>54</v>
      </c>
      <c r="Z61" s="297"/>
      <c r="AA61" s="298"/>
      <c r="AB61" s="681"/>
      <c r="AC61" s="681"/>
      <c r="AD61" s="681"/>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8"/>
      <c r="B62" s="519"/>
      <c r="C62" s="519"/>
      <c r="D62" s="519"/>
      <c r="E62" s="519"/>
      <c r="F62" s="520"/>
      <c r="G62" s="548"/>
      <c r="H62" s="549"/>
      <c r="I62" s="549"/>
      <c r="J62" s="549"/>
      <c r="K62" s="549"/>
      <c r="L62" s="549"/>
      <c r="M62" s="549"/>
      <c r="N62" s="549"/>
      <c r="O62" s="550"/>
      <c r="P62" s="162"/>
      <c r="Q62" s="162"/>
      <c r="R62" s="162"/>
      <c r="S62" s="162"/>
      <c r="T62" s="162"/>
      <c r="U62" s="162"/>
      <c r="V62" s="162"/>
      <c r="W62" s="162"/>
      <c r="X62" s="235"/>
      <c r="Y62" s="302" t="s">
        <v>13</v>
      </c>
      <c r="Z62" s="297"/>
      <c r="AA62" s="298"/>
      <c r="AB62" s="499" t="s">
        <v>14</v>
      </c>
      <c r="AC62" s="499"/>
      <c r="AD62" s="499"/>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8" t="s">
        <v>357</v>
      </c>
      <c r="AF65" s="369"/>
      <c r="AG65" s="369"/>
      <c r="AH65" s="370"/>
      <c r="AI65" s="368" t="s">
        <v>363</v>
      </c>
      <c r="AJ65" s="369"/>
      <c r="AK65" s="369"/>
      <c r="AL65" s="370"/>
      <c r="AM65" s="375" t="s">
        <v>472</v>
      </c>
      <c r="AN65" s="375"/>
      <c r="AO65" s="375"/>
      <c r="AP65" s="368"/>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69"/>
      <c r="AR66" s="270"/>
      <c r="AS66" s="870" t="s">
        <v>356</v>
      </c>
      <c r="AT66" s="871"/>
      <c r="AU66" s="270"/>
      <c r="AV66" s="270"/>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517</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2" t="s">
        <v>54</v>
      </c>
      <c r="Z68" s="182"/>
      <c r="AA68" s="183"/>
      <c r="AB68" s="979" t="s">
        <v>517</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2" t="s">
        <v>13</v>
      </c>
      <c r="Z69" s="182"/>
      <c r="AA69" s="183"/>
      <c r="AB69" s="980" t="s">
        <v>518</v>
      </c>
      <c r="AC69" s="980"/>
      <c r="AD69" s="980"/>
      <c r="AE69" s="819"/>
      <c r="AF69" s="820"/>
      <c r="AG69" s="820"/>
      <c r="AH69" s="820"/>
      <c r="AI69" s="819"/>
      <c r="AJ69" s="820"/>
      <c r="AK69" s="820"/>
      <c r="AL69" s="820"/>
      <c r="AM69" s="819"/>
      <c r="AN69" s="820"/>
      <c r="AO69" s="820"/>
      <c r="AP69" s="820"/>
      <c r="AQ69" s="364"/>
      <c r="AR69" s="365"/>
      <c r="AS69" s="365"/>
      <c r="AT69" s="366"/>
      <c r="AU69" s="365"/>
      <c r="AV69" s="365"/>
      <c r="AW69" s="365"/>
      <c r="AX69" s="367"/>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516</v>
      </c>
      <c r="X70" s="949"/>
      <c r="Y70" s="954" t="s">
        <v>12</v>
      </c>
      <c r="Z70" s="954"/>
      <c r="AA70" s="955"/>
      <c r="AB70" s="956" t="s">
        <v>517</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2" t="s">
        <v>54</v>
      </c>
      <c r="Z71" s="182"/>
      <c r="AA71" s="183"/>
      <c r="AB71" s="979" t="s">
        <v>517</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2" t="s">
        <v>13</v>
      </c>
      <c r="Z72" s="182"/>
      <c r="AA72" s="183"/>
      <c r="AB72" s="980" t="s">
        <v>518</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492</v>
      </c>
      <c r="B73" s="843"/>
      <c r="C73" s="843"/>
      <c r="D73" s="843"/>
      <c r="E73" s="843"/>
      <c r="F73" s="844"/>
      <c r="G73" s="811"/>
      <c r="H73" s="167" t="s">
        <v>265</v>
      </c>
      <c r="I73" s="167"/>
      <c r="J73" s="167"/>
      <c r="K73" s="167"/>
      <c r="L73" s="167"/>
      <c r="M73" s="167"/>
      <c r="N73" s="167"/>
      <c r="O73" s="168"/>
      <c r="P73" s="174" t="s">
        <v>59</v>
      </c>
      <c r="Q73" s="167"/>
      <c r="R73" s="167"/>
      <c r="S73" s="167"/>
      <c r="T73" s="167"/>
      <c r="U73" s="167"/>
      <c r="V73" s="167"/>
      <c r="W73" s="167"/>
      <c r="X73" s="168"/>
      <c r="Y73" s="813"/>
      <c r="Z73" s="814"/>
      <c r="AA73" s="815"/>
      <c r="AB73" s="174" t="s">
        <v>11</v>
      </c>
      <c r="AC73" s="167"/>
      <c r="AD73" s="168"/>
      <c r="AE73" s="368" t="s">
        <v>357</v>
      </c>
      <c r="AF73" s="369"/>
      <c r="AG73" s="369"/>
      <c r="AH73" s="370"/>
      <c r="AI73" s="368" t="s">
        <v>363</v>
      </c>
      <c r="AJ73" s="369"/>
      <c r="AK73" s="369"/>
      <c r="AL73" s="370"/>
      <c r="AM73" s="375" t="s">
        <v>472</v>
      </c>
      <c r="AN73" s="375"/>
      <c r="AO73" s="375"/>
      <c r="AP73" s="368"/>
      <c r="AQ73" s="174" t="s">
        <v>355</v>
      </c>
      <c r="AR73" s="167"/>
      <c r="AS73" s="167"/>
      <c r="AT73" s="168"/>
      <c r="AU73" s="272" t="s">
        <v>253</v>
      </c>
      <c r="AV73" s="132"/>
      <c r="AW73" s="132"/>
      <c r="AX73" s="133"/>
    </row>
    <row r="74" spans="1:50" ht="18.75" hidden="1" customHeight="1" x14ac:dyDescent="0.15">
      <c r="A74" s="845"/>
      <c r="B74" s="846"/>
      <c r="C74" s="846"/>
      <c r="D74" s="846"/>
      <c r="E74" s="846"/>
      <c r="F74" s="847"/>
      <c r="G74" s="812"/>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2"/>
      <c r="AF74" s="333"/>
      <c r="AG74" s="333"/>
      <c r="AH74" s="334"/>
      <c r="AI74" s="332"/>
      <c r="AJ74" s="333"/>
      <c r="AK74" s="333"/>
      <c r="AL74" s="334"/>
      <c r="AM74" s="376"/>
      <c r="AN74" s="376"/>
      <c r="AO74" s="376"/>
      <c r="AP74" s="332"/>
      <c r="AQ74" s="216"/>
      <c r="AR74" s="134"/>
      <c r="AS74" s="135" t="s">
        <v>356</v>
      </c>
      <c r="AT74" s="170"/>
      <c r="AU74" s="216"/>
      <c r="AV74" s="134"/>
      <c r="AW74" s="135" t="s">
        <v>300</v>
      </c>
      <c r="AX74" s="136"/>
    </row>
    <row r="75" spans="1:50" ht="23.25" hidden="1" customHeight="1" x14ac:dyDescent="0.15">
      <c r="A75" s="845"/>
      <c r="B75" s="846"/>
      <c r="C75" s="846"/>
      <c r="D75" s="846"/>
      <c r="E75" s="846"/>
      <c r="F75" s="847"/>
      <c r="G75" s="783"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5"/>
      <c r="B76" s="846"/>
      <c r="C76" s="846"/>
      <c r="D76" s="846"/>
      <c r="E76" s="846"/>
      <c r="F76" s="847"/>
      <c r="G76" s="784"/>
      <c r="H76" s="232"/>
      <c r="I76" s="232"/>
      <c r="J76" s="232"/>
      <c r="K76" s="232"/>
      <c r="L76" s="232"/>
      <c r="M76" s="232"/>
      <c r="N76" s="232"/>
      <c r="O76" s="233"/>
      <c r="P76" s="232"/>
      <c r="Q76" s="232"/>
      <c r="R76" s="232"/>
      <c r="S76" s="232"/>
      <c r="T76" s="232"/>
      <c r="U76" s="232"/>
      <c r="V76" s="232"/>
      <c r="W76" s="232"/>
      <c r="X76" s="233"/>
      <c r="Y76" s="225" t="s">
        <v>54</v>
      </c>
      <c r="Z76" s="117"/>
      <c r="AA76" s="118"/>
      <c r="AB76" s="220"/>
      <c r="AC76" s="220"/>
      <c r="AD76" s="220"/>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5"/>
      <c r="B77" s="846"/>
      <c r="C77" s="846"/>
      <c r="D77" s="846"/>
      <c r="E77" s="846"/>
      <c r="F77" s="847"/>
      <c r="G77" s="785"/>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6" t="s">
        <v>530</v>
      </c>
      <c r="B78" s="917"/>
      <c r="C78" s="917"/>
      <c r="D78" s="917"/>
      <c r="E78" s="914" t="s">
        <v>465</v>
      </c>
      <c r="F78" s="915"/>
      <c r="G78" s="57" t="s">
        <v>365</v>
      </c>
      <c r="H78" s="794"/>
      <c r="I78" s="243"/>
      <c r="J78" s="243"/>
      <c r="K78" s="243"/>
      <c r="L78" s="243"/>
      <c r="M78" s="243"/>
      <c r="N78" s="243"/>
      <c r="O78" s="795"/>
      <c r="P78" s="260"/>
      <c r="Q78" s="260"/>
      <c r="R78" s="260"/>
      <c r="S78" s="260"/>
      <c r="T78" s="260"/>
      <c r="U78" s="260"/>
      <c r="V78" s="260"/>
      <c r="W78" s="260"/>
      <c r="X78" s="260"/>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6" t="s">
        <v>486</v>
      </c>
      <c r="AP79" s="147"/>
      <c r="AQ79" s="147"/>
      <c r="AR79" s="81" t="s">
        <v>484</v>
      </c>
      <c r="AS79" s="146"/>
      <c r="AT79" s="147"/>
      <c r="AU79" s="147"/>
      <c r="AV79" s="147"/>
      <c r="AW79" s="147"/>
      <c r="AX79" s="148"/>
    </row>
    <row r="80" spans="1:50" ht="18.75" hidden="1" customHeight="1" x14ac:dyDescent="0.15">
      <c r="A80" s="521"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548</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2"/>
      <c r="B81" s="854"/>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2"/>
      <c r="B82" s="854"/>
      <c r="C82" s="553"/>
      <c r="D82" s="553"/>
      <c r="E82" s="553"/>
      <c r="F82" s="554"/>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3"/>
      <c r="D83" s="553"/>
      <c r="E83" s="553"/>
      <c r="F83" s="554"/>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5"/>
      <c r="D84" s="555"/>
      <c r="E84" s="555"/>
      <c r="F84" s="556"/>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1"/>
      <c r="Z85" s="172"/>
      <c r="AA85" s="173"/>
      <c r="AB85" s="460" t="s">
        <v>11</v>
      </c>
      <c r="AC85" s="461"/>
      <c r="AD85" s="462"/>
      <c r="AE85" s="368" t="s">
        <v>357</v>
      </c>
      <c r="AF85" s="369"/>
      <c r="AG85" s="369"/>
      <c r="AH85" s="370"/>
      <c r="AI85" s="368" t="s">
        <v>363</v>
      </c>
      <c r="AJ85" s="369"/>
      <c r="AK85" s="369"/>
      <c r="AL85" s="370"/>
      <c r="AM85" s="375" t="s">
        <v>472</v>
      </c>
      <c r="AN85" s="375"/>
      <c r="AO85" s="375"/>
      <c r="AP85" s="368"/>
      <c r="AQ85" s="174" t="s">
        <v>355</v>
      </c>
      <c r="AR85" s="167"/>
      <c r="AS85" s="167"/>
      <c r="AT85" s="168"/>
      <c r="AU85" s="373" t="s">
        <v>253</v>
      </c>
      <c r="AV85" s="373"/>
      <c r="AW85" s="373"/>
      <c r="AX85" s="374"/>
      <c r="AY85" s="10"/>
      <c r="AZ85" s="10"/>
      <c r="BA85" s="10"/>
      <c r="BB85" s="10"/>
      <c r="BC85" s="10"/>
    </row>
    <row r="86" spans="1:60" ht="18.75" hidden="1" customHeight="1" x14ac:dyDescent="0.15">
      <c r="A86" s="522"/>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1"/>
      <c r="Z86" s="172"/>
      <c r="AA86" s="173"/>
      <c r="AB86" s="332"/>
      <c r="AC86" s="333"/>
      <c r="AD86" s="334"/>
      <c r="AE86" s="332"/>
      <c r="AF86" s="333"/>
      <c r="AG86" s="333"/>
      <c r="AH86" s="334"/>
      <c r="AI86" s="332"/>
      <c r="AJ86" s="333"/>
      <c r="AK86" s="333"/>
      <c r="AL86" s="334"/>
      <c r="AM86" s="376"/>
      <c r="AN86" s="376"/>
      <c r="AO86" s="376"/>
      <c r="AP86" s="332"/>
      <c r="AQ86" s="269"/>
      <c r="AR86" s="270"/>
      <c r="AS86" s="135" t="s">
        <v>356</v>
      </c>
      <c r="AT86" s="170"/>
      <c r="AU86" s="270"/>
      <c r="AV86" s="270"/>
      <c r="AW86" s="379" t="s">
        <v>300</v>
      </c>
      <c r="AX86" s="380"/>
      <c r="AY86" s="10"/>
      <c r="AZ86" s="10"/>
      <c r="BA86" s="10"/>
      <c r="BB86" s="10"/>
      <c r="BC86" s="10"/>
      <c r="BD86" s="10"/>
      <c r="BE86" s="10"/>
      <c r="BF86" s="10"/>
      <c r="BG86" s="10"/>
      <c r="BH86" s="10"/>
    </row>
    <row r="87" spans="1:60" ht="23.25" hidden="1" customHeight="1" x14ac:dyDescent="0.15">
      <c r="A87" s="522"/>
      <c r="B87" s="553"/>
      <c r="C87" s="553"/>
      <c r="D87" s="553"/>
      <c r="E87" s="553"/>
      <c r="F87" s="554"/>
      <c r="G87" s="229"/>
      <c r="H87" s="159"/>
      <c r="I87" s="159"/>
      <c r="J87" s="159"/>
      <c r="K87" s="159"/>
      <c r="L87" s="159"/>
      <c r="M87" s="159"/>
      <c r="N87" s="159"/>
      <c r="O87" s="230"/>
      <c r="P87" s="159"/>
      <c r="Q87" s="804"/>
      <c r="R87" s="804"/>
      <c r="S87" s="804"/>
      <c r="T87" s="804"/>
      <c r="U87" s="804"/>
      <c r="V87" s="804"/>
      <c r="W87" s="804"/>
      <c r="X87" s="805"/>
      <c r="Y87" s="757" t="s">
        <v>62</v>
      </c>
      <c r="Z87" s="758"/>
      <c r="AA87" s="759"/>
      <c r="AB87" s="524"/>
      <c r="AC87" s="524"/>
      <c r="AD87" s="524"/>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2"/>
      <c r="B88" s="553"/>
      <c r="C88" s="553"/>
      <c r="D88" s="553"/>
      <c r="E88" s="553"/>
      <c r="F88" s="554"/>
      <c r="G88" s="231"/>
      <c r="H88" s="232"/>
      <c r="I88" s="232"/>
      <c r="J88" s="232"/>
      <c r="K88" s="232"/>
      <c r="L88" s="232"/>
      <c r="M88" s="232"/>
      <c r="N88" s="232"/>
      <c r="O88" s="233"/>
      <c r="P88" s="806"/>
      <c r="Q88" s="806"/>
      <c r="R88" s="806"/>
      <c r="S88" s="806"/>
      <c r="T88" s="806"/>
      <c r="U88" s="806"/>
      <c r="V88" s="806"/>
      <c r="W88" s="806"/>
      <c r="X88" s="807"/>
      <c r="Y88" s="731" t="s">
        <v>54</v>
      </c>
      <c r="Z88" s="732"/>
      <c r="AA88" s="733"/>
      <c r="AB88" s="681"/>
      <c r="AC88" s="681"/>
      <c r="AD88" s="681"/>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2"/>
      <c r="B89" s="555"/>
      <c r="C89" s="555"/>
      <c r="D89" s="555"/>
      <c r="E89" s="555"/>
      <c r="F89" s="556"/>
      <c r="G89" s="234"/>
      <c r="H89" s="162"/>
      <c r="I89" s="162"/>
      <c r="J89" s="162"/>
      <c r="K89" s="162"/>
      <c r="L89" s="162"/>
      <c r="M89" s="162"/>
      <c r="N89" s="162"/>
      <c r="O89" s="235"/>
      <c r="P89" s="303"/>
      <c r="Q89" s="303"/>
      <c r="R89" s="303"/>
      <c r="S89" s="303"/>
      <c r="T89" s="303"/>
      <c r="U89" s="303"/>
      <c r="V89" s="303"/>
      <c r="W89" s="303"/>
      <c r="X89" s="808"/>
      <c r="Y89" s="731" t="s">
        <v>13</v>
      </c>
      <c r="Z89" s="732"/>
      <c r="AA89" s="733"/>
      <c r="AB89" s="463" t="s">
        <v>14</v>
      </c>
      <c r="AC89" s="463"/>
      <c r="AD89" s="463"/>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0.75" customHeight="1" thickBot="1" x14ac:dyDescent="0.2">
      <c r="A90" s="522"/>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1"/>
      <c r="Z90" s="172"/>
      <c r="AA90" s="173"/>
      <c r="AB90" s="460" t="s">
        <v>11</v>
      </c>
      <c r="AC90" s="461"/>
      <c r="AD90" s="462"/>
      <c r="AE90" s="368" t="s">
        <v>357</v>
      </c>
      <c r="AF90" s="369"/>
      <c r="AG90" s="369"/>
      <c r="AH90" s="370"/>
      <c r="AI90" s="368" t="s">
        <v>363</v>
      </c>
      <c r="AJ90" s="369"/>
      <c r="AK90" s="369"/>
      <c r="AL90" s="370"/>
      <c r="AM90" s="375" t="s">
        <v>472</v>
      </c>
      <c r="AN90" s="375"/>
      <c r="AO90" s="375"/>
      <c r="AP90" s="368"/>
      <c r="AQ90" s="174" t="s">
        <v>355</v>
      </c>
      <c r="AR90" s="167"/>
      <c r="AS90" s="167"/>
      <c r="AT90" s="168"/>
      <c r="AU90" s="373" t="s">
        <v>253</v>
      </c>
      <c r="AV90" s="373"/>
      <c r="AW90" s="373"/>
      <c r="AX90" s="374"/>
    </row>
    <row r="91" spans="1:60" ht="18.75" hidden="1" customHeight="1" thickBot="1" x14ac:dyDescent="0.2">
      <c r="A91" s="522"/>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1"/>
      <c r="Z91" s="172"/>
      <c r="AA91" s="173"/>
      <c r="AB91" s="332"/>
      <c r="AC91" s="333"/>
      <c r="AD91" s="334"/>
      <c r="AE91" s="332"/>
      <c r="AF91" s="333"/>
      <c r="AG91" s="333"/>
      <c r="AH91" s="334"/>
      <c r="AI91" s="332"/>
      <c r="AJ91" s="333"/>
      <c r="AK91" s="333"/>
      <c r="AL91" s="334"/>
      <c r="AM91" s="376"/>
      <c r="AN91" s="376"/>
      <c r="AO91" s="376"/>
      <c r="AP91" s="332"/>
      <c r="AQ91" s="269"/>
      <c r="AR91" s="270"/>
      <c r="AS91" s="135" t="s">
        <v>356</v>
      </c>
      <c r="AT91" s="170"/>
      <c r="AU91" s="270"/>
      <c r="AV91" s="270"/>
      <c r="AW91" s="379" t="s">
        <v>300</v>
      </c>
      <c r="AX91" s="380"/>
      <c r="AY91" s="10"/>
      <c r="AZ91" s="10"/>
      <c r="BA91" s="10"/>
      <c r="BB91" s="10"/>
      <c r="BC91" s="10"/>
    </row>
    <row r="92" spans="1:60" ht="23.25" hidden="1" customHeight="1" thickBot="1" x14ac:dyDescent="0.2">
      <c r="A92" s="522"/>
      <c r="B92" s="553"/>
      <c r="C92" s="553"/>
      <c r="D92" s="553"/>
      <c r="E92" s="553"/>
      <c r="F92" s="554"/>
      <c r="G92" s="229"/>
      <c r="H92" s="159"/>
      <c r="I92" s="159"/>
      <c r="J92" s="159"/>
      <c r="K92" s="159"/>
      <c r="L92" s="159"/>
      <c r="M92" s="159"/>
      <c r="N92" s="159"/>
      <c r="O92" s="230"/>
      <c r="P92" s="159"/>
      <c r="Q92" s="804"/>
      <c r="R92" s="804"/>
      <c r="S92" s="804"/>
      <c r="T92" s="804"/>
      <c r="U92" s="804"/>
      <c r="V92" s="804"/>
      <c r="W92" s="804"/>
      <c r="X92" s="805"/>
      <c r="Y92" s="757" t="s">
        <v>62</v>
      </c>
      <c r="Z92" s="758"/>
      <c r="AA92" s="759"/>
      <c r="AB92" s="524"/>
      <c r="AC92" s="524"/>
      <c r="AD92" s="524"/>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thickBot="1" x14ac:dyDescent="0.2">
      <c r="A93" s="522"/>
      <c r="B93" s="553"/>
      <c r="C93" s="553"/>
      <c r="D93" s="553"/>
      <c r="E93" s="553"/>
      <c r="F93" s="554"/>
      <c r="G93" s="231"/>
      <c r="H93" s="232"/>
      <c r="I93" s="232"/>
      <c r="J93" s="232"/>
      <c r="K93" s="232"/>
      <c r="L93" s="232"/>
      <c r="M93" s="232"/>
      <c r="N93" s="232"/>
      <c r="O93" s="233"/>
      <c r="P93" s="806"/>
      <c r="Q93" s="806"/>
      <c r="R93" s="806"/>
      <c r="S93" s="806"/>
      <c r="T93" s="806"/>
      <c r="U93" s="806"/>
      <c r="V93" s="806"/>
      <c r="W93" s="806"/>
      <c r="X93" s="807"/>
      <c r="Y93" s="731" t="s">
        <v>54</v>
      </c>
      <c r="Z93" s="732"/>
      <c r="AA93" s="733"/>
      <c r="AB93" s="681"/>
      <c r="AC93" s="681"/>
      <c r="AD93" s="681"/>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thickBot="1" x14ac:dyDescent="0.2">
      <c r="A94" s="522"/>
      <c r="B94" s="555"/>
      <c r="C94" s="555"/>
      <c r="D94" s="555"/>
      <c r="E94" s="555"/>
      <c r="F94" s="556"/>
      <c r="G94" s="234"/>
      <c r="H94" s="162"/>
      <c r="I94" s="162"/>
      <c r="J94" s="162"/>
      <c r="K94" s="162"/>
      <c r="L94" s="162"/>
      <c r="M94" s="162"/>
      <c r="N94" s="162"/>
      <c r="O94" s="235"/>
      <c r="P94" s="303"/>
      <c r="Q94" s="303"/>
      <c r="R94" s="303"/>
      <c r="S94" s="303"/>
      <c r="T94" s="303"/>
      <c r="U94" s="303"/>
      <c r="V94" s="303"/>
      <c r="W94" s="303"/>
      <c r="X94" s="808"/>
      <c r="Y94" s="731" t="s">
        <v>13</v>
      </c>
      <c r="Z94" s="732"/>
      <c r="AA94" s="733"/>
      <c r="AB94" s="463" t="s">
        <v>14</v>
      </c>
      <c r="AC94" s="463"/>
      <c r="AD94" s="463"/>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thickBot="1" x14ac:dyDescent="0.2">
      <c r="A95" s="522"/>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1"/>
      <c r="Z95" s="172"/>
      <c r="AA95" s="173"/>
      <c r="AB95" s="460" t="s">
        <v>11</v>
      </c>
      <c r="AC95" s="461"/>
      <c r="AD95" s="462"/>
      <c r="AE95" s="368" t="s">
        <v>357</v>
      </c>
      <c r="AF95" s="369"/>
      <c r="AG95" s="369"/>
      <c r="AH95" s="370"/>
      <c r="AI95" s="368" t="s">
        <v>363</v>
      </c>
      <c r="AJ95" s="369"/>
      <c r="AK95" s="369"/>
      <c r="AL95" s="370"/>
      <c r="AM95" s="375" t="s">
        <v>472</v>
      </c>
      <c r="AN95" s="375"/>
      <c r="AO95" s="375"/>
      <c r="AP95" s="368"/>
      <c r="AQ95" s="174" t="s">
        <v>355</v>
      </c>
      <c r="AR95" s="167"/>
      <c r="AS95" s="167"/>
      <c r="AT95" s="168"/>
      <c r="AU95" s="373" t="s">
        <v>253</v>
      </c>
      <c r="AV95" s="373"/>
      <c r="AW95" s="373"/>
      <c r="AX95" s="374"/>
      <c r="AY95" s="10"/>
      <c r="AZ95" s="10"/>
      <c r="BA95" s="10"/>
      <c r="BB95" s="10"/>
      <c r="BC95" s="10"/>
      <c r="BD95" s="10"/>
      <c r="BE95" s="10"/>
      <c r="BF95" s="10"/>
      <c r="BG95" s="10"/>
      <c r="BH95" s="10"/>
    </row>
    <row r="96" spans="1:60" ht="18.75" hidden="1" customHeight="1" thickBot="1" x14ac:dyDescent="0.2">
      <c r="A96" s="522"/>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1"/>
      <c r="Z96" s="172"/>
      <c r="AA96" s="173"/>
      <c r="AB96" s="332"/>
      <c r="AC96" s="333"/>
      <c r="AD96" s="334"/>
      <c r="AE96" s="332"/>
      <c r="AF96" s="333"/>
      <c r="AG96" s="333"/>
      <c r="AH96" s="334"/>
      <c r="AI96" s="332"/>
      <c r="AJ96" s="333"/>
      <c r="AK96" s="333"/>
      <c r="AL96" s="334"/>
      <c r="AM96" s="376"/>
      <c r="AN96" s="376"/>
      <c r="AO96" s="376"/>
      <c r="AP96" s="332"/>
      <c r="AQ96" s="269"/>
      <c r="AR96" s="270"/>
      <c r="AS96" s="135" t="s">
        <v>356</v>
      </c>
      <c r="AT96" s="170"/>
      <c r="AU96" s="270"/>
      <c r="AV96" s="270"/>
      <c r="AW96" s="379" t="s">
        <v>300</v>
      </c>
      <c r="AX96" s="380"/>
    </row>
    <row r="97" spans="1:60" ht="23.25" hidden="1" customHeight="1" thickBot="1" x14ac:dyDescent="0.2">
      <c r="A97" s="522"/>
      <c r="B97" s="553"/>
      <c r="C97" s="553"/>
      <c r="D97" s="553"/>
      <c r="E97" s="553"/>
      <c r="F97" s="554"/>
      <c r="G97" s="229"/>
      <c r="H97" s="159"/>
      <c r="I97" s="159"/>
      <c r="J97" s="159"/>
      <c r="K97" s="159"/>
      <c r="L97" s="159"/>
      <c r="M97" s="159"/>
      <c r="N97" s="159"/>
      <c r="O97" s="230"/>
      <c r="P97" s="159"/>
      <c r="Q97" s="804"/>
      <c r="R97" s="804"/>
      <c r="S97" s="804"/>
      <c r="T97" s="804"/>
      <c r="U97" s="804"/>
      <c r="V97" s="804"/>
      <c r="W97" s="804"/>
      <c r="X97" s="805"/>
      <c r="Y97" s="757" t="s">
        <v>62</v>
      </c>
      <c r="Z97" s="758"/>
      <c r="AA97" s="759"/>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thickBot="1" x14ac:dyDescent="0.2">
      <c r="A98" s="522"/>
      <c r="B98" s="553"/>
      <c r="C98" s="553"/>
      <c r="D98" s="553"/>
      <c r="E98" s="553"/>
      <c r="F98" s="554"/>
      <c r="G98" s="231"/>
      <c r="H98" s="232"/>
      <c r="I98" s="232"/>
      <c r="J98" s="232"/>
      <c r="K98" s="232"/>
      <c r="L98" s="232"/>
      <c r="M98" s="232"/>
      <c r="N98" s="232"/>
      <c r="O98" s="233"/>
      <c r="P98" s="806"/>
      <c r="Q98" s="806"/>
      <c r="R98" s="806"/>
      <c r="S98" s="806"/>
      <c r="T98" s="806"/>
      <c r="U98" s="806"/>
      <c r="V98" s="806"/>
      <c r="W98" s="806"/>
      <c r="X98" s="807"/>
      <c r="Y98" s="731" t="s">
        <v>54</v>
      </c>
      <c r="Z98" s="732"/>
      <c r="AA98" s="733"/>
      <c r="AB98" s="801"/>
      <c r="AC98" s="802"/>
      <c r="AD98" s="803"/>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0.75" hidden="1" customHeight="1" thickBot="1" x14ac:dyDescent="0.2">
      <c r="A99" s="523"/>
      <c r="B99" s="885"/>
      <c r="C99" s="885"/>
      <c r="D99" s="885"/>
      <c r="E99" s="885"/>
      <c r="F99" s="886"/>
      <c r="G99" s="809"/>
      <c r="H99" s="246"/>
      <c r="I99" s="246"/>
      <c r="J99" s="246"/>
      <c r="K99" s="246"/>
      <c r="L99" s="246"/>
      <c r="M99" s="246"/>
      <c r="N99" s="246"/>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540</v>
      </c>
      <c r="AV100" s="934"/>
      <c r="AW100" s="934"/>
      <c r="AX100" s="936"/>
    </row>
    <row r="101" spans="1:60" ht="23.25" customHeight="1" x14ac:dyDescent="0.15">
      <c r="A101" s="493"/>
      <c r="B101" s="494"/>
      <c r="C101" s="494"/>
      <c r="D101" s="494"/>
      <c r="E101" s="494"/>
      <c r="F101" s="495"/>
      <c r="G101" s="159" t="s">
        <v>654</v>
      </c>
      <c r="H101" s="159"/>
      <c r="I101" s="159"/>
      <c r="J101" s="159"/>
      <c r="K101" s="159"/>
      <c r="L101" s="159"/>
      <c r="M101" s="159"/>
      <c r="N101" s="159"/>
      <c r="O101" s="159"/>
      <c r="P101" s="159"/>
      <c r="Q101" s="159"/>
      <c r="R101" s="159"/>
      <c r="S101" s="159"/>
      <c r="T101" s="159"/>
      <c r="U101" s="159"/>
      <c r="V101" s="159"/>
      <c r="W101" s="159"/>
      <c r="X101" s="230"/>
      <c r="Y101" s="818" t="s">
        <v>55</v>
      </c>
      <c r="Z101" s="717"/>
      <c r="AA101" s="718"/>
      <c r="AB101" s="524" t="s">
        <v>567</v>
      </c>
      <c r="AC101" s="524"/>
      <c r="AD101" s="524"/>
      <c r="AE101" s="364">
        <v>193</v>
      </c>
      <c r="AF101" s="365"/>
      <c r="AG101" s="365"/>
      <c r="AH101" s="366"/>
      <c r="AI101" s="364">
        <v>189</v>
      </c>
      <c r="AJ101" s="365"/>
      <c r="AK101" s="365"/>
      <c r="AL101" s="366"/>
      <c r="AM101" s="364">
        <v>191</v>
      </c>
      <c r="AN101" s="365"/>
      <c r="AO101" s="365"/>
      <c r="AP101" s="366"/>
      <c r="AQ101" s="364" t="s">
        <v>593</v>
      </c>
      <c r="AR101" s="365"/>
      <c r="AS101" s="365"/>
      <c r="AT101" s="366"/>
      <c r="AU101" s="364" t="s">
        <v>593</v>
      </c>
      <c r="AV101" s="365"/>
      <c r="AW101" s="365"/>
      <c r="AX101" s="366"/>
    </row>
    <row r="102" spans="1:60" ht="22.5" customHeight="1" x14ac:dyDescent="0.15">
      <c r="A102" s="496"/>
      <c r="B102" s="497"/>
      <c r="C102" s="497"/>
      <c r="D102" s="497"/>
      <c r="E102" s="497"/>
      <c r="F102" s="498"/>
      <c r="G102" s="162"/>
      <c r="H102" s="162"/>
      <c r="I102" s="162"/>
      <c r="J102" s="162"/>
      <c r="K102" s="162"/>
      <c r="L102" s="162"/>
      <c r="M102" s="162"/>
      <c r="N102" s="162"/>
      <c r="O102" s="162"/>
      <c r="P102" s="162"/>
      <c r="Q102" s="162"/>
      <c r="R102" s="162"/>
      <c r="S102" s="162"/>
      <c r="T102" s="162"/>
      <c r="U102" s="162"/>
      <c r="V102" s="162"/>
      <c r="W102" s="162"/>
      <c r="X102" s="235"/>
      <c r="Y102" s="476" t="s">
        <v>56</v>
      </c>
      <c r="Z102" s="339"/>
      <c r="AA102" s="340"/>
      <c r="AB102" s="524" t="s">
        <v>567</v>
      </c>
      <c r="AC102" s="524"/>
      <c r="AD102" s="524"/>
      <c r="AE102" s="358">
        <v>195</v>
      </c>
      <c r="AF102" s="358"/>
      <c r="AG102" s="358"/>
      <c r="AH102" s="358"/>
      <c r="AI102" s="358">
        <v>186</v>
      </c>
      <c r="AJ102" s="358"/>
      <c r="AK102" s="358"/>
      <c r="AL102" s="358"/>
      <c r="AM102" s="358">
        <v>192</v>
      </c>
      <c r="AN102" s="358"/>
      <c r="AO102" s="358"/>
      <c r="AP102" s="358"/>
      <c r="AQ102" s="819">
        <v>181</v>
      </c>
      <c r="AR102" s="820"/>
      <c r="AS102" s="820"/>
      <c r="AT102" s="821"/>
      <c r="AU102" s="819">
        <v>226</v>
      </c>
      <c r="AV102" s="820"/>
      <c r="AW102" s="820"/>
      <c r="AX102" s="821"/>
    </row>
    <row r="103" spans="1:60" ht="31.5" hidden="1" customHeight="1" x14ac:dyDescent="0.15">
      <c r="A103" s="490" t="s">
        <v>493</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2" t="s">
        <v>11</v>
      </c>
      <c r="AC103" s="297"/>
      <c r="AD103" s="298"/>
      <c r="AE103" s="302" t="s">
        <v>357</v>
      </c>
      <c r="AF103" s="297"/>
      <c r="AG103" s="297"/>
      <c r="AH103" s="298"/>
      <c r="AI103" s="302" t="s">
        <v>363</v>
      </c>
      <c r="AJ103" s="297"/>
      <c r="AK103" s="297"/>
      <c r="AL103" s="298"/>
      <c r="AM103" s="302" t="s">
        <v>472</v>
      </c>
      <c r="AN103" s="297"/>
      <c r="AO103" s="297"/>
      <c r="AP103" s="298"/>
      <c r="AQ103" s="360" t="s">
        <v>494</v>
      </c>
      <c r="AR103" s="361"/>
      <c r="AS103" s="361"/>
      <c r="AT103" s="362"/>
      <c r="AU103" s="360" t="s">
        <v>540</v>
      </c>
      <c r="AV103" s="361"/>
      <c r="AW103" s="361"/>
      <c r="AX103" s="363"/>
    </row>
    <row r="104" spans="1:60" ht="23.25" hidden="1" customHeight="1" x14ac:dyDescent="0.15">
      <c r="A104" s="493"/>
      <c r="B104" s="494"/>
      <c r="C104" s="494"/>
      <c r="D104" s="494"/>
      <c r="E104" s="494"/>
      <c r="F104" s="495"/>
      <c r="G104" s="159"/>
      <c r="H104" s="159"/>
      <c r="I104" s="159"/>
      <c r="J104" s="159"/>
      <c r="K104" s="159"/>
      <c r="L104" s="159"/>
      <c r="M104" s="159"/>
      <c r="N104" s="159"/>
      <c r="O104" s="159"/>
      <c r="P104" s="159"/>
      <c r="Q104" s="159"/>
      <c r="R104" s="159"/>
      <c r="S104" s="159"/>
      <c r="T104" s="159"/>
      <c r="U104" s="159"/>
      <c r="V104" s="159"/>
      <c r="W104" s="159"/>
      <c r="X104" s="230"/>
      <c r="Y104" s="479" t="s">
        <v>55</v>
      </c>
      <c r="Z104" s="480"/>
      <c r="AA104" s="481"/>
      <c r="AB104" s="473"/>
      <c r="AC104" s="474"/>
      <c r="AD104" s="475"/>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6"/>
      <c r="B105" s="497"/>
      <c r="C105" s="497"/>
      <c r="D105" s="497"/>
      <c r="E105" s="497"/>
      <c r="F105" s="498"/>
      <c r="G105" s="162"/>
      <c r="H105" s="162"/>
      <c r="I105" s="162"/>
      <c r="J105" s="162"/>
      <c r="K105" s="162"/>
      <c r="L105" s="162"/>
      <c r="M105" s="162"/>
      <c r="N105" s="162"/>
      <c r="O105" s="162"/>
      <c r="P105" s="162"/>
      <c r="Q105" s="162"/>
      <c r="R105" s="162"/>
      <c r="S105" s="162"/>
      <c r="T105" s="162"/>
      <c r="U105" s="162"/>
      <c r="V105" s="162"/>
      <c r="W105" s="162"/>
      <c r="X105" s="235"/>
      <c r="Y105" s="476" t="s">
        <v>56</v>
      </c>
      <c r="Z105" s="477"/>
      <c r="AA105" s="478"/>
      <c r="AB105" s="406"/>
      <c r="AC105" s="407"/>
      <c r="AD105" s="408"/>
      <c r="AE105" s="358"/>
      <c r="AF105" s="358"/>
      <c r="AG105" s="358"/>
      <c r="AH105" s="358"/>
      <c r="AI105" s="358"/>
      <c r="AJ105" s="358"/>
      <c r="AK105" s="358"/>
      <c r="AL105" s="358"/>
      <c r="AM105" s="358"/>
      <c r="AN105" s="358"/>
      <c r="AO105" s="358"/>
      <c r="AP105" s="358"/>
      <c r="AQ105" s="364"/>
      <c r="AR105" s="365"/>
      <c r="AS105" s="365"/>
      <c r="AT105" s="366"/>
      <c r="AU105" s="819"/>
      <c r="AV105" s="820"/>
      <c r="AW105" s="820"/>
      <c r="AX105" s="821"/>
    </row>
    <row r="106" spans="1:60" ht="31.5" hidden="1" customHeight="1" x14ac:dyDescent="0.15">
      <c r="A106" s="490" t="s">
        <v>493</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2" t="s">
        <v>11</v>
      </c>
      <c r="AC106" s="297"/>
      <c r="AD106" s="298"/>
      <c r="AE106" s="302" t="s">
        <v>357</v>
      </c>
      <c r="AF106" s="297"/>
      <c r="AG106" s="297"/>
      <c r="AH106" s="298"/>
      <c r="AI106" s="302" t="s">
        <v>363</v>
      </c>
      <c r="AJ106" s="297"/>
      <c r="AK106" s="297"/>
      <c r="AL106" s="298"/>
      <c r="AM106" s="302" t="s">
        <v>472</v>
      </c>
      <c r="AN106" s="297"/>
      <c r="AO106" s="297"/>
      <c r="AP106" s="298"/>
      <c r="AQ106" s="360" t="s">
        <v>494</v>
      </c>
      <c r="AR106" s="361"/>
      <c r="AS106" s="361"/>
      <c r="AT106" s="362"/>
      <c r="AU106" s="360" t="s">
        <v>540</v>
      </c>
      <c r="AV106" s="361"/>
      <c r="AW106" s="361"/>
      <c r="AX106" s="363"/>
    </row>
    <row r="107" spans="1:60" ht="23.25" hidden="1" customHeight="1" x14ac:dyDescent="0.15">
      <c r="A107" s="493"/>
      <c r="B107" s="494"/>
      <c r="C107" s="494"/>
      <c r="D107" s="494"/>
      <c r="E107" s="494"/>
      <c r="F107" s="495"/>
      <c r="G107" s="159"/>
      <c r="H107" s="159"/>
      <c r="I107" s="159"/>
      <c r="J107" s="159"/>
      <c r="K107" s="159"/>
      <c r="L107" s="159"/>
      <c r="M107" s="159"/>
      <c r="N107" s="159"/>
      <c r="O107" s="159"/>
      <c r="P107" s="159"/>
      <c r="Q107" s="159"/>
      <c r="R107" s="159"/>
      <c r="S107" s="159"/>
      <c r="T107" s="159"/>
      <c r="U107" s="159"/>
      <c r="V107" s="159"/>
      <c r="W107" s="159"/>
      <c r="X107" s="230"/>
      <c r="Y107" s="479" t="s">
        <v>55</v>
      </c>
      <c r="Z107" s="480"/>
      <c r="AA107" s="481"/>
      <c r="AB107" s="473"/>
      <c r="AC107" s="474"/>
      <c r="AD107" s="47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6"/>
      <c r="B108" s="497"/>
      <c r="C108" s="497"/>
      <c r="D108" s="497"/>
      <c r="E108" s="497"/>
      <c r="F108" s="498"/>
      <c r="G108" s="162"/>
      <c r="H108" s="162"/>
      <c r="I108" s="162"/>
      <c r="J108" s="162"/>
      <c r="K108" s="162"/>
      <c r="L108" s="162"/>
      <c r="M108" s="162"/>
      <c r="N108" s="162"/>
      <c r="O108" s="162"/>
      <c r="P108" s="162"/>
      <c r="Q108" s="162"/>
      <c r="R108" s="162"/>
      <c r="S108" s="162"/>
      <c r="T108" s="162"/>
      <c r="U108" s="162"/>
      <c r="V108" s="162"/>
      <c r="W108" s="162"/>
      <c r="X108" s="235"/>
      <c r="Y108" s="476" t="s">
        <v>56</v>
      </c>
      <c r="Z108" s="477"/>
      <c r="AA108" s="478"/>
      <c r="AB108" s="406"/>
      <c r="AC108" s="407"/>
      <c r="AD108" s="408"/>
      <c r="AE108" s="358"/>
      <c r="AF108" s="358"/>
      <c r="AG108" s="358"/>
      <c r="AH108" s="358"/>
      <c r="AI108" s="358"/>
      <c r="AJ108" s="358"/>
      <c r="AK108" s="358"/>
      <c r="AL108" s="358"/>
      <c r="AM108" s="358"/>
      <c r="AN108" s="358"/>
      <c r="AO108" s="358"/>
      <c r="AP108" s="358"/>
      <c r="AQ108" s="364"/>
      <c r="AR108" s="365"/>
      <c r="AS108" s="365"/>
      <c r="AT108" s="366"/>
      <c r="AU108" s="819"/>
      <c r="AV108" s="820"/>
      <c r="AW108" s="820"/>
      <c r="AX108" s="821"/>
    </row>
    <row r="109" spans="1:60" ht="0.75" hidden="1" customHeight="1" x14ac:dyDescent="0.15">
      <c r="A109" s="490" t="s">
        <v>493</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2" t="s">
        <v>11</v>
      </c>
      <c r="AC109" s="297"/>
      <c r="AD109" s="298"/>
      <c r="AE109" s="302" t="s">
        <v>357</v>
      </c>
      <c r="AF109" s="297"/>
      <c r="AG109" s="297"/>
      <c r="AH109" s="298"/>
      <c r="AI109" s="302" t="s">
        <v>363</v>
      </c>
      <c r="AJ109" s="297"/>
      <c r="AK109" s="297"/>
      <c r="AL109" s="298"/>
      <c r="AM109" s="302" t="s">
        <v>472</v>
      </c>
      <c r="AN109" s="297"/>
      <c r="AO109" s="297"/>
      <c r="AP109" s="298"/>
      <c r="AQ109" s="360" t="s">
        <v>494</v>
      </c>
      <c r="AR109" s="361"/>
      <c r="AS109" s="361"/>
      <c r="AT109" s="362"/>
      <c r="AU109" s="360" t="s">
        <v>540</v>
      </c>
      <c r="AV109" s="361"/>
      <c r="AW109" s="361"/>
      <c r="AX109" s="363"/>
    </row>
    <row r="110" spans="1:60" ht="23.25" hidden="1" customHeight="1" x14ac:dyDescent="0.15">
      <c r="A110" s="493"/>
      <c r="B110" s="494"/>
      <c r="C110" s="494"/>
      <c r="D110" s="494"/>
      <c r="E110" s="494"/>
      <c r="F110" s="495"/>
      <c r="G110" s="159"/>
      <c r="H110" s="159"/>
      <c r="I110" s="159"/>
      <c r="J110" s="159"/>
      <c r="K110" s="159"/>
      <c r="L110" s="159"/>
      <c r="M110" s="159"/>
      <c r="N110" s="159"/>
      <c r="O110" s="159"/>
      <c r="P110" s="159"/>
      <c r="Q110" s="159"/>
      <c r="R110" s="159"/>
      <c r="S110" s="159"/>
      <c r="T110" s="159"/>
      <c r="U110" s="159"/>
      <c r="V110" s="159"/>
      <c r="W110" s="159"/>
      <c r="X110" s="230"/>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6"/>
      <c r="B111" s="497"/>
      <c r="C111" s="497"/>
      <c r="D111" s="497"/>
      <c r="E111" s="497"/>
      <c r="F111" s="498"/>
      <c r="G111" s="162"/>
      <c r="H111" s="162"/>
      <c r="I111" s="162"/>
      <c r="J111" s="162"/>
      <c r="K111" s="162"/>
      <c r="L111" s="162"/>
      <c r="M111" s="162"/>
      <c r="N111" s="162"/>
      <c r="O111" s="162"/>
      <c r="P111" s="162"/>
      <c r="Q111" s="162"/>
      <c r="R111" s="162"/>
      <c r="S111" s="162"/>
      <c r="T111" s="162"/>
      <c r="U111" s="162"/>
      <c r="V111" s="162"/>
      <c r="W111" s="162"/>
      <c r="X111" s="235"/>
      <c r="Y111" s="476" t="s">
        <v>56</v>
      </c>
      <c r="Z111" s="477"/>
      <c r="AA111" s="478"/>
      <c r="AB111" s="406"/>
      <c r="AC111" s="407"/>
      <c r="AD111" s="408"/>
      <c r="AE111" s="358"/>
      <c r="AF111" s="358"/>
      <c r="AG111" s="358"/>
      <c r="AH111" s="358"/>
      <c r="AI111" s="358"/>
      <c r="AJ111" s="358"/>
      <c r="AK111" s="358"/>
      <c r="AL111" s="358"/>
      <c r="AM111" s="358"/>
      <c r="AN111" s="358"/>
      <c r="AO111" s="358"/>
      <c r="AP111" s="358"/>
      <c r="AQ111" s="364"/>
      <c r="AR111" s="365"/>
      <c r="AS111" s="365"/>
      <c r="AT111" s="366"/>
      <c r="AU111" s="819"/>
      <c r="AV111" s="820"/>
      <c r="AW111" s="820"/>
      <c r="AX111" s="821"/>
    </row>
    <row r="112" spans="1:60" ht="0.75" hidden="1" customHeight="1" x14ac:dyDescent="0.15">
      <c r="A112" s="490" t="s">
        <v>493</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2" t="s">
        <v>11</v>
      </c>
      <c r="AC112" s="297"/>
      <c r="AD112" s="298"/>
      <c r="AE112" s="302" t="s">
        <v>357</v>
      </c>
      <c r="AF112" s="297"/>
      <c r="AG112" s="297"/>
      <c r="AH112" s="298"/>
      <c r="AI112" s="302" t="s">
        <v>363</v>
      </c>
      <c r="AJ112" s="297"/>
      <c r="AK112" s="297"/>
      <c r="AL112" s="298"/>
      <c r="AM112" s="302" t="s">
        <v>472</v>
      </c>
      <c r="AN112" s="297"/>
      <c r="AO112" s="297"/>
      <c r="AP112" s="298"/>
      <c r="AQ112" s="360" t="s">
        <v>494</v>
      </c>
      <c r="AR112" s="361"/>
      <c r="AS112" s="361"/>
      <c r="AT112" s="362"/>
      <c r="AU112" s="360" t="s">
        <v>540</v>
      </c>
      <c r="AV112" s="361"/>
      <c r="AW112" s="361"/>
      <c r="AX112" s="363"/>
    </row>
    <row r="113" spans="1:50" ht="23.25" hidden="1" customHeight="1" x14ac:dyDescent="0.15">
      <c r="A113" s="493"/>
      <c r="B113" s="494"/>
      <c r="C113" s="494"/>
      <c r="D113" s="494"/>
      <c r="E113" s="494"/>
      <c r="F113" s="495"/>
      <c r="G113" s="159"/>
      <c r="H113" s="159"/>
      <c r="I113" s="159"/>
      <c r="J113" s="159"/>
      <c r="K113" s="159"/>
      <c r="L113" s="159"/>
      <c r="M113" s="159"/>
      <c r="N113" s="159"/>
      <c r="O113" s="159"/>
      <c r="P113" s="159"/>
      <c r="Q113" s="159"/>
      <c r="R113" s="159"/>
      <c r="S113" s="159"/>
      <c r="T113" s="159"/>
      <c r="U113" s="159"/>
      <c r="V113" s="159"/>
      <c r="W113" s="159"/>
      <c r="X113" s="230"/>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6"/>
      <c r="B114" s="497"/>
      <c r="C114" s="497"/>
      <c r="D114" s="497"/>
      <c r="E114" s="497"/>
      <c r="F114" s="498"/>
      <c r="G114" s="162"/>
      <c r="H114" s="162"/>
      <c r="I114" s="162"/>
      <c r="J114" s="162"/>
      <c r="K114" s="162"/>
      <c r="L114" s="162"/>
      <c r="M114" s="162"/>
      <c r="N114" s="162"/>
      <c r="O114" s="162"/>
      <c r="P114" s="162"/>
      <c r="Q114" s="162"/>
      <c r="R114" s="162"/>
      <c r="S114" s="162"/>
      <c r="T114" s="162"/>
      <c r="U114" s="162"/>
      <c r="V114" s="162"/>
      <c r="W114" s="162"/>
      <c r="X114" s="235"/>
      <c r="Y114" s="476" t="s">
        <v>56</v>
      </c>
      <c r="Z114" s="477"/>
      <c r="AA114" s="478"/>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5"/>
      <c r="Z115" s="486"/>
      <c r="AA115" s="487"/>
      <c r="AB115" s="302" t="s">
        <v>11</v>
      </c>
      <c r="AC115" s="297"/>
      <c r="AD115" s="298"/>
      <c r="AE115" s="302" t="s">
        <v>357</v>
      </c>
      <c r="AF115" s="297"/>
      <c r="AG115" s="297"/>
      <c r="AH115" s="298"/>
      <c r="AI115" s="302" t="s">
        <v>363</v>
      </c>
      <c r="AJ115" s="297"/>
      <c r="AK115" s="297"/>
      <c r="AL115" s="298"/>
      <c r="AM115" s="302" t="s">
        <v>472</v>
      </c>
      <c r="AN115" s="297"/>
      <c r="AO115" s="297"/>
      <c r="AP115" s="298"/>
      <c r="AQ115" s="335" t="s">
        <v>541</v>
      </c>
      <c r="AR115" s="336"/>
      <c r="AS115" s="336"/>
      <c r="AT115" s="336"/>
      <c r="AU115" s="336"/>
      <c r="AV115" s="336"/>
      <c r="AW115" s="336"/>
      <c r="AX115" s="337"/>
    </row>
    <row r="116" spans="1:50" ht="23.25" customHeight="1" x14ac:dyDescent="0.15">
      <c r="A116" s="291"/>
      <c r="B116" s="292"/>
      <c r="C116" s="292"/>
      <c r="D116" s="292"/>
      <c r="E116" s="292"/>
      <c r="F116" s="293"/>
      <c r="G116" s="351" t="s">
        <v>568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9" t="s">
        <v>569</v>
      </c>
      <c r="AC116" s="300"/>
      <c r="AD116" s="301"/>
      <c r="AE116" s="358">
        <v>3073</v>
      </c>
      <c r="AF116" s="358"/>
      <c r="AG116" s="358"/>
      <c r="AH116" s="358"/>
      <c r="AI116" s="358">
        <v>3229</v>
      </c>
      <c r="AJ116" s="358"/>
      <c r="AK116" s="358"/>
      <c r="AL116" s="358"/>
      <c r="AM116" s="358">
        <v>3314</v>
      </c>
      <c r="AN116" s="358"/>
      <c r="AO116" s="358"/>
      <c r="AP116" s="358"/>
      <c r="AQ116" s="364">
        <v>3121</v>
      </c>
      <c r="AR116" s="365"/>
      <c r="AS116" s="365"/>
      <c r="AT116" s="365"/>
      <c r="AU116" s="365"/>
      <c r="AV116" s="365"/>
      <c r="AW116" s="365"/>
      <c r="AX116" s="367"/>
    </row>
    <row r="117" spans="1:50" ht="44.25" customHeight="1" thickBot="1" x14ac:dyDescent="0.2">
      <c r="A117" s="294"/>
      <c r="B117" s="295"/>
      <c r="C117" s="295"/>
      <c r="D117" s="295"/>
      <c r="E117" s="295"/>
      <c r="F117" s="296"/>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570</v>
      </c>
      <c r="AC117" s="342"/>
      <c r="AD117" s="343"/>
      <c r="AE117" s="459" t="s">
        <v>571</v>
      </c>
      <c r="AF117" s="305"/>
      <c r="AG117" s="305"/>
      <c r="AH117" s="305"/>
      <c r="AI117" s="459" t="s">
        <v>572</v>
      </c>
      <c r="AJ117" s="305"/>
      <c r="AK117" s="305"/>
      <c r="AL117" s="305"/>
      <c r="AM117" s="459" t="s">
        <v>594</v>
      </c>
      <c r="AN117" s="305"/>
      <c r="AO117" s="305"/>
      <c r="AP117" s="305"/>
      <c r="AQ117" s="305" t="s">
        <v>595</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5"/>
      <c r="Z118" s="486"/>
      <c r="AA118" s="487"/>
      <c r="AB118" s="302" t="s">
        <v>11</v>
      </c>
      <c r="AC118" s="297"/>
      <c r="AD118" s="298"/>
      <c r="AE118" s="302" t="s">
        <v>357</v>
      </c>
      <c r="AF118" s="297"/>
      <c r="AG118" s="297"/>
      <c r="AH118" s="298"/>
      <c r="AI118" s="302" t="s">
        <v>363</v>
      </c>
      <c r="AJ118" s="297"/>
      <c r="AK118" s="297"/>
      <c r="AL118" s="298"/>
      <c r="AM118" s="302" t="s">
        <v>472</v>
      </c>
      <c r="AN118" s="297"/>
      <c r="AO118" s="297"/>
      <c r="AP118" s="298"/>
      <c r="AQ118" s="335" t="s">
        <v>541</v>
      </c>
      <c r="AR118" s="336"/>
      <c r="AS118" s="336"/>
      <c r="AT118" s="336"/>
      <c r="AU118" s="336"/>
      <c r="AV118" s="336"/>
      <c r="AW118" s="336"/>
      <c r="AX118" s="337"/>
    </row>
    <row r="119" spans="1:50" ht="23.25" hidden="1" customHeight="1" x14ac:dyDescent="0.15">
      <c r="A119" s="291"/>
      <c r="B119" s="292"/>
      <c r="C119" s="292"/>
      <c r="D119" s="292"/>
      <c r="E119" s="292"/>
      <c r="F119" s="293"/>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9"/>
      <c r="AC119" s="300"/>
      <c r="AD119" s="301"/>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4"/>
      <c r="B120" s="295"/>
      <c r="C120" s="295"/>
      <c r="D120" s="295"/>
      <c r="E120" s="295"/>
      <c r="F120" s="296"/>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5"/>
      <c r="Z121" s="486"/>
      <c r="AA121" s="487"/>
      <c r="AB121" s="302" t="s">
        <v>11</v>
      </c>
      <c r="AC121" s="297"/>
      <c r="AD121" s="298"/>
      <c r="AE121" s="302" t="s">
        <v>357</v>
      </c>
      <c r="AF121" s="297"/>
      <c r="AG121" s="297"/>
      <c r="AH121" s="298"/>
      <c r="AI121" s="302" t="s">
        <v>363</v>
      </c>
      <c r="AJ121" s="297"/>
      <c r="AK121" s="297"/>
      <c r="AL121" s="298"/>
      <c r="AM121" s="302" t="s">
        <v>472</v>
      </c>
      <c r="AN121" s="297"/>
      <c r="AO121" s="297"/>
      <c r="AP121" s="298"/>
      <c r="AQ121" s="335" t="s">
        <v>541</v>
      </c>
      <c r="AR121" s="336"/>
      <c r="AS121" s="336"/>
      <c r="AT121" s="336"/>
      <c r="AU121" s="336"/>
      <c r="AV121" s="336"/>
      <c r="AW121" s="336"/>
      <c r="AX121" s="337"/>
    </row>
    <row r="122" spans="1:50" ht="23.25" hidden="1" customHeight="1" x14ac:dyDescent="0.15">
      <c r="A122" s="291"/>
      <c r="B122" s="292"/>
      <c r="C122" s="292"/>
      <c r="D122" s="292"/>
      <c r="E122" s="292"/>
      <c r="F122" s="293"/>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9"/>
      <c r="AC122" s="300"/>
      <c r="AD122" s="301"/>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4"/>
      <c r="B123" s="295"/>
      <c r="C123" s="295"/>
      <c r="D123" s="295"/>
      <c r="E123" s="295"/>
      <c r="F123" s="296"/>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5"/>
      <c r="Z124" s="486"/>
      <c r="AA124" s="487"/>
      <c r="AB124" s="302" t="s">
        <v>11</v>
      </c>
      <c r="AC124" s="297"/>
      <c r="AD124" s="298"/>
      <c r="AE124" s="302" t="s">
        <v>357</v>
      </c>
      <c r="AF124" s="297"/>
      <c r="AG124" s="297"/>
      <c r="AH124" s="298"/>
      <c r="AI124" s="302" t="s">
        <v>363</v>
      </c>
      <c r="AJ124" s="297"/>
      <c r="AK124" s="297"/>
      <c r="AL124" s="298"/>
      <c r="AM124" s="302" t="s">
        <v>472</v>
      </c>
      <c r="AN124" s="297"/>
      <c r="AO124" s="297"/>
      <c r="AP124" s="298"/>
      <c r="AQ124" s="335" t="s">
        <v>541</v>
      </c>
      <c r="AR124" s="336"/>
      <c r="AS124" s="336"/>
      <c r="AT124" s="336"/>
      <c r="AU124" s="336"/>
      <c r="AV124" s="336"/>
      <c r="AW124" s="336"/>
      <c r="AX124" s="337"/>
    </row>
    <row r="125" spans="1:50" ht="23.25" hidden="1" customHeight="1" x14ac:dyDescent="0.15">
      <c r="A125" s="291"/>
      <c r="B125" s="292"/>
      <c r="C125" s="292"/>
      <c r="D125" s="292"/>
      <c r="E125" s="292"/>
      <c r="F125" s="293"/>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9"/>
      <c r="AC125" s="300"/>
      <c r="AD125" s="301"/>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4"/>
      <c r="B126" s="295"/>
      <c r="C126" s="295"/>
      <c r="D126" s="295"/>
      <c r="E126" s="295"/>
      <c r="F126" s="296"/>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thickBot="1" x14ac:dyDescent="0.2">
      <c r="A127" s="557" t="s">
        <v>15</v>
      </c>
      <c r="B127" s="292"/>
      <c r="C127" s="292"/>
      <c r="D127" s="292"/>
      <c r="E127" s="292"/>
      <c r="F127" s="293"/>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2" t="s">
        <v>357</v>
      </c>
      <c r="AF127" s="297"/>
      <c r="AG127" s="297"/>
      <c r="AH127" s="298"/>
      <c r="AI127" s="302" t="s">
        <v>363</v>
      </c>
      <c r="AJ127" s="297"/>
      <c r="AK127" s="297"/>
      <c r="AL127" s="298"/>
      <c r="AM127" s="302" t="s">
        <v>472</v>
      </c>
      <c r="AN127" s="297"/>
      <c r="AO127" s="297"/>
      <c r="AP127" s="298"/>
      <c r="AQ127" s="335" t="s">
        <v>541</v>
      </c>
      <c r="AR127" s="336"/>
      <c r="AS127" s="336"/>
      <c r="AT127" s="336"/>
      <c r="AU127" s="336"/>
      <c r="AV127" s="336"/>
      <c r="AW127" s="336"/>
      <c r="AX127" s="337"/>
    </row>
    <row r="128" spans="1:50" ht="23.25" hidden="1" customHeight="1" thickBot="1" x14ac:dyDescent="0.2">
      <c r="A128" s="291"/>
      <c r="B128" s="292"/>
      <c r="C128" s="292"/>
      <c r="D128" s="292"/>
      <c r="E128" s="292"/>
      <c r="F128" s="293"/>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9"/>
      <c r="AC128" s="300"/>
      <c r="AD128" s="301"/>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4"/>
      <c r="B129" s="295"/>
      <c r="C129" s="295"/>
      <c r="D129" s="295"/>
      <c r="E129" s="295"/>
      <c r="F129" s="296"/>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8" t="s">
        <v>369</v>
      </c>
      <c r="B130" s="996"/>
      <c r="C130" s="995" t="s">
        <v>366</v>
      </c>
      <c r="D130" s="996"/>
      <c r="E130" s="307" t="s">
        <v>399</v>
      </c>
      <c r="F130" s="308"/>
      <c r="G130" s="309" t="s">
        <v>666</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9"/>
      <c r="B131" s="251"/>
      <c r="C131" s="250"/>
      <c r="D131" s="251"/>
      <c r="E131" s="237" t="s">
        <v>398</v>
      </c>
      <c r="F131" s="238"/>
      <c r="G131" s="234" t="s">
        <v>667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9"/>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999"/>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v>30</v>
      </c>
      <c r="AR133" s="270"/>
      <c r="AS133" s="135" t="s">
        <v>356</v>
      </c>
      <c r="AT133" s="170"/>
      <c r="AU133" s="134" t="s">
        <v>657</v>
      </c>
      <c r="AV133" s="134"/>
      <c r="AW133" s="135" t="s">
        <v>300</v>
      </c>
      <c r="AX133" s="136"/>
    </row>
    <row r="134" spans="1:50" ht="39.75" customHeight="1" x14ac:dyDescent="0.15">
      <c r="A134" s="999"/>
      <c r="B134" s="251"/>
      <c r="C134" s="250"/>
      <c r="D134" s="251"/>
      <c r="E134" s="250"/>
      <c r="F134" s="313"/>
      <c r="G134" s="229" t="s">
        <v>668</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670</v>
      </c>
      <c r="AC134" s="220"/>
      <c r="AD134" s="220"/>
      <c r="AE134" s="265">
        <v>150621</v>
      </c>
      <c r="AF134" s="101"/>
      <c r="AG134" s="101"/>
      <c r="AH134" s="101"/>
      <c r="AI134" s="265">
        <v>118145</v>
      </c>
      <c r="AJ134" s="101"/>
      <c r="AK134" s="101"/>
      <c r="AL134" s="101"/>
      <c r="AM134" s="265">
        <v>123615</v>
      </c>
      <c r="AN134" s="101"/>
      <c r="AO134" s="101"/>
      <c r="AP134" s="101"/>
      <c r="AQ134" s="265" t="s">
        <v>671</v>
      </c>
      <c r="AR134" s="101"/>
      <c r="AS134" s="101"/>
      <c r="AT134" s="101"/>
      <c r="AU134" s="265" t="s">
        <v>671</v>
      </c>
      <c r="AV134" s="101"/>
      <c r="AW134" s="101"/>
      <c r="AX134" s="221"/>
    </row>
    <row r="135" spans="1:50" ht="39.75" customHeight="1" x14ac:dyDescent="0.15">
      <c r="A135" s="999"/>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7"/>
      <c r="AA135" s="118"/>
      <c r="AB135" s="285" t="s">
        <v>670</v>
      </c>
      <c r="AC135" s="131"/>
      <c r="AD135" s="131"/>
      <c r="AE135" s="265">
        <v>137500</v>
      </c>
      <c r="AF135" s="101"/>
      <c r="AG135" s="101"/>
      <c r="AH135" s="101"/>
      <c r="AI135" s="265">
        <v>150000</v>
      </c>
      <c r="AJ135" s="101"/>
      <c r="AK135" s="101"/>
      <c r="AL135" s="101"/>
      <c r="AM135" s="265">
        <v>162500</v>
      </c>
      <c r="AN135" s="101"/>
      <c r="AO135" s="101"/>
      <c r="AP135" s="101"/>
      <c r="AQ135" s="265">
        <v>175000</v>
      </c>
      <c r="AR135" s="101"/>
      <c r="AS135" s="101"/>
      <c r="AT135" s="101"/>
      <c r="AU135" s="265" t="s">
        <v>672</v>
      </c>
      <c r="AV135" s="101"/>
      <c r="AW135" s="101"/>
      <c r="AX135" s="221"/>
    </row>
    <row r="136" spans="1:50" ht="18.75" customHeight="1" x14ac:dyDescent="0.15">
      <c r="A136" s="999"/>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customHeight="1" x14ac:dyDescent="0.15">
      <c r="A137" s="999"/>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v>30</v>
      </c>
      <c r="AR137" s="270"/>
      <c r="AS137" s="135" t="s">
        <v>356</v>
      </c>
      <c r="AT137" s="170"/>
      <c r="AU137" s="134" t="s">
        <v>657</v>
      </c>
      <c r="AV137" s="134"/>
      <c r="AW137" s="135" t="s">
        <v>300</v>
      </c>
      <c r="AX137" s="136"/>
    </row>
    <row r="138" spans="1:50" ht="39.75" customHeight="1" x14ac:dyDescent="0.15">
      <c r="A138" s="999"/>
      <c r="B138" s="251"/>
      <c r="C138" s="250"/>
      <c r="D138" s="251"/>
      <c r="E138" s="250"/>
      <c r="F138" s="313"/>
      <c r="G138" s="229" t="s">
        <v>669</v>
      </c>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t="s">
        <v>673</v>
      </c>
      <c r="AC138" s="220"/>
      <c r="AD138" s="220"/>
      <c r="AE138" s="265">
        <v>1604616</v>
      </c>
      <c r="AF138" s="101"/>
      <c r="AG138" s="101"/>
      <c r="AH138" s="101"/>
      <c r="AI138" s="265">
        <v>1715976</v>
      </c>
      <c r="AJ138" s="101"/>
      <c r="AK138" s="101"/>
      <c r="AL138" s="101"/>
      <c r="AM138" s="265">
        <v>1884600</v>
      </c>
      <c r="AN138" s="101"/>
      <c r="AO138" s="101"/>
      <c r="AP138" s="101"/>
      <c r="AQ138" s="265" t="s">
        <v>675</v>
      </c>
      <c r="AR138" s="101"/>
      <c r="AS138" s="101"/>
      <c r="AT138" s="101"/>
      <c r="AU138" s="265" t="s">
        <v>671</v>
      </c>
      <c r="AV138" s="101"/>
      <c r="AW138" s="101"/>
      <c r="AX138" s="221"/>
    </row>
    <row r="139" spans="1:50" ht="39.75" customHeight="1" x14ac:dyDescent="0.15">
      <c r="A139" s="999"/>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7"/>
      <c r="AA139" s="118"/>
      <c r="AB139" s="285" t="s">
        <v>673</v>
      </c>
      <c r="AC139" s="131"/>
      <c r="AD139" s="131"/>
      <c r="AE139" s="265">
        <v>1444444</v>
      </c>
      <c r="AF139" s="101"/>
      <c r="AG139" s="101"/>
      <c r="AH139" s="101"/>
      <c r="AI139" s="265">
        <v>1555555</v>
      </c>
      <c r="AJ139" s="101"/>
      <c r="AK139" s="101"/>
      <c r="AL139" s="101"/>
      <c r="AM139" s="265">
        <v>1666666</v>
      </c>
      <c r="AN139" s="101"/>
      <c r="AO139" s="101"/>
      <c r="AP139" s="101"/>
      <c r="AQ139" s="265">
        <v>1777777</v>
      </c>
      <c r="AR139" s="101"/>
      <c r="AS139" s="101"/>
      <c r="AT139" s="101"/>
      <c r="AU139" s="265" t="s">
        <v>674</v>
      </c>
      <c r="AV139" s="101"/>
      <c r="AW139" s="101"/>
      <c r="AX139" s="221"/>
    </row>
    <row r="140" spans="1:50" ht="18.75" hidden="1" customHeight="1" x14ac:dyDescent="0.15">
      <c r="A140" s="999"/>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9"/>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9"/>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1"/>
      <c r="AG142" s="101"/>
      <c r="AH142" s="101"/>
      <c r="AI142" s="265"/>
      <c r="AJ142" s="101"/>
      <c r="AK142" s="101"/>
      <c r="AL142" s="101"/>
      <c r="AM142" s="265"/>
      <c r="AN142" s="101"/>
      <c r="AO142" s="101"/>
      <c r="AP142" s="101"/>
      <c r="AQ142" s="265"/>
      <c r="AR142" s="101"/>
      <c r="AS142" s="101"/>
      <c r="AT142" s="101"/>
      <c r="AU142" s="265"/>
      <c r="AV142" s="101"/>
      <c r="AW142" s="101"/>
      <c r="AX142" s="221"/>
    </row>
    <row r="143" spans="1:50" ht="39.75" hidden="1" customHeight="1" x14ac:dyDescent="0.15">
      <c r="A143" s="999"/>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7"/>
      <c r="AA143" s="118"/>
      <c r="AB143" s="285"/>
      <c r="AC143" s="131"/>
      <c r="AD143" s="131"/>
      <c r="AE143" s="265"/>
      <c r="AF143" s="101"/>
      <c r="AG143" s="101"/>
      <c r="AH143" s="101"/>
      <c r="AI143" s="265"/>
      <c r="AJ143" s="101"/>
      <c r="AK143" s="101"/>
      <c r="AL143" s="101"/>
      <c r="AM143" s="265"/>
      <c r="AN143" s="101"/>
      <c r="AO143" s="101"/>
      <c r="AP143" s="101"/>
      <c r="AQ143" s="265"/>
      <c r="AR143" s="101"/>
      <c r="AS143" s="101"/>
      <c r="AT143" s="101"/>
      <c r="AU143" s="265"/>
      <c r="AV143" s="101"/>
      <c r="AW143" s="101"/>
      <c r="AX143" s="221"/>
    </row>
    <row r="144" spans="1:50" ht="18.75" hidden="1" customHeight="1" x14ac:dyDescent="0.15">
      <c r="A144" s="999"/>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9"/>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9"/>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1"/>
      <c r="AG146" s="101"/>
      <c r="AH146" s="101"/>
      <c r="AI146" s="265"/>
      <c r="AJ146" s="101"/>
      <c r="AK146" s="101"/>
      <c r="AL146" s="101"/>
      <c r="AM146" s="265"/>
      <c r="AN146" s="101"/>
      <c r="AO146" s="101"/>
      <c r="AP146" s="101"/>
      <c r="AQ146" s="265"/>
      <c r="AR146" s="101"/>
      <c r="AS146" s="101"/>
      <c r="AT146" s="101"/>
      <c r="AU146" s="265"/>
      <c r="AV146" s="101"/>
      <c r="AW146" s="101"/>
      <c r="AX146" s="221"/>
    </row>
    <row r="147" spans="1:50" ht="39.75" hidden="1" customHeight="1" x14ac:dyDescent="0.15">
      <c r="A147" s="999"/>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7"/>
      <c r="AA147" s="118"/>
      <c r="AB147" s="285"/>
      <c r="AC147" s="131"/>
      <c r="AD147" s="131"/>
      <c r="AE147" s="265"/>
      <c r="AF147" s="101"/>
      <c r="AG147" s="101"/>
      <c r="AH147" s="101"/>
      <c r="AI147" s="265"/>
      <c r="AJ147" s="101"/>
      <c r="AK147" s="101"/>
      <c r="AL147" s="101"/>
      <c r="AM147" s="265"/>
      <c r="AN147" s="101"/>
      <c r="AO147" s="101"/>
      <c r="AP147" s="101"/>
      <c r="AQ147" s="265"/>
      <c r="AR147" s="101"/>
      <c r="AS147" s="101"/>
      <c r="AT147" s="101"/>
      <c r="AU147" s="265"/>
      <c r="AV147" s="101"/>
      <c r="AW147" s="101"/>
      <c r="AX147" s="221"/>
    </row>
    <row r="148" spans="1:50" ht="18.75" hidden="1" customHeight="1" x14ac:dyDescent="0.15">
      <c r="A148" s="999"/>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9"/>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9"/>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1"/>
      <c r="AG150" s="101"/>
      <c r="AH150" s="101"/>
      <c r="AI150" s="265"/>
      <c r="AJ150" s="101"/>
      <c r="AK150" s="101"/>
      <c r="AL150" s="101"/>
      <c r="AM150" s="265"/>
      <c r="AN150" s="101"/>
      <c r="AO150" s="101"/>
      <c r="AP150" s="101"/>
      <c r="AQ150" s="265"/>
      <c r="AR150" s="101"/>
      <c r="AS150" s="101"/>
      <c r="AT150" s="101"/>
      <c r="AU150" s="265"/>
      <c r="AV150" s="101"/>
      <c r="AW150" s="101"/>
      <c r="AX150" s="221"/>
    </row>
    <row r="151" spans="1:50" ht="39.75" hidden="1" customHeight="1" x14ac:dyDescent="0.15">
      <c r="A151" s="999"/>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7"/>
      <c r="AA151" s="118"/>
      <c r="AB151" s="285"/>
      <c r="AC151" s="131"/>
      <c r="AD151" s="131"/>
      <c r="AE151" s="265"/>
      <c r="AF151" s="101"/>
      <c r="AG151" s="101"/>
      <c r="AH151" s="101"/>
      <c r="AI151" s="265"/>
      <c r="AJ151" s="101"/>
      <c r="AK151" s="101"/>
      <c r="AL151" s="101"/>
      <c r="AM151" s="265"/>
      <c r="AN151" s="101"/>
      <c r="AO151" s="101"/>
      <c r="AP151" s="101"/>
      <c r="AQ151" s="265"/>
      <c r="AR151" s="101"/>
      <c r="AS151" s="101"/>
      <c r="AT151" s="101"/>
      <c r="AU151" s="265"/>
      <c r="AV151" s="101"/>
      <c r="AW151" s="101"/>
      <c r="AX151" s="221"/>
    </row>
    <row r="152" spans="1:50" ht="22.5" hidden="1" customHeight="1" x14ac:dyDescent="0.15">
      <c r="A152" s="999"/>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hidden="1" customHeight="1" x14ac:dyDescent="0.15">
      <c r="A153" s="999"/>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99"/>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8"/>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9"/>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9"/>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9"/>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9"/>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9"/>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99"/>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0"/>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9"/>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9"/>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9"/>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9"/>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9"/>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9"/>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9"/>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9"/>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9"/>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0"/>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9"/>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9"/>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9"/>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9"/>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9"/>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9"/>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9"/>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9"/>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9"/>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0"/>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9"/>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9"/>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9"/>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9"/>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9"/>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9"/>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9"/>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9"/>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9"/>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0"/>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9"/>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9"/>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9"/>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9"/>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9"/>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9"/>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9"/>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9"/>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9"/>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0"/>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9"/>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9"/>
      <c r="B188" s="251"/>
      <c r="C188" s="250"/>
      <c r="D188" s="251"/>
      <c r="E188" s="158" t="s">
        <v>676</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999"/>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9"/>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9"/>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9"/>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9"/>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9"/>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1"/>
      <c r="AG194" s="101"/>
      <c r="AH194" s="101"/>
      <c r="AI194" s="265"/>
      <c r="AJ194" s="101"/>
      <c r="AK194" s="101"/>
      <c r="AL194" s="101"/>
      <c r="AM194" s="265"/>
      <c r="AN194" s="101"/>
      <c r="AO194" s="101"/>
      <c r="AP194" s="101"/>
      <c r="AQ194" s="265"/>
      <c r="AR194" s="101"/>
      <c r="AS194" s="101"/>
      <c r="AT194" s="101"/>
      <c r="AU194" s="265"/>
      <c r="AV194" s="101"/>
      <c r="AW194" s="101"/>
      <c r="AX194" s="221"/>
    </row>
    <row r="195" spans="1:50" ht="39.75" hidden="1" customHeight="1" x14ac:dyDescent="0.15">
      <c r="A195" s="999"/>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7"/>
      <c r="AA195" s="118"/>
      <c r="AB195" s="285"/>
      <c r="AC195" s="131"/>
      <c r="AD195" s="131"/>
      <c r="AE195" s="265"/>
      <c r="AF195" s="101"/>
      <c r="AG195" s="101"/>
      <c r="AH195" s="101"/>
      <c r="AI195" s="265"/>
      <c r="AJ195" s="101"/>
      <c r="AK195" s="101"/>
      <c r="AL195" s="101"/>
      <c r="AM195" s="265"/>
      <c r="AN195" s="101"/>
      <c r="AO195" s="101"/>
      <c r="AP195" s="101"/>
      <c r="AQ195" s="265"/>
      <c r="AR195" s="101"/>
      <c r="AS195" s="101"/>
      <c r="AT195" s="101"/>
      <c r="AU195" s="265"/>
      <c r="AV195" s="101"/>
      <c r="AW195" s="101"/>
      <c r="AX195" s="221"/>
    </row>
    <row r="196" spans="1:50" ht="18.75" hidden="1" customHeight="1" x14ac:dyDescent="0.15">
      <c r="A196" s="999"/>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9"/>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9"/>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1"/>
      <c r="AG198" s="101"/>
      <c r="AH198" s="101"/>
      <c r="AI198" s="265"/>
      <c r="AJ198" s="101"/>
      <c r="AK198" s="101"/>
      <c r="AL198" s="101"/>
      <c r="AM198" s="265"/>
      <c r="AN198" s="101"/>
      <c r="AO198" s="101"/>
      <c r="AP198" s="101"/>
      <c r="AQ198" s="265"/>
      <c r="AR198" s="101"/>
      <c r="AS198" s="101"/>
      <c r="AT198" s="101"/>
      <c r="AU198" s="265"/>
      <c r="AV198" s="101"/>
      <c r="AW198" s="101"/>
      <c r="AX198" s="221"/>
    </row>
    <row r="199" spans="1:50" ht="39.75" hidden="1" customHeight="1" x14ac:dyDescent="0.15">
      <c r="A199" s="999"/>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7"/>
      <c r="AA199" s="118"/>
      <c r="AB199" s="285"/>
      <c r="AC199" s="131"/>
      <c r="AD199" s="131"/>
      <c r="AE199" s="265"/>
      <c r="AF199" s="101"/>
      <c r="AG199" s="101"/>
      <c r="AH199" s="101"/>
      <c r="AI199" s="265"/>
      <c r="AJ199" s="101"/>
      <c r="AK199" s="101"/>
      <c r="AL199" s="101"/>
      <c r="AM199" s="265"/>
      <c r="AN199" s="101"/>
      <c r="AO199" s="101"/>
      <c r="AP199" s="101"/>
      <c r="AQ199" s="265"/>
      <c r="AR199" s="101"/>
      <c r="AS199" s="101"/>
      <c r="AT199" s="101"/>
      <c r="AU199" s="265"/>
      <c r="AV199" s="101"/>
      <c r="AW199" s="101"/>
      <c r="AX199" s="221"/>
    </row>
    <row r="200" spans="1:50" ht="18.75" hidden="1" customHeight="1" x14ac:dyDescent="0.15">
      <c r="A200" s="999"/>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9"/>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9"/>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1"/>
      <c r="AG202" s="101"/>
      <c r="AH202" s="101"/>
      <c r="AI202" s="265"/>
      <c r="AJ202" s="101"/>
      <c r="AK202" s="101"/>
      <c r="AL202" s="101"/>
      <c r="AM202" s="265"/>
      <c r="AN202" s="101"/>
      <c r="AO202" s="101"/>
      <c r="AP202" s="101"/>
      <c r="AQ202" s="265"/>
      <c r="AR202" s="101"/>
      <c r="AS202" s="101"/>
      <c r="AT202" s="101"/>
      <c r="AU202" s="265"/>
      <c r="AV202" s="101"/>
      <c r="AW202" s="101"/>
      <c r="AX202" s="221"/>
    </row>
    <row r="203" spans="1:50" ht="39.75" hidden="1" customHeight="1" x14ac:dyDescent="0.15">
      <c r="A203" s="999"/>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7"/>
      <c r="AA203" s="118"/>
      <c r="AB203" s="285"/>
      <c r="AC203" s="131"/>
      <c r="AD203" s="131"/>
      <c r="AE203" s="265"/>
      <c r="AF203" s="101"/>
      <c r="AG203" s="101"/>
      <c r="AH203" s="101"/>
      <c r="AI203" s="265"/>
      <c r="AJ203" s="101"/>
      <c r="AK203" s="101"/>
      <c r="AL203" s="101"/>
      <c r="AM203" s="265"/>
      <c r="AN203" s="101"/>
      <c r="AO203" s="101"/>
      <c r="AP203" s="101"/>
      <c r="AQ203" s="265"/>
      <c r="AR203" s="101"/>
      <c r="AS203" s="101"/>
      <c r="AT203" s="101"/>
      <c r="AU203" s="265"/>
      <c r="AV203" s="101"/>
      <c r="AW203" s="101"/>
      <c r="AX203" s="221"/>
    </row>
    <row r="204" spans="1:50" ht="18.75" hidden="1" customHeight="1" x14ac:dyDescent="0.15">
      <c r="A204" s="999"/>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9"/>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9"/>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1"/>
      <c r="AG206" s="101"/>
      <c r="AH206" s="101"/>
      <c r="AI206" s="265"/>
      <c r="AJ206" s="101"/>
      <c r="AK206" s="101"/>
      <c r="AL206" s="101"/>
      <c r="AM206" s="265"/>
      <c r="AN206" s="101"/>
      <c r="AO206" s="101"/>
      <c r="AP206" s="101"/>
      <c r="AQ206" s="265"/>
      <c r="AR206" s="101"/>
      <c r="AS206" s="101"/>
      <c r="AT206" s="101"/>
      <c r="AU206" s="265"/>
      <c r="AV206" s="101"/>
      <c r="AW206" s="101"/>
      <c r="AX206" s="221"/>
    </row>
    <row r="207" spans="1:50" ht="39.75" hidden="1" customHeight="1" x14ac:dyDescent="0.15">
      <c r="A207" s="999"/>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7"/>
      <c r="AA207" s="118"/>
      <c r="AB207" s="285"/>
      <c r="AC207" s="131"/>
      <c r="AD207" s="131"/>
      <c r="AE207" s="265"/>
      <c r="AF207" s="101"/>
      <c r="AG207" s="101"/>
      <c r="AH207" s="101"/>
      <c r="AI207" s="265"/>
      <c r="AJ207" s="101"/>
      <c r="AK207" s="101"/>
      <c r="AL207" s="101"/>
      <c r="AM207" s="265"/>
      <c r="AN207" s="101"/>
      <c r="AO207" s="101"/>
      <c r="AP207" s="101"/>
      <c r="AQ207" s="265"/>
      <c r="AR207" s="101"/>
      <c r="AS207" s="101"/>
      <c r="AT207" s="101"/>
      <c r="AU207" s="265"/>
      <c r="AV207" s="101"/>
      <c r="AW207" s="101"/>
      <c r="AX207" s="221"/>
    </row>
    <row r="208" spans="1:50" ht="18.75" hidden="1" customHeight="1" x14ac:dyDescent="0.15">
      <c r="A208" s="999"/>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9"/>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9"/>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1"/>
      <c r="AG210" s="101"/>
      <c r="AH210" s="101"/>
      <c r="AI210" s="265"/>
      <c r="AJ210" s="101"/>
      <c r="AK210" s="101"/>
      <c r="AL210" s="101"/>
      <c r="AM210" s="265"/>
      <c r="AN210" s="101"/>
      <c r="AO210" s="101"/>
      <c r="AP210" s="101"/>
      <c r="AQ210" s="265"/>
      <c r="AR210" s="101"/>
      <c r="AS210" s="101"/>
      <c r="AT210" s="101"/>
      <c r="AU210" s="265"/>
      <c r="AV210" s="101"/>
      <c r="AW210" s="101"/>
      <c r="AX210" s="221"/>
    </row>
    <row r="211" spans="1:50" ht="39.75" hidden="1" customHeight="1" x14ac:dyDescent="0.15">
      <c r="A211" s="999"/>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7"/>
      <c r="AA211" s="118"/>
      <c r="AB211" s="285"/>
      <c r="AC211" s="131"/>
      <c r="AD211" s="131"/>
      <c r="AE211" s="265"/>
      <c r="AF211" s="101"/>
      <c r="AG211" s="101"/>
      <c r="AH211" s="101"/>
      <c r="AI211" s="265"/>
      <c r="AJ211" s="101"/>
      <c r="AK211" s="101"/>
      <c r="AL211" s="101"/>
      <c r="AM211" s="265"/>
      <c r="AN211" s="101"/>
      <c r="AO211" s="101"/>
      <c r="AP211" s="101"/>
      <c r="AQ211" s="265"/>
      <c r="AR211" s="101"/>
      <c r="AS211" s="101"/>
      <c r="AT211" s="101"/>
      <c r="AU211" s="265"/>
      <c r="AV211" s="101"/>
      <c r="AW211" s="101"/>
      <c r="AX211" s="221"/>
    </row>
    <row r="212" spans="1:50" ht="22.5" hidden="1" customHeight="1" x14ac:dyDescent="0.15">
      <c r="A212" s="999"/>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9"/>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9"/>
      <c r="B214" s="251"/>
      <c r="C214" s="250"/>
      <c r="D214" s="251"/>
      <c r="E214" s="250"/>
      <c r="F214" s="313"/>
      <c r="G214" s="229"/>
      <c r="H214" s="159"/>
      <c r="I214" s="159"/>
      <c r="J214" s="159"/>
      <c r="K214" s="159"/>
      <c r="L214" s="159"/>
      <c r="M214" s="159"/>
      <c r="N214" s="159"/>
      <c r="O214" s="159"/>
      <c r="P214" s="230"/>
      <c r="Q214" s="986"/>
      <c r="R214" s="987"/>
      <c r="S214" s="987"/>
      <c r="T214" s="987"/>
      <c r="U214" s="987"/>
      <c r="V214" s="987"/>
      <c r="W214" s="987"/>
      <c r="X214" s="987"/>
      <c r="Y214" s="987"/>
      <c r="Z214" s="987"/>
      <c r="AA214" s="98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9"/>
      <c r="B215" s="251"/>
      <c r="C215" s="250"/>
      <c r="D215" s="251"/>
      <c r="E215" s="250"/>
      <c r="F215" s="313"/>
      <c r="G215" s="231"/>
      <c r="H215" s="232"/>
      <c r="I215" s="232"/>
      <c r="J215" s="232"/>
      <c r="K215" s="232"/>
      <c r="L215" s="232"/>
      <c r="M215" s="232"/>
      <c r="N215" s="232"/>
      <c r="O215" s="232"/>
      <c r="P215" s="233"/>
      <c r="Q215" s="989"/>
      <c r="R215" s="990"/>
      <c r="S215" s="990"/>
      <c r="T215" s="990"/>
      <c r="U215" s="990"/>
      <c r="V215" s="990"/>
      <c r="W215" s="990"/>
      <c r="X215" s="990"/>
      <c r="Y215" s="990"/>
      <c r="Z215" s="990"/>
      <c r="AA215" s="99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9"/>
      <c r="B216" s="251"/>
      <c r="C216" s="250"/>
      <c r="D216" s="251"/>
      <c r="E216" s="250"/>
      <c r="F216" s="313"/>
      <c r="G216" s="231"/>
      <c r="H216" s="232"/>
      <c r="I216" s="232"/>
      <c r="J216" s="232"/>
      <c r="K216" s="232"/>
      <c r="L216" s="232"/>
      <c r="M216" s="232"/>
      <c r="N216" s="232"/>
      <c r="O216" s="232"/>
      <c r="P216" s="233"/>
      <c r="Q216" s="989"/>
      <c r="R216" s="990"/>
      <c r="S216" s="990"/>
      <c r="T216" s="990"/>
      <c r="U216" s="990"/>
      <c r="V216" s="990"/>
      <c r="W216" s="990"/>
      <c r="X216" s="990"/>
      <c r="Y216" s="990"/>
      <c r="Z216" s="990"/>
      <c r="AA216" s="991"/>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9"/>
      <c r="B217" s="251"/>
      <c r="C217" s="250"/>
      <c r="D217" s="251"/>
      <c r="E217" s="250"/>
      <c r="F217" s="313"/>
      <c r="G217" s="231"/>
      <c r="H217" s="232"/>
      <c r="I217" s="232"/>
      <c r="J217" s="232"/>
      <c r="K217" s="232"/>
      <c r="L217" s="232"/>
      <c r="M217" s="232"/>
      <c r="N217" s="232"/>
      <c r="O217" s="232"/>
      <c r="P217" s="233"/>
      <c r="Q217" s="989"/>
      <c r="R217" s="990"/>
      <c r="S217" s="990"/>
      <c r="T217" s="990"/>
      <c r="U217" s="990"/>
      <c r="V217" s="990"/>
      <c r="W217" s="990"/>
      <c r="X217" s="990"/>
      <c r="Y217" s="990"/>
      <c r="Z217" s="990"/>
      <c r="AA217" s="991"/>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9"/>
      <c r="B218" s="251"/>
      <c r="C218" s="250"/>
      <c r="D218" s="251"/>
      <c r="E218" s="250"/>
      <c r="F218" s="313"/>
      <c r="G218" s="234"/>
      <c r="H218" s="162"/>
      <c r="I218" s="162"/>
      <c r="J218" s="162"/>
      <c r="K218" s="162"/>
      <c r="L218" s="162"/>
      <c r="M218" s="162"/>
      <c r="N218" s="162"/>
      <c r="O218" s="162"/>
      <c r="P218" s="235"/>
      <c r="Q218" s="992"/>
      <c r="R218" s="993"/>
      <c r="S218" s="993"/>
      <c r="T218" s="993"/>
      <c r="U218" s="993"/>
      <c r="V218" s="993"/>
      <c r="W218" s="993"/>
      <c r="X218" s="993"/>
      <c r="Y218" s="993"/>
      <c r="Z218" s="993"/>
      <c r="AA218" s="994"/>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9"/>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9"/>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9"/>
      <c r="B221" s="251"/>
      <c r="C221" s="250"/>
      <c r="D221" s="251"/>
      <c r="E221" s="250"/>
      <c r="F221" s="313"/>
      <c r="G221" s="229"/>
      <c r="H221" s="159"/>
      <c r="I221" s="159"/>
      <c r="J221" s="159"/>
      <c r="K221" s="159"/>
      <c r="L221" s="159"/>
      <c r="M221" s="159"/>
      <c r="N221" s="159"/>
      <c r="O221" s="159"/>
      <c r="P221" s="230"/>
      <c r="Q221" s="986"/>
      <c r="R221" s="987"/>
      <c r="S221" s="987"/>
      <c r="T221" s="987"/>
      <c r="U221" s="987"/>
      <c r="V221" s="987"/>
      <c r="W221" s="987"/>
      <c r="X221" s="987"/>
      <c r="Y221" s="987"/>
      <c r="Z221" s="987"/>
      <c r="AA221" s="98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9"/>
      <c r="B222" s="251"/>
      <c r="C222" s="250"/>
      <c r="D222" s="251"/>
      <c r="E222" s="250"/>
      <c r="F222" s="313"/>
      <c r="G222" s="231"/>
      <c r="H222" s="232"/>
      <c r="I222" s="232"/>
      <c r="J222" s="232"/>
      <c r="K222" s="232"/>
      <c r="L222" s="232"/>
      <c r="M222" s="232"/>
      <c r="N222" s="232"/>
      <c r="O222" s="232"/>
      <c r="P222" s="233"/>
      <c r="Q222" s="989"/>
      <c r="R222" s="990"/>
      <c r="S222" s="990"/>
      <c r="T222" s="990"/>
      <c r="U222" s="990"/>
      <c r="V222" s="990"/>
      <c r="W222" s="990"/>
      <c r="X222" s="990"/>
      <c r="Y222" s="990"/>
      <c r="Z222" s="990"/>
      <c r="AA222" s="99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9"/>
      <c r="B223" s="251"/>
      <c r="C223" s="250"/>
      <c r="D223" s="251"/>
      <c r="E223" s="250"/>
      <c r="F223" s="313"/>
      <c r="G223" s="231"/>
      <c r="H223" s="232"/>
      <c r="I223" s="232"/>
      <c r="J223" s="232"/>
      <c r="K223" s="232"/>
      <c r="L223" s="232"/>
      <c r="M223" s="232"/>
      <c r="N223" s="232"/>
      <c r="O223" s="232"/>
      <c r="P223" s="233"/>
      <c r="Q223" s="989"/>
      <c r="R223" s="990"/>
      <c r="S223" s="990"/>
      <c r="T223" s="990"/>
      <c r="U223" s="990"/>
      <c r="V223" s="990"/>
      <c r="W223" s="990"/>
      <c r="X223" s="990"/>
      <c r="Y223" s="990"/>
      <c r="Z223" s="990"/>
      <c r="AA223" s="991"/>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9"/>
      <c r="B224" s="251"/>
      <c r="C224" s="250"/>
      <c r="D224" s="251"/>
      <c r="E224" s="250"/>
      <c r="F224" s="313"/>
      <c r="G224" s="231"/>
      <c r="H224" s="232"/>
      <c r="I224" s="232"/>
      <c r="J224" s="232"/>
      <c r="K224" s="232"/>
      <c r="L224" s="232"/>
      <c r="M224" s="232"/>
      <c r="N224" s="232"/>
      <c r="O224" s="232"/>
      <c r="P224" s="233"/>
      <c r="Q224" s="989"/>
      <c r="R224" s="990"/>
      <c r="S224" s="990"/>
      <c r="T224" s="990"/>
      <c r="U224" s="990"/>
      <c r="V224" s="990"/>
      <c r="W224" s="990"/>
      <c r="X224" s="990"/>
      <c r="Y224" s="990"/>
      <c r="Z224" s="990"/>
      <c r="AA224" s="991"/>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9"/>
      <c r="B225" s="251"/>
      <c r="C225" s="250"/>
      <c r="D225" s="251"/>
      <c r="E225" s="250"/>
      <c r="F225" s="313"/>
      <c r="G225" s="234"/>
      <c r="H225" s="162"/>
      <c r="I225" s="162"/>
      <c r="J225" s="162"/>
      <c r="K225" s="162"/>
      <c r="L225" s="162"/>
      <c r="M225" s="162"/>
      <c r="N225" s="162"/>
      <c r="O225" s="162"/>
      <c r="P225" s="235"/>
      <c r="Q225" s="992"/>
      <c r="R225" s="993"/>
      <c r="S225" s="993"/>
      <c r="T225" s="993"/>
      <c r="U225" s="993"/>
      <c r="V225" s="993"/>
      <c r="W225" s="993"/>
      <c r="X225" s="993"/>
      <c r="Y225" s="993"/>
      <c r="Z225" s="993"/>
      <c r="AA225" s="994"/>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9"/>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9"/>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9"/>
      <c r="B228" s="251"/>
      <c r="C228" s="250"/>
      <c r="D228" s="251"/>
      <c r="E228" s="250"/>
      <c r="F228" s="313"/>
      <c r="G228" s="229"/>
      <c r="H228" s="159"/>
      <c r="I228" s="159"/>
      <c r="J228" s="159"/>
      <c r="K228" s="159"/>
      <c r="L228" s="159"/>
      <c r="M228" s="159"/>
      <c r="N228" s="159"/>
      <c r="O228" s="159"/>
      <c r="P228" s="230"/>
      <c r="Q228" s="986"/>
      <c r="R228" s="987"/>
      <c r="S228" s="987"/>
      <c r="T228" s="987"/>
      <c r="U228" s="987"/>
      <c r="V228" s="987"/>
      <c r="W228" s="987"/>
      <c r="X228" s="987"/>
      <c r="Y228" s="987"/>
      <c r="Z228" s="987"/>
      <c r="AA228" s="98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9"/>
      <c r="B229" s="251"/>
      <c r="C229" s="250"/>
      <c r="D229" s="251"/>
      <c r="E229" s="250"/>
      <c r="F229" s="313"/>
      <c r="G229" s="231"/>
      <c r="H229" s="232"/>
      <c r="I229" s="232"/>
      <c r="J229" s="232"/>
      <c r="K229" s="232"/>
      <c r="L229" s="232"/>
      <c r="M229" s="232"/>
      <c r="N229" s="232"/>
      <c r="O229" s="232"/>
      <c r="P229" s="233"/>
      <c r="Q229" s="989"/>
      <c r="R229" s="990"/>
      <c r="S229" s="990"/>
      <c r="T229" s="990"/>
      <c r="U229" s="990"/>
      <c r="V229" s="990"/>
      <c r="W229" s="990"/>
      <c r="X229" s="990"/>
      <c r="Y229" s="990"/>
      <c r="Z229" s="990"/>
      <c r="AA229" s="99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9"/>
      <c r="B230" s="251"/>
      <c r="C230" s="250"/>
      <c r="D230" s="251"/>
      <c r="E230" s="250"/>
      <c r="F230" s="313"/>
      <c r="G230" s="231"/>
      <c r="H230" s="232"/>
      <c r="I230" s="232"/>
      <c r="J230" s="232"/>
      <c r="K230" s="232"/>
      <c r="L230" s="232"/>
      <c r="M230" s="232"/>
      <c r="N230" s="232"/>
      <c r="O230" s="232"/>
      <c r="P230" s="233"/>
      <c r="Q230" s="989"/>
      <c r="R230" s="990"/>
      <c r="S230" s="990"/>
      <c r="T230" s="990"/>
      <c r="U230" s="990"/>
      <c r="V230" s="990"/>
      <c r="W230" s="990"/>
      <c r="X230" s="990"/>
      <c r="Y230" s="990"/>
      <c r="Z230" s="990"/>
      <c r="AA230" s="991"/>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9"/>
      <c r="B231" s="251"/>
      <c r="C231" s="250"/>
      <c r="D231" s="251"/>
      <c r="E231" s="250"/>
      <c r="F231" s="313"/>
      <c r="G231" s="231"/>
      <c r="H231" s="232"/>
      <c r="I231" s="232"/>
      <c r="J231" s="232"/>
      <c r="K231" s="232"/>
      <c r="L231" s="232"/>
      <c r="M231" s="232"/>
      <c r="N231" s="232"/>
      <c r="O231" s="232"/>
      <c r="P231" s="233"/>
      <c r="Q231" s="989"/>
      <c r="R231" s="990"/>
      <c r="S231" s="990"/>
      <c r="T231" s="990"/>
      <c r="U231" s="990"/>
      <c r="V231" s="990"/>
      <c r="W231" s="990"/>
      <c r="X231" s="990"/>
      <c r="Y231" s="990"/>
      <c r="Z231" s="990"/>
      <c r="AA231" s="991"/>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9"/>
      <c r="B232" s="251"/>
      <c r="C232" s="250"/>
      <c r="D232" s="251"/>
      <c r="E232" s="250"/>
      <c r="F232" s="313"/>
      <c r="G232" s="234"/>
      <c r="H232" s="162"/>
      <c r="I232" s="162"/>
      <c r="J232" s="162"/>
      <c r="K232" s="162"/>
      <c r="L232" s="162"/>
      <c r="M232" s="162"/>
      <c r="N232" s="162"/>
      <c r="O232" s="162"/>
      <c r="P232" s="235"/>
      <c r="Q232" s="992"/>
      <c r="R232" s="993"/>
      <c r="S232" s="993"/>
      <c r="T232" s="993"/>
      <c r="U232" s="993"/>
      <c r="V232" s="993"/>
      <c r="W232" s="993"/>
      <c r="X232" s="993"/>
      <c r="Y232" s="993"/>
      <c r="Z232" s="993"/>
      <c r="AA232" s="994"/>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9"/>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9"/>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9"/>
      <c r="B235" s="251"/>
      <c r="C235" s="250"/>
      <c r="D235" s="251"/>
      <c r="E235" s="250"/>
      <c r="F235" s="313"/>
      <c r="G235" s="229"/>
      <c r="H235" s="159"/>
      <c r="I235" s="159"/>
      <c r="J235" s="159"/>
      <c r="K235" s="159"/>
      <c r="L235" s="159"/>
      <c r="M235" s="159"/>
      <c r="N235" s="159"/>
      <c r="O235" s="159"/>
      <c r="P235" s="230"/>
      <c r="Q235" s="986"/>
      <c r="R235" s="987"/>
      <c r="S235" s="987"/>
      <c r="T235" s="987"/>
      <c r="U235" s="987"/>
      <c r="V235" s="987"/>
      <c r="W235" s="987"/>
      <c r="X235" s="987"/>
      <c r="Y235" s="987"/>
      <c r="Z235" s="987"/>
      <c r="AA235" s="98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9"/>
      <c r="B236" s="251"/>
      <c r="C236" s="250"/>
      <c r="D236" s="251"/>
      <c r="E236" s="250"/>
      <c r="F236" s="313"/>
      <c r="G236" s="231"/>
      <c r="H236" s="232"/>
      <c r="I236" s="232"/>
      <c r="J236" s="232"/>
      <c r="K236" s="232"/>
      <c r="L236" s="232"/>
      <c r="M236" s="232"/>
      <c r="N236" s="232"/>
      <c r="O236" s="232"/>
      <c r="P236" s="233"/>
      <c r="Q236" s="989"/>
      <c r="R236" s="990"/>
      <c r="S236" s="990"/>
      <c r="T236" s="990"/>
      <c r="U236" s="990"/>
      <c r="V236" s="990"/>
      <c r="W236" s="990"/>
      <c r="X236" s="990"/>
      <c r="Y236" s="990"/>
      <c r="Z236" s="990"/>
      <c r="AA236" s="99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9"/>
      <c r="B237" s="251"/>
      <c r="C237" s="250"/>
      <c r="D237" s="251"/>
      <c r="E237" s="250"/>
      <c r="F237" s="313"/>
      <c r="G237" s="231"/>
      <c r="H237" s="232"/>
      <c r="I237" s="232"/>
      <c r="J237" s="232"/>
      <c r="K237" s="232"/>
      <c r="L237" s="232"/>
      <c r="M237" s="232"/>
      <c r="N237" s="232"/>
      <c r="O237" s="232"/>
      <c r="P237" s="233"/>
      <c r="Q237" s="989"/>
      <c r="R237" s="990"/>
      <c r="S237" s="990"/>
      <c r="T237" s="990"/>
      <c r="U237" s="990"/>
      <c r="V237" s="990"/>
      <c r="W237" s="990"/>
      <c r="X237" s="990"/>
      <c r="Y237" s="990"/>
      <c r="Z237" s="990"/>
      <c r="AA237" s="991"/>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9"/>
      <c r="B238" s="251"/>
      <c r="C238" s="250"/>
      <c r="D238" s="251"/>
      <c r="E238" s="250"/>
      <c r="F238" s="313"/>
      <c r="G238" s="231"/>
      <c r="H238" s="232"/>
      <c r="I238" s="232"/>
      <c r="J238" s="232"/>
      <c r="K238" s="232"/>
      <c r="L238" s="232"/>
      <c r="M238" s="232"/>
      <c r="N238" s="232"/>
      <c r="O238" s="232"/>
      <c r="P238" s="233"/>
      <c r="Q238" s="989"/>
      <c r="R238" s="990"/>
      <c r="S238" s="990"/>
      <c r="T238" s="990"/>
      <c r="U238" s="990"/>
      <c r="V238" s="990"/>
      <c r="W238" s="990"/>
      <c r="X238" s="990"/>
      <c r="Y238" s="990"/>
      <c r="Z238" s="990"/>
      <c r="AA238" s="991"/>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9"/>
      <c r="B239" s="251"/>
      <c r="C239" s="250"/>
      <c r="D239" s="251"/>
      <c r="E239" s="250"/>
      <c r="F239" s="313"/>
      <c r="G239" s="234"/>
      <c r="H239" s="162"/>
      <c r="I239" s="162"/>
      <c r="J239" s="162"/>
      <c r="K239" s="162"/>
      <c r="L239" s="162"/>
      <c r="M239" s="162"/>
      <c r="N239" s="162"/>
      <c r="O239" s="162"/>
      <c r="P239" s="235"/>
      <c r="Q239" s="992"/>
      <c r="R239" s="993"/>
      <c r="S239" s="993"/>
      <c r="T239" s="993"/>
      <c r="U239" s="993"/>
      <c r="V239" s="993"/>
      <c r="W239" s="993"/>
      <c r="X239" s="993"/>
      <c r="Y239" s="993"/>
      <c r="Z239" s="993"/>
      <c r="AA239" s="994"/>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9"/>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9"/>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9"/>
      <c r="B242" s="251"/>
      <c r="C242" s="250"/>
      <c r="D242" s="251"/>
      <c r="E242" s="250"/>
      <c r="F242" s="313"/>
      <c r="G242" s="229"/>
      <c r="H242" s="159"/>
      <c r="I242" s="159"/>
      <c r="J242" s="159"/>
      <c r="K242" s="159"/>
      <c r="L242" s="159"/>
      <c r="M242" s="159"/>
      <c r="N242" s="159"/>
      <c r="O242" s="159"/>
      <c r="P242" s="230"/>
      <c r="Q242" s="986"/>
      <c r="R242" s="987"/>
      <c r="S242" s="987"/>
      <c r="T242" s="987"/>
      <c r="U242" s="987"/>
      <c r="V242" s="987"/>
      <c r="W242" s="987"/>
      <c r="X242" s="987"/>
      <c r="Y242" s="987"/>
      <c r="Z242" s="987"/>
      <c r="AA242" s="98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9"/>
      <c r="B243" s="251"/>
      <c r="C243" s="250"/>
      <c r="D243" s="251"/>
      <c r="E243" s="250"/>
      <c r="F243" s="313"/>
      <c r="G243" s="231"/>
      <c r="H243" s="232"/>
      <c r="I243" s="232"/>
      <c r="J243" s="232"/>
      <c r="K243" s="232"/>
      <c r="L243" s="232"/>
      <c r="M243" s="232"/>
      <c r="N243" s="232"/>
      <c r="O243" s="232"/>
      <c r="P243" s="233"/>
      <c r="Q243" s="989"/>
      <c r="R243" s="990"/>
      <c r="S243" s="990"/>
      <c r="T243" s="990"/>
      <c r="U243" s="990"/>
      <c r="V243" s="990"/>
      <c r="W243" s="990"/>
      <c r="X243" s="990"/>
      <c r="Y243" s="990"/>
      <c r="Z243" s="990"/>
      <c r="AA243" s="99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9"/>
      <c r="B244" s="251"/>
      <c r="C244" s="250"/>
      <c r="D244" s="251"/>
      <c r="E244" s="250"/>
      <c r="F244" s="313"/>
      <c r="G244" s="231"/>
      <c r="H244" s="232"/>
      <c r="I244" s="232"/>
      <c r="J244" s="232"/>
      <c r="K244" s="232"/>
      <c r="L244" s="232"/>
      <c r="M244" s="232"/>
      <c r="N244" s="232"/>
      <c r="O244" s="232"/>
      <c r="P244" s="233"/>
      <c r="Q244" s="989"/>
      <c r="R244" s="990"/>
      <c r="S244" s="990"/>
      <c r="T244" s="990"/>
      <c r="U244" s="990"/>
      <c r="V244" s="990"/>
      <c r="W244" s="990"/>
      <c r="X244" s="990"/>
      <c r="Y244" s="990"/>
      <c r="Z244" s="990"/>
      <c r="AA244" s="991"/>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9"/>
      <c r="B245" s="251"/>
      <c r="C245" s="250"/>
      <c r="D245" s="251"/>
      <c r="E245" s="250"/>
      <c r="F245" s="313"/>
      <c r="G245" s="231"/>
      <c r="H245" s="232"/>
      <c r="I245" s="232"/>
      <c r="J245" s="232"/>
      <c r="K245" s="232"/>
      <c r="L245" s="232"/>
      <c r="M245" s="232"/>
      <c r="N245" s="232"/>
      <c r="O245" s="232"/>
      <c r="P245" s="233"/>
      <c r="Q245" s="989"/>
      <c r="R245" s="990"/>
      <c r="S245" s="990"/>
      <c r="T245" s="990"/>
      <c r="U245" s="990"/>
      <c r="V245" s="990"/>
      <c r="W245" s="990"/>
      <c r="X245" s="990"/>
      <c r="Y245" s="990"/>
      <c r="Z245" s="990"/>
      <c r="AA245" s="991"/>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9"/>
      <c r="B246" s="251"/>
      <c r="C246" s="250"/>
      <c r="D246" s="251"/>
      <c r="E246" s="314"/>
      <c r="F246" s="315"/>
      <c r="G246" s="234"/>
      <c r="H246" s="162"/>
      <c r="I246" s="162"/>
      <c r="J246" s="162"/>
      <c r="K246" s="162"/>
      <c r="L246" s="162"/>
      <c r="M246" s="162"/>
      <c r="N246" s="162"/>
      <c r="O246" s="162"/>
      <c r="P246" s="235"/>
      <c r="Q246" s="992"/>
      <c r="R246" s="993"/>
      <c r="S246" s="993"/>
      <c r="T246" s="993"/>
      <c r="U246" s="993"/>
      <c r="V246" s="993"/>
      <c r="W246" s="993"/>
      <c r="X246" s="993"/>
      <c r="Y246" s="993"/>
      <c r="Z246" s="993"/>
      <c r="AA246" s="994"/>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9"/>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9"/>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9"/>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9"/>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9"/>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9"/>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9"/>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9"/>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1"/>
      <c r="AG254" s="101"/>
      <c r="AH254" s="101"/>
      <c r="AI254" s="265"/>
      <c r="AJ254" s="101"/>
      <c r="AK254" s="101"/>
      <c r="AL254" s="101"/>
      <c r="AM254" s="265"/>
      <c r="AN254" s="101"/>
      <c r="AO254" s="101"/>
      <c r="AP254" s="101"/>
      <c r="AQ254" s="265"/>
      <c r="AR254" s="101"/>
      <c r="AS254" s="101"/>
      <c r="AT254" s="101"/>
      <c r="AU254" s="265"/>
      <c r="AV254" s="101"/>
      <c r="AW254" s="101"/>
      <c r="AX254" s="221"/>
    </row>
    <row r="255" spans="1:50" ht="39.75" hidden="1" customHeight="1" x14ac:dyDescent="0.15">
      <c r="A255" s="999"/>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7"/>
      <c r="AA255" s="118"/>
      <c r="AB255" s="285"/>
      <c r="AC255" s="131"/>
      <c r="AD255" s="131"/>
      <c r="AE255" s="265"/>
      <c r="AF255" s="101"/>
      <c r="AG255" s="101"/>
      <c r="AH255" s="101"/>
      <c r="AI255" s="265"/>
      <c r="AJ255" s="101"/>
      <c r="AK255" s="101"/>
      <c r="AL255" s="101"/>
      <c r="AM255" s="265"/>
      <c r="AN255" s="101"/>
      <c r="AO255" s="101"/>
      <c r="AP255" s="101"/>
      <c r="AQ255" s="265"/>
      <c r="AR255" s="101"/>
      <c r="AS255" s="101"/>
      <c r="AT255" s="101"/>
      <c r="AU255" s="265"/>
      <c r="AV255" s="101"/>
      <c r="AW255" s="101"/>
      <c r="AX255" s="221"/>
    </row>
    <row r="256" spans="1:50" ht="18.75" hidden="1" customHeight="1" x14ac:dyDescent="0.15">
      <c r="A256" s="999"/>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9"/>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9"/>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1"/>
      <c r="AG258" s="101"/>
      <c r="AH258" s="101"/>
      <c r="AI258" s="265"/>
      <c r="AJ258" s="101"/>
      <c r="AK258" s="101"/>
      <c r="AL258" s="101"/>
      <c r="AM258" s="265"/>
      <c r="AN258" s="101"/>
      <c r="AO258" s="101"/>
      <c r="AP258" s="101"/>
      <c r="AQ258" s="265"/>
      <c r="AR258" s="101"/>
      <c r="AS258" s="101"/>
      <c r="AT258" s="101"/>
      <c r="AU258" s="265"/>
      <c r="AV258" s="101"/>
      <c r="AW258" s="101"/>
      <c r="AX258" s="221"/>
    </row>
    <row r="259" spans="1:50" ht="39.75" hidden="1" customHeight="1" x14ac:dyDescent="0.15">
      <c r="A259" s="999"/>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7"/>
      <c r="AA259" s="118"/>
      <c r="AB259" s="285"/>
      <c r="AC259" s="131"/>
      <c r="AD259" s="131"/>
      <c r="AE259" s="265"/>
      <c r="AF259" s="101"/>
      <c r="AG259" s="101"/>
      <c r="AH259" s="101"/>
      <c r="AI259" s="265"/>
      <c r="AJ259" s="101"/>
      <c r="AK259" s="101"/>
      <c r="AL259" s="101"/>
      <c r="AM259" s="265"/>
      <c r="AN259" s="101"/>
      <c r="AO259" s="101"/>
      <c r="AP259" s="101"/>
      <c r="AQ259" s="265"/>
      <c r="AR259" s="101"/>
      <c r="AS259" s="101"/>
      <c r="AT259" s="101"/>
      <c r="AU259" s="265"/>
      <c r="AV259" s="101"/>
      <c r="AW259" s="101"/>
      <c r="AX259" s="221"/>
    </row>
    <row r="260" spans="1:50" ht="18.75" hidden="1" customHeight="1" x14ac:dyDescent="0.15">
      <c r="A260" s="999"/>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9"/>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9"/>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1"/>
      <c r="AG262" s="101"/>
      <c r="AH262" s="101"/>
      <c r="AI262" s="265"/>
      <c r="AJ262" s="101"/>
      <c r="AK262" s="101"/>
      <c r="AL262" s="101"/>
      <c r="AM262" s="265"/>
      <c r="AN262" s="101"/>
      <c r="AO262" s="101"/>
      <c r="AP262" s="101"/>
      <c r="AQ262" s="265"/>
      <c r="AR262" s="101"/>
      <c r="AS262" s="101"/>
      <c r="AT262" s="101"/>
      <c r="AU262" s="265"/>
      <c r="AV262" s="101"/>
      <c r="AW262" s="101"/>
      <c r="AX262" s="221"/>
    </row>
    <row r="263" spans="1:50" ht="39.75" hidden="1" customHeight="1" x14ac:dyDescent="0.15">
      <c r="A263" s="999"/>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7"/>
      <c r="AA263" s="118"/>
      <c r="AB263" s="285"/>
      <c r="AC263" s="131"/>
      <c r="AD263" s="131"/>
      <c r="AE263" s="265"/>
      <c r="AF263" s="101"/>
      <c r="AG263" s="101"/>
      <c r="AH263" s="101"/>
      <c r="AI263" s="265"/>
      <c r="AJ263" s="101"/>
      <c r="AK263" s="101"/>
      <c r="AL263" s="101"/>
      <c r="AM263" s="265"/>
      <c r="AN263" s="101"/>
      <c r="AO263" s="101"/>
      <c r="AP263" s="101"/>
      <c r="AQ263" s="265"/>
      <c r="AR263" s="101"/>
      <c r="AS263" s="101"/>
      <c r="AT263" s="101"/>
      <c r="AU263" s="265"/>
      <c r="AV263" s="101"/>
      <c r="AW263" s="101"/>
      <c r="AX263" s="221"/>
    </row>
    <row r="264" spans="1:50" ht="18.75" hidden="1" customHeight="1" x14ac:dyDescent="0.15">
      <c r="A264" s="999"/>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9"/>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9"/>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1"/>
      <c r="AG266" s="101"/>
      <c r="AH266" s="101"/>
      <c r="AI266" s="265"/>
      <c r="AJ266" s="101"/>
      <c r="AK266" s="101"/>
      <c r="AL266" s="101"/>
      <c r="AM266" s="265"/>
      <c r="AN266" s="101"/>
      <c r="AO266" s="101"/>
      <c r="AP266" s="101"/>
      <c r="AQ266" s="265"/>
      <c r="AR266" s="101"/>
      <c r="AS266" s="101"/>
      <c r="AT266" s="101"/>
      <c r="AU266" s="265"/>
      <c r="AV266" s="101"/>
      <c r="AW266" s="101"/>
      <c r="AX266" s="221"/>
    </row>
    <row r="267" spans="1:50" ht="39.75" hidden="1" customHeight="1" x14ac:dyDescent="0.15">
      <c r="A267" s="999"/>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7"/>
      <c r="AA267" s="118"/>
      <c r="AB267" s="285"/>
      <c r="AC267" s="131"/>
      <c r="AD267" s="131"/>
      <c r="AE267" s="265"/>
      <c r="AF267" s="101"/>
      <c r="AG267" s="101"/>
      <c r="AH267" s="101"/>
      <c r="AI267" s="265"/>
      <c r="AJ267" s="101"/>
      <c r="AK267" s="101"/>
      <c r="AL267" s="101"/>
      <c r="AM267" s="265"/>
      <c r="AN267" s="101"/>
      <c r="AO267" s="101"/>
      <c r="AP267" s="101"/>
      <c r="AQ267" s="265"/>
      <c r="AR267" s="101"/>
      <c r="AS267" s="101"/>
      <c r="AT267" s="101"/>
      <c r="AU267" s="265"/>
      <c r="AV267" s="101"/>
      <c r="AW267" s="101"/>
      <c r="AX267" s="221"/>
    </row>
    <row r="268" spans="1:50" ht="18.75" hidden="1" customHeight="1" x14ac:dyDescent="0.15">
      <c r="A268" s="999"/>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9"/>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9"/>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1"/>
      <c r="AG270" s="101"/>
      <c r="AH270" s="101"/>
      <c r="AI270" s="265"/>
      <c r="AJ270" s="101"/>
      <c r="AK270" s="101"/>
      <c r="AL270" s="101"/>
      <c r="AM270" s="265"/>
      <c r="AN270" s="101"/>
      <c r="AO270" s="101"/>
      <c r="AP270" s="101"/>
      <c r="AQ270" s="265"/>
      <c r="AR270" s="101"/>
      <c r="AS270" s="101"/>
      <c r="AT270" s="101"/>
      <c r="AU270" s="265"/>
      <c r="AV270" s="101"/>
      <c r="AW270" s="101"/>
      <c r="AX270" s="221"/>
    </row>
    <row r="271" spans="1:50" ht="39.75" hidden="1" customHeight="1" x14ac:dyDescent="0.15">
      <c r="A271" s="999"/>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7"/>
      <c r="AA271" s="118"/>
      <c r="AB271" s="285"/>
      <c r="AC271" s="131"/>
      <c r="AD271" s="131"/>
      <c r="AE271" s="265"/>
      <c r="AF271" s="101"/>
      <c r="AG271" s="101"/>
      <c r="AH271" s="101"/>
      <c r="AI271" s="265"/>
      <c r="AJ271" s="101"/>
      <c r="AK271" s="101"/>
      <c r="AL271" s="101"/>
      <c r="AM271" s="265"/>
      <c r="AN271" s="101"/>
      <c r="AO271" s="101"/>
      <c r="AP271" s="101"/>
      <c r="AQ271" s="265"/>
      <c r="AR271" s="101"/>
      <c r="AS271" s="101"/>
      <c r="AT271" s="101"/>
      <c r="AU271" s="265"/>
      <c r="AV271" s="101"/>
      <c r="AW271" s="101"/>
      <c r="AX271" s="221"/>
    </row>
    <row r="272" spans="1:50" ht="22.5" hidden="1" customHeight="1" x14ac:dyDescent="0.15">
      <c r="A272" s="999"/>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9"/>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9"/>
      <c r="B274" s="251"/>
      <c r="C274" s="250"/>
      <c r="D274" s="251"/>
      <c r="E274" s="250"/>
      <c r="F274" s="313"/>
      <c r="G274" s="229"/>
      <c r="H274" s="159"/>
      <c r="I274" s="159"/>
      <c r="J274" s="159"/>
      <c r="K274" s="159"/>
      <c r="L274" s="159"/>
      <c r="M274" s="159"/>
      <c r="N274" s="159"/>
      <c r="O274" s="159"/>
      <c r="P274" s="230"/>
      <c r="Q274" s="986"/>
      <c r="R274" s="987"/>
      <c r="S274" s="987"/>
      <c r="T274" s="987"/>
      <c r="U274" s="987"/>
      <c r="V274" s="987"/>
      <c r="W274" s="987"/>
      <c r="X274" s="987"/>
      <c r="Y274" s="987"/>
      <c r="Z274" s="987"/>
      <c r="AA274" s="98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9"/>
      <c r="B275" s="251"/>
      <c r="C275" s="250"/>
      <c r="D275" s="251"/>
      <c r="E275" s="250"/>
      <c r="F275" s="313"/>
      <c r="G275" s="231"/>
      <c r="H275" s="232"/>
      <c r="I275" s="232"/>
      <c r="J275" s="232"/>
      <c r="K275" s="232"/>
      <c r="L275" s="232"/>
      <c r="M275" s="232"/>
      <c r="N275" s="232"/>
      <c r="O275" s="232"/>
      <c r="P275" s="233"/>
      <c r="Q275" s="989"/>
      <c r="R275" s="990"/>
      <c r="S275" s="990"/>
      <c r="T275" s="990"/>
      <c r="U275" s="990"/>
      <c r="V275" s="990"/>
      <c r="W275" s="990"/>
      <c r="X275" s="990"/>
      <c r="Y275" s="990"/>
      <c r="Z275" s="990"/>
      <c r="AA275" s="99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9"/>
      <c r="B276" s="251"/>
      <c r="C276" s="250"/>
      <c r="D276" s="251"/>
      <c r="E276" s="250"/>
      <c r="F276" s="313"/>
      <c r="G276" s="231"/>
      <c r="H276" s="232"/>
      <c r="I276" s="232"/>
      <c r="J276" s="232"/>
      <c r="K276" s="232"/>
      <c r="L276" s="232"/>
      <c r="M276" s="232"/>
      <c r="N276" s="232"/>
      <c r="O276" s="232"/>
      <c r="P276" s="233"/>
      <c r="Q276" s="989"/>
      <c r="R276" s="990"/>
      <c r="S276" s="990"/>
      <c r="T276" s="990"/>
      <c r="U276" s="990"/>
      <c r="V276" s="990"/>
      <c r="W276" s="990"/>
      <c r="X276" s="990"/>
      <c r="Y276" s="990"/>
      <c r="Z276" s="990"/>
      <c r="AA276" s="991"/>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9"/>
      <c r="B277" s="251"/>
      <c r="C277" s="250"/>
      <c r="D277" s="251"/>
      <c r="E277" s="250"/>
      <c r="F277" s="313"/>
      <c r="G277" s="231"/>
      <c r="H277" s="232"/>
      <c r="I277" s="232"/>
      <c r="J277" s="232"/>
      <c r="K277" s="232"/>
      <c r="L277" s="232"/>
      <c r="M277" s="232"/>
      <c r="N277" s="232"/>
      <c r="O277" s="232"/>
      <c r="P277" s="233"/>
      <c r="Q277" s="989"/>
      <c r="R277" s="990"/>
      <c r="S277" s="990"/>
      <c r="T277" s="990"/>
      <c r="U277" s="990"/>
      <c r="V277" s="990"/>
      <c r="W277" s="990"/>
      <c r="X277" s="990"/>
      <c r="Y277" s="990"/>
      <c r="Z277" s="990"/>
      <c r="AA277" s="991"/>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9"/>
      <c r="B278" s="251"/>
      <c r="C278" s="250"/>
      <c r="D278" s="251"/>
      <c r="E278" s="250"/>
      <c r="F278" s="313"/>
      <c r="G278" s="234"/>
      <c r="H278" s="162"/>
      <c r="I278" s="162"/>
      <c r="J278" s="162"/>
      <c r="K278" s="162"/>
      <c r="L278" s="162"/>
      <c r="M278" s="162"/>
      <c r="N278" s="162"/>
      <c r="O278" s="162"/>
      <c r="P278" s="235"/>
      <c r="Q278" s="992"/>
      <c r="R278" s="993"/>
      <c r="S278" s="993"/>
      <c r="T278" s="993"/>
      <c r="U278" s="993"/>
      <c r="V278" s="993"/>
      <c r="W278" s="993"/>
      <c r="X278" s="993"/>
      <c r="Y278" s="993"/>
      <c r="Z278" s="993"/>
      <c r="AA278" s="994"/>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9"/>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9"/>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9"/>
      <c r="B281" s="251"/>
      <c r="C281" s="250"/>
      <c r="D281" s="251"/>
      <c r="E281" s="250"/>
      <c r="F281" s="313"/>
      <c r="G281" s="229"/>
      <c r="H281" s="159"/>
      <c r="I281" s="159"/>
      <c r="J281" s="159"/>
      <c r="K281" s="159"/>
      <c r="L281" s="159"/>
      <c r="M281" s="159"/>
      <c r="N281" s="159"/>
      <c r="O281" s="159"/>
      <c r="P281" s="230"/>
      <c r="Q281" s="986"/>
      <c r="R281" s="987"/>
      <c r="S281" s="987"/>
      <c r="T281" s="987"/>
      <c r="U281" s="987"/>
      <c r="V281" s="987"/>
      <c r="W281" s="987"/>
      <c r="X281" s="987"/>
      <c r="Y281" s="987"/>
      <c r="Z281" s="987"/>
      <c r="AA281" s="98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9"/>
      <c r="B282" s="251"/>
      <c r="C282" s="250"/>
      <c r="D282" s="251"/>
      <c r="E282" s="250"/>
      <c r="F282" s="313"/>
      <c r="G282" s="231"/>
      <c r="H282" s="232"/>
      <c r="I282" s="232"/>
      <c r="J282" s="232"/>
      <c r="K282" s="232"/>
      <c r="L282" s="232"/>
      <c r="M282" s="232"/>
      <c r="N282" s="232"/>
      <c r="O282" s="232"/>
      <c r="P282" s="233"/>
      <c r="Q282" s="989"/>
      <c r="R282" s="990"/>
      <c r="S282" s="990"/>
      <c r="T282" s="990"/>
      <c r="U282" s="990"/>
      <c r="V282" s="990"/>
      <c r="W282" s="990"/>
      <c r="X282" s="990"/>
      <c r="Y282" s="990"/>
      <c r="Z282" s="990"/>
      <c r="AA282" s="99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9"/>
      <c r="B283" s="251"/>
      <c r="C283" s="250"/>
      <c r="D283" s="251"/>
      <c r="E283" s="250"/>
      <c r="F283" s="313"/>
      <c r="G283" s="231"/>
      <c r="H283" s="232"/>
      <c r="I283" s="232"/>
      <c r="J283" s="232"/>
      <c r="K283" s="232"/>
      <c r="L283" s="232"/>
      <c r="M283" s="232"/>
      <c r="N283" s="232"/>
      <c r="O283" s="232"/>
      <c r="P283" s="233"/>
      <c r="Q283" s="989"/>
      <c r="R283" s="990"/>
      <c r="S283" s="990"/>
      <c r="T283" s="990"/>
      <c r="U283" s="990"/>
      <c r="V283" s="990"/>
      <c r="W283" s="990"/>
      <c r="X283" s="990"/>
      <c r="Y283" s="990"/>
      <c r="Z283" s="990"/>
      <c r="AA283" s="991"/>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9"/>
      <c r="B284" s="251"/>
      <c r="C284" s="250"/>
      <c r="D284" s="251"/>
      <c r="E284" s="250"/>
      <c r="F284" s="313"/>
      <c r="G284" s="231"/>
      <c r="H284" s="232"/>
      <c r="I284" s="232"/>
      <c r="J284" s="232"/>
      <c r="K284" s="232"/>
      <c r="L284" s="232"/>
      <c r="M284" s="232"/>
      <c r="N284" s="232"/>
      <c r="O284" s="232"/>
      <c r="P284" s="233"/>
      <c r="Q284" s="989"/>
      <c r="R284" s="990"/>
      <c r="S284" s="990"/>
      <c r="T284" s="990"/>
      <c r="U284" s="990"/>
      <c r="V284" s="990"/>
      <c r="W284" s="990"/>
      <c r="X284" s="990"/>
      <c r="Y284" s="990"/>
      <c r="Z284" s="990"/>
      <c r="AA284" s="991"/>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9"/>
      <c r="B285" s="251"/>
      <c r="C285" s="250"/>
      <c r="D285" s="251"/>
      <c r="E285" s="250"/>
      <c r="F285" s="313"/>
      <c r="G285" s="234"/>
      <c r="H285" s="162"/>
      <c r="I285" s="162"/>
      <c r="J285" s="162"/>
      <c r="K285" s="162"/>
      <c r="L285" s="162"/>
      <c r="M285" s="162"/>
      <c r="N285" s="162"/>
      <c r="O285" s="162"/>
      <c r="P285" s="235"/>
      <c r="Q285" s="992"/>
      <c r="R285" s="993"/>
      <c r="S285" s="993"/>
      <c r="T285" s="993"/>
      <c r="U285" s="993"/>
      <c r="V285" s="993"/>
      <c r="W285" s="993"/>
      <c r="X285" s="993"/>
      <c r="Y285" s="993"/>
      <c r="Z285" s="993"/>
      <c r="AA285" s="994"/>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9"/>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9"/>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9"/>
      <c r="B288" s="251"/>
      <c r="C288" s="250"/>
      <c r="D288" s="251"/>
      <c r="E288" s="250"/>
      <c r="F288" s="313"/>
      <c r="G288" s="229"/>
      <c r="H288" s="159"/>
      <c r="I288" s="159"/>
      <c r="J288" s="159"/>
      <c r="K288" s="159"/>
      <c r="L288" s="159"/>
      <c r="M288" s="159"/>
      <c r="N288" s="159"/>
      <c r="O288" s="159"/>
      <c r="P288" s="230"/>
      <c r="Q288" s="986"/>
      <c r="R288" s="987"/>
      <c r="S288" s="987"/>
      <c r="T288" s="987"/>
      <c r="U288" s="987"/>
      <c r="V288" s="987"/>
      <c r="W288" s="987"/>
      <c r="X288" s="987"/>
      <c r="Y288" s="987"/>
      <c r="Z288" s="987"/>
      <c r="AA288" s="98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9"/>
      <c r="B289" s="251"/>
      <c r="C289" s="250"/>
      <c r="D289" s="251"/>
      <c r="E289" s="250"/>
      <c r="F289" s="313"/>
      <c r="G289" s="231"/>
      <c r="H289" s="232"/>
      <c r="I289" s="232"/>
      <c r="J289" s="232"/>
      <c r="K289" s="232"/>
      <c r="L289" s="232"/>
      <c r="M289" s="232"/>
      <c r="N289" s="232"/>
      <c r="O289" s="232"/>
      <c r="P289" s="233"/>
      <c r="Q289" s="989"/>
      <c r="R289" s="990"/>
      <c r="S289" s="990"/>
      <c r="T289" s="990"/>
      <c r="U289" s="990"/>
      <c r="V289" s="990"/>
      <c r="W289" s="990"/>
      <c r="X289" s="990"/>
      <c r="Y289" s="990"/>
      <c r="Z289" s="990"/>
      <c r="AA289" s="99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9"/>
      <c r="B290" s="251"/>
      <c r="C290" s="250"/>
      <c r="D290" s="251"/>
      <c r="E290" s="250"/>
      <c r="F290" s="313"/>
      <c r="G290" s="231"/>
      <c r="H290" s="232"/>
      <c r="I290" s="232"/>
      <c r="J290" s="232"/>
      <c r="K290" s="232"/>
      <c r="L290" s="232"/>
      <c r="M290" s="232"/>
      <c r="N290" s="232"/>
      <c r="O290" s="232"/>
      <c r="P290" s="233"/>
      <c r="Q290" s="989"/>
      <c r="R290" s="990"/>
      <c r="S290" s="990"/>
      <c r="T290" s="990"/>
      <c r="U290" s="990"/>
      <c r="V290" s="990"/>
      <c r="W290" s="990"/>
      <c r="X290" s="990"/>
      <c r="Y290" s="990"/>
      <c r="Z290" s="990"/>
      <c r="AA290" s="991"/>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9"/>
      <c r="B291" s="251"/>
      <c r="C291" s="250"/>
      <c r="D291" s="251"/>
      <c r="E291" s="250"/>
      <c r="F291" s="313"/>
      <c r="G291" s="231"/>
      <c r="H291" s="232"/>
      <c r="I291" s="232"/>
      <c r="J291" s="232"/>
      <c r="K291" s="232"/>
      <c r="L291" s="232"/>
      <c r="M291" s="232"/>
      <c r="N291" s="232"/>
      <c r="O291" s="232"/>
      <c r="P291" s="233"/>
      <c r="Q291" s="989"/>
      <c r="R291" s="990"/>
      <c r="S291" s="990"/>
      <c r="T291" s="990"/>
      <c r="U291" s="990"/>
      <c r="V291" s="990"/>
      <c r="W291" s="990"/>
      <c r="X291" s="990"/>
      <c r="Y291" s="990"/>
      <c r="Z291" s="990"/>
      <c r="AA291" s="991"/>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9"/>
      <c r="B292" s="251"/>
      <c r="C292" s="250"/>
      <c r="D292" s="251"/>
      <c r="E292" s="250"/>
      <c r="F292" s="313"/>
      <c r="G292" s="234"/>
      <c r="H292" s="162"/>
      <c r="I292" s="162"/>
      <c r="J292" s="162"/>
      <c r="K292" s="162"/>
      <c r="L292" s="162"/>
      <c r="M292" s="162"/>
      <c r="N292" s="162"/>
      <c r="O292" s="162"/>
      <c r="P292" s="235"/>
      <c r="Q292" s="992"/>
      <c r="R292" s="993"/>
      <c r="S292" s="993"/>
      <c r="T292" s="993"/>
      <c r="U292" s="993"/>
      <c r="V292" s="993"/>
      <c r="W292" s="993"/>
      <c r="X292" s="993"/>
      <c r="Y292" s="993"/>
      <c r="Z292" s="993"/>
      <c r="AA292" s="994"/>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9"/>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9"/>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9"/>
      <c r="B295" s="251"/>
      <c r="C295" s="250"/>
      <c r="D295" s="251"/>
      <c r="E295" s="250"/>
      <c r="F295" s="313"/>
      <c r="G295" s="229"/>
      <c r="H295" s="159"/>
      <c r="I295" s="159"/>
      <c r="J295" s="159"/>
      <c r="K295" s="159"/>
      <c r="L295" s="159"/>
      <c r="M295" s="159"/>
      <c r="N295" s="159"/>
      <c r="O295" s="159"/>
      <c r="P295" s="230"/>
      <c r="Q295" s="986"/>
      <c r="R295" s="987"/>
      <c r="S295" s="987"/>
      <c r="T295" s="987"/>
      <c r="U295" s="987"/>
      <c r="V295" s="987"/>
      <c r="W295" s="987"/>
      <c r="X295" s="987"/>
      <c r="Y295" s="987"/>
      <c r="Z295" s="987"/>
      <c r="AA295" s="98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9"/>
      <c r="B296" s="251"/>
      <c r="C296" s="250"/>
      <c r="D296" s="251"/>
      <c r="E296" s="250"/>
      <c r="F296" s="313"/>
      <c r="G296" s="231"/>
      <c r="H296" s="232"/>
      <c r="I296" s="232"/>
      <c r="J296" s="232"/>
      <c r="K296" s="232"/>
      <c r="L296" s="232"/>
      <c r="M296" s="232"/>
      <c r="N296" s="232"/>
      <c r="O296" s="232"/>
      <c r="P296" s="233"/>
      <c r="Q296" s="989"/>
      <c r="R296" s="990"/>
      <c r="S296" s="990"/>
      <c r="T296" s="990"/>
      <c r="U296" s="990"/>
      <c r="V296" s="990"/>
      <c r="W296" s="990"/>
      <c r="X296" s="990"/>
      <c r="Y296" s="990"/>
      <c r="Z296" s="990"/>
      <c r="AA296" s="99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9"/>
      <c r="B297" s="251"/>
      <c r="C297" s="250"/>
      <c r="D297" s="251"/>
      <c r="E297" s="250"/>
      <c r="F297" s="313"/>
      <c r="G297" s="231"/>
      <c r="H297" s="232"/>
      <c r="I297" s="232"/>
      <c r="J297" s="232"/>
      <c r="K297" s="232"/>
      <c r="L297" s="232"/>
      <c r="M297" s="232"/>
      <c r="N297" s="232"/>
      <c r="O297" s="232"/>
      <c r="P297" s="233"/>
      <c r="Q297" s="989"/>
      <c r="R297" s="990"/>
      <c r="S297" s="990"/>
      <c r="T297" s="990"/>
      <c r="U297" s="990"/>
      <c r="V297" s="990"/>
      <c r="W297" s="990"/>
      <c r="X297" s="990"/>
      <c r="Y297" s="990"/>
      <c r="Z297" s="990"/>
      <c r="AA297" s="991"/>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9"/>
      <c r="B298" s="251"/>
      <c r="C298" s="250"/>
      <c r="D298" s="251"/>
      <c r="E298" s="250"/>
      <c r="F298" s="313"/>
      <c r="G298" s="231"/>
      <c r="H298" s="232"/>
      <c r="I298" s="232"/>
      <c r="J298" s="232"/>
      <c r="K298" s="232"/>
      <c r="L298" s="232"/>
      <c r="M298" s="232"/>
      <c r="N298" s="232"/>
      <c r="O298" s="232"/>
      <c r="P298" s="233"/>
      <c r="Q298" s="989"/>
      <c r="R298" s="990"/>
      <c r="S298" s="990"/>
      <c r="T298" s="990"/>
      <c r="U298" s="990"/>
      <c r="V298" s="990"/>
      <c r="W298" s="990"/>
      <c r="X298" s="990"/>
      <c r="Y298" s="990"/>
      <c r="Z298" s="990"/>
      <c r="AA298" s="991"/>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9"/>
      <c r="B299" s="251"/>
      <c r="C299" s="250"/>
      <c r="D299" s="251"/>
      <c r="E299" s="250"/>
      <c r="F299" s="313"/>
      <c r="G299" s="234"/>
      <c r="H299" s="162"/>
      <c r="I299" s="162"/>
      <c r="J299" s="162"/>
      <c r="K299" s="162"/>
      <c r="L299" s="162"/>
      <c r="M299" s="162"/>
      <c r="N299" s="162"/>
      <c r="O299" s="162"/>
      <c r="P299" s="235"/>
      <c r="Q299" s="992"/>
      <c r="R299" s="993"/>
      <c r="S299" s="993"/>
      <c r="T299" s="993"/>
      <c r="U299" s="993"/>
      <c r="V299" s="993"/>
      <c r="W299" s="993"/>
      <c r="X299" s="993"/>
      <c r="Y299" s="993"/>
      <c r="Z299" s="993"/>
      <c r="AA299" s="994"/>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9"/>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9"/>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9"/>
      <c r="B302" s="251"/>
      <c r="C302" s="250"/>
      <c r="D302" s="251"/>
      <c r="E302" s="250"/>
      <c r="F302" s="313"/>
      <c r="G302" s="229"/>
      <c r="H302" s="159"/>
      <c r="I302" s="159"/>
      <c r="J302" s="159"/>
      <c r="K302" s="159"/>
      <c r="L302" s="159"/>
      <c r="M302" s="159"/>
      <c r="N302" s="159"/>
      <c r="O302" s="159"/>
      <c r="P302" s="230"/>
      <c r="Q302" s="986"/>
      <c r="R302" s="987"/>
      <c r="S302" s="987"/>
      <c r="T302" s="987"/>
      <c r="U302" s="987"/>
      <c r="V302" s="987"/>
      <c r="W302" s="987"/>
      <c r="X302" s="987"/>
      <c r="Y302" s="987"/>
      <c r="Z302" s="987"/>
      <c r="AA302" s="98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9"/>
      <c r="B303" s="251"/>
      <c r="C303" s="250"/>
      <c r="D303" s="251"/>
      <c r="E303" s="250"/>
      <c r="F303" s="313"/>
      <c r="G303" s="231"/>
      <c r="H303" s="232"/>
      <c r="I303" s="232"/>
      <c r="J303" s="232"/>
      <c r="K303" s="232"/>
      <c r="L303" s="232"/>
      <c r="M303" s="232"/>
      <c r="N303" s="232"/>
      <c r="O303" s="232"/>
      <c r="P303" s="233"/>
      <c r="Q303" s="989"/>
      <c r="R303" s="990"/>
      <c r="S303" s="990"/>
      <c r="T303" s="990"/>
      <c r="U303" s="990"/>
      <c r="V303" s="990"/>
      <c r="W303" s="990"/>
      <c r="X303" s="990"/>
      <c r="Y303" s="990"/>
      <c r="Z303" s="990"/>
      <c r="AA303" s="99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9"/>
      <c r="B304" s="251"/>
      <c r="C304" s="250"/>
      <c r="D304" s="251"/>
      <c r="E304" s="250"/>
      <c r="F304" s="313"/>
      <c r="G304" s="231"/>
      <c r="H304" s="232"/>
      <c r="I304" s="232"/>
      <c r="J304" s="232"/>
      <c r="K304" s="232"/>
      <c r="L304" s="232"/>
      <c r="M304" s="232"/>
      <c r="N304" s="232"/>
      <c r="O304" s="232"/>
      <c r="P304" s="233"/>
      <c r="Q304" s="989"/>
      <c r="R304" s="990"/>
      <c r="S304" s="990"/>
      <c r="T304" s="990"/>
      <c r="U304" s="990"/>
      <c r="V304" s="990"/>
      <c r="W304" s="990"/>
      <c r="X304" s="990"/>
      <c r="Y304" s="990"/>
      <c r="Z304" s="990"/>
      <c r="AA304" s="991"/>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9"/>
      <c r="B305" s="251"/>
      <c r="C305" s="250"/>
      <c r="D305" s="251"/>
      <c r="E305" s="250"/>
      <c r="F305" s="313"/>
      <c r="G305" s="231"/>
      <c r="H305" s="232"/>
      <c r="I305" s="232"/>
      <c r="J305" s="232"/>
      <c r="K305" s="232"/>
      <c r="L305" s="232"/>
      <c r="M305" s="232"/>
      <c r="N305" s="232"/>
      <c r="O305" s="232"/>
      <c r="P305" s="233"/>
      <c r="Q305" s="989"/>
      <c r="R305" s="990"/>
      <c r="S305" s="990"/>
      <c r="T305" s="990"/>
      <c r="U305" s="990"/>
      <c r="V305" s="990"/>
      <c r="W305" s="990"/>
      <c r="X305" s="990"/>
      <c r="Y305" s="990"/>
      <c r="Z305" s="990"/>
      <c r="AA305" s="991"/>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9"/>
      <c r="B306" s="251"/>
      <c r="C306" s="250"/>
      <c r="D306" s="251"/>
      <c r="E306" s="314"/>
      <c r="F306" s="315"/>
      <c r="G306" s="234"/>
      <c r="H306" s="162"/>
      <c r="I306" s="162"/>
      <c r="J306" s="162"/>
      <c r="K306" s="162"/>
      <c r="L306" s="162"/>
      <c r="M306" s="162"/>
      <c r="N306" s="162"/>
      <c r="O306" s="162"/>
      <c r="P306" s="235"/>
      <c r="Q306" s="992"/>
      <c r="R306" s="993"/>
      <c r="S306" s="993"/>
      <c r="T306" s="993"/>
      <c r="U306" s="993"/>
      <c r="V306" s="993"/>
      <c r="W306" s="993"/>
      <c r="X306" s="993"/>
      <c r="Y306" s="993"/>
      <c r="Z306" s="993"/>
      <c r="AA306" s="994"/>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9"/>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9"/>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9"/>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9"/>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9"/>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9"/>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9"/>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1"/>
      <c r="AG314" s="101"/>
      <c r="AH314" s="101"/>
      <c r="AI314" s="265"/>
      <c r="AJ314" s="101"/>
      <c r="AK314" s="101"/>
      <c r="AL314" s="101"/>
      <c r="AM314" s="265"/>
      <c r="AN314" s="101"/>
      <c r="AO314" s="101"/>
      <c r="AP314" s="101"/>
      <c r="AQ314" s="265"/>
      <c r="AR314" s="101"/>
      <c r="AS314" s="101"/>
      <c r="AT314" s="101"/>
      <c r="AU314" s="265"/>
      <c r="AV314" s="101"/>
      <c r="AW314" s="101"/>
      <c r="AX314" s="221"/>
    </row>
    <row r="315" spans="1:50" ht="39.75" hidden="1" customHeight="1" x14ac:dyDescent="0.15">
      <c r="A315" s="999"/>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7"/>
      <c r="AA315" s="118"/>
      <c r="AB315" s="285"/>
      <c r="AC315" s="131"/>
      <c r="AD315" s="131"/>
      <c r="AE315" s="265"/>
      <c r="AF315" s="101"/>
      <c r="AG315" s="101"/>
      <c r="AH315" s="101"/>
      <c r="AI315" s="265"/>
      <c r="AJ315" s="101"/>
      <c r="AK315" s="101"/>
      <c r="AL315" s="101"/>
      <c r="AM315" s="265"/>
      <c r="AN315" s="101"/>
      <c r="AO315" s="101"/>
      <c r="AP315" s="101"/>
      <c r="AQ315" s="265"/>
      <c r="AR315" s="101"/>
      <c r="AS315" s="101"/>
      <c r="AT315" s="101"/>
      <c r="AU315" s="265"/>
      <c r="AV315" s="101"/>
      <c r="AW315" s="101"/>
      <c r="AX315" s="221"/>
    </row>
    <row r="316" spans="1:50" ht="18.75" hidden="1" customHeight="1" x14ac:dyDescent="0.15">
      <c r="A316" s="999"/>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9"/>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9"/>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1"/>
      <c r="AG318" s="101"/>
      <c r="AH318" s="101"/>
      <c r="AI318" s="265"/>
      <c r="AJ318" s="101"/>
      <c r="AK318" s="101"/>
      <c r="AL318" s="101"/>
      <c r="AM318" s="265"/>
      <c r="AN318" s="101"/>
      <c r="AO318" s="101"/>
      <c r="AP318" s="101"/>
      <c r="AQ318" s="265"/>
      <c r="AR318" s="101"/>
      <c r="AS318" s="101"/>
      <c r="AT318" s="101"/>
      <c r="AU318" s="265"/>
      <c r="AV318" s="101"/>
      <c r="AW318" s="101"/>
      <c r="AX318" s="221"/>
    </row>
    <row r="319" spans="1:50" ht="39.75" hidden="1" customHeight="1" x14ac:dyDescent="0.15">
      <c r="A319" s="999"/>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7"/>
      <c r="AA319" s="118"/>
      <c r="AB319" s="285"/>
      <c r="AC319" s="131"/>
      <c r="AD319" s="131"/>
      <c r="AE319" s="265"/>
      <c r="AF319" s="101"/>
      <c r="AG319" s="101"/>
      <c r="AH319" s="101"/>
      <c r="AI319" s="265"/>
      <c r="AJ319" s="101"/>
      <c r="AK319" s="101"/>
      <c r="AL319" s="101"/>
      <c r="AM319" s="265"/>
      <c r="AN319" s="101"/>
      <c r="AO319" s="101"/>
      <c r="AP319" s="101"/>
      <c r="AQ319" s="265"/>
      <c r="AR319" s="101"/>
      <c r="AS319" s="101"/>
      <c r="AT319" s="101"/>
      <c r="AU319" s="265"/>
      <c r="AV319" s="101"/>
      <c r="AW319" s="101"/>
      <c r="AX319" s="221"/>
    </row>
    <row r="320" spans="1:50" ht="18.75" hidden="1" customHeight="1" x14ac:dyDescent="0.15">
      <c r="A320" s="999"/>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9"/>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9"/>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1"/>
      <c r="AG322" s="101"/>
      <c r="AH322" s="101"/>
      <c r="AI322" s="265"/>
      <c r="AJ322" s="101"/>
      <c r="AK322" s="101"/>
      <c r="AL322" s="101"/>
      <c r="AM322" s="265"/>
      <c r="AN322" s="101"/>
      <c r="AO322" s="101"/>
      <c r="AP322" s="101"/>
      <c r="AQ322" s="265"/>
      <c r="AR322" s="101"/>
      <c r="AS322" s="101"/>
      <c r="AT322" s="101"/>
      <c r="AU322" s="265"/>
      <c r="AV322" s="101"/>
      <c r="AW322" s="101"/>
      <c r="AX322" s="221"/>
    </row>
    <row r="323" spans="1:50" ht="39.75" hidden="1" customHeight="1" x14ac:dyDescent="0.15">
      <c r="A323" s="999"/>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7"/>
      <c r="AA323" s="118"/>
      <c r="AB323" s="285"/>
      <c r="AC323" s="131"/>
      <c r="AD323" s="131"/>
      <c r="AE323" s="265"/>
      <c r="AF323" s="101"/>
      <c r="AG323" s="101"/>
      <c r="AH323" s="101"/>
      <c r="AI323" s="265"/>
      <c r="AJ323" s="101"/>
      <c r="AK323" s="101"/>
      <c r="AL323" s="101"/>
      <c r="AM323" s="265"/>
      <c r="AN323" s="101"/>
      <c r="AO323" s="101"/>
      <c r="AP323" s="101"/>
      <c r="AQ323" s="265"/>
      <c r="AR323" s="101"/>
      <c r="AS323" s="101"/>
      <c r="AT323" s="101"/>
      <c r="AU323" s="265"/>
      <c r="AV323" s="101"/>
      <c r="AW323" s="101"/>
      <c r="AX323" s="221"/>
    </row>
    <row r="324" spans="1:50" ht="18.75" hidden="1" customHeight="1" x14ac:dyDescent="0.15">
      <c r="A324" s="999"/>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9"/>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9"/>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1"/>
      <c r="AG326" s="101"/>
      <c r="AH326" s="101"/>
      <c r="AI326" s="265"/>
      <c r="AJ326" s="101"/>
      <c r="AK326" s="101"/>
      <c r="AL326" s="101"/>
      <c r="AM326" s="265"/>
      <c r="AN326" s="101"/>
      <c r="AO326" s="101"/>
      <c r="AP326" s="101"/>
      <c r="AQ326" s="265"/>
      <c r="AR326" s="101"/>
      <c r="AS326" s="101"/>
      <c r="AT326" s="101"/>
      <c r="AU326" s="265"/>
      <c r="AV326" s="101"/>
      <c r="AW326" s="101"/>
      <c r="AX326" s="221"/>
    </row>
    <row r="327" spans="1:50" ht="39.75" hidden="1" customHeight="1" x14ac:dyDescent="0.15">
      <c r="A327" s="999"/>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7"/>
      <c r="AA327" s="118"/>
      <c r="AB327" s="285"/>
      <c r="AC327" s="131"/>
      <c r="AD327" s="131"/>
      <c r="AE327" s="265"/>
      <c r="AF327" s="101"/>
      <c r="AG327" s="101"/>
      <c r="AH327" s="101"/>
      <c r="AI327" s="265"/>
      <c r="AJ327" s="101"/>
      <c r="AK327" s="101"/>
      <c r="AL327" s="101"/>
      <c r="AM327" s="265"/>
      <c r="AN327" s="101"/>
      <c r="AO327" s="101"/>
      <c r="AP327" s="101"/>
      <c r="AQ327" s="265"/>
      <c r="AR327" s="101"/>
      <c r="AS327" s="101"/>
      <c r="AT327" s="101"/>
      <c r="AU327" s="265"/>
      <c r="AV327" s="101"/>
      <c r="AW327" s="101"/>
      <c r="AX327" s="221"/>
    </row>
    <row r="328" spans="1:50" ht="18.75" hidden="1" customHeight="1" x14ac:dyDescent="0.15">
      <c r="A328" s="999"/>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9"/>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9"/>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1"/>
      <c r="AG330" s="101"/>
      <c r="AH330" s="101"/>
      <c r="AI330" s="265"/>
      <c r="AJ330" s="101"/>
      <c r="AK330" s="101"/>
      <c r="AL330" s="101"/>
      <c r="AM330" s="265"/>
      <c r="AN330" s="101"/>
      <c r="AO330" s="101"/>
      <c r="AP330" s="101"/>
      <c r="AQ330" s="265"/>
      <c r="AR330" s="101"/>
      <c r="AS330" s="101"/>
      <c r="AT330" s="101"/>
      <c r="AU330" s="265"/>
      <c r="AV330" s="101"/>
      <c r="AW330" s="101"/>
      <c r="AX330" s="221"/>
    </row>
    <row r="331" spans="1:50" ht="39.75" hidden="1" customHeight="1" x14ac:dyDescent="0.15">
      <c r="A331" s="999"/>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7"/>
      <c r="AA331" s="118"/>
      <c r="AB331" s="285"/>
      <c r="AC331" s="131"/>
      <c r="AD331" s="131"/>
      <c r="AE331" s="265"/>
      <c r="AF331" s="101"/>
      <c r="AG331" s="101"/>
      <c r="AH331" s="101"/>
      <c r="AI331" s="265"/>
      <c r="AJ331" s="101"/>
      <c r="AK331" s="101"/>
      <c r="AL331" s="101"/>
      <c r="AM331" s="265"/>
      <c r="AN331" s="101"/>
      <c r="AO331" s="101"/>
      <c r="AP331" s="101"/>
      <c r="AQ331" s="265"/>
      <c r="AR331" s="101"/>
      <c r="AS331" s="101"/>
      <c r="AT331" s="101"/>
      <c r="AU331" s="265"/>
      <c r="AV331" s="101"/>
      <c r="AW331" s="101"/>
      <c r="AX331" s="221"/>
    </row>
    <row r="332" spans="1:50" ht="22.5" hidden="1" customHeight="1" x14ac:dyDescent="0.15">
      <c r="A332" s="999"/>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9"/>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9"/>
      <c r="B334" s="251"/>
      <c r="C334" s="250"/>
      <c r="D334" s="251"/>
      <c r="E334" s="250"/>
      <c r="F334" s="313"/>
      <c r="G334" s="229"/>
      <c r="H334" s="159"/>
      <c r="I334" s="159"/>
      <c r="J334" s="159"/>
      <c r="K334" s="159"/>
      <c r="L334" s="159"/>
      <c r="M334" s="159"/>
      <c r="N334" s="159"/>
      <c r="O334" s="159"/>
      <c r="P334" s="230"/>
      <c r="Q334" s="986"/>
      <c r="R334" s="987"/>
      <c r="S334" s="987"/>
      <c r="T334" s="987"/>
      <c r="U334" s="987"/>
      <c r="V334" s="987"/>
      <c r="W334" s="987"/>
      <c r="X334" s="987"/>
      <c r="Y334" s="987"/>
      <c r="Z334" s="987"/>
      <c r="AA334" s="98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9"/>
      <c r="B335" s="251"/>
      <c r="C335" s="250"/>
      <c r="D335" s="251"/>
      <c r="E335" s="250"/>
      <c r="F335" s="313"/>
      <c r="G335" s="231"/>
      <c r="H335" s="232"/>
      <c r="I335" s="232"/>
      <c r="J335" s="232"/>
      <c r="K335" s="232"/>
      <c r="L335" s="232"/>
      <c r="M335" s="232"/>
      <c r="N335" s="232"/>
      <c r="O335" s="232"/>
      <c r="P335" s="233"/>
      <c r="Q335" s="989"/>
      <c r="R335" s="990"/>
      <c r="S335" s="990"/>
      <c r="T335" s="990"/>
      <c r="U335" s="990"/>
      <c r="V335" s="990"/>
      <c r="W335" s="990"/>
      <c r="X335" s="990"/>
      <c r="Y335" s="990"/>
      <c r="Z335" s="990"/>
      <c r="AA335" s="99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9"/>
      <c r="B336" s="251"/>
      <c r="C336" s="250"/>
      <c r="D336" s="251"/>
      <c r="E336" s="250"/>
      <c r="F336" s="313"/>
      <c r="G336" s="231"/>
      <c r="H336" s="232"/>
      <c r="I336" s="232"/>
      <c r="J336" s="232"/>
      <c r="K336" s="232"/>
      <c r="L336" s="232"/>
      <c r="M336" s="232"/>
      <c r="N336" s="232"/>
      <c r="O336" s="232"/>
      <c r="P336" s="233"/>
      <c r="Q336" s="989"/>
      <c r="R336" s="990"/>
      <c r="S336" s="990"/>
      <c r="T336" s="990"/>
      <c r="U336" s="990"/>
      <c r="V336" s="990"/>
      <c r="W336" s="990"/>
      <c r="X336" s="990"/>
      <c r="Y336" s="990"/>
      <c r="Z336" s="990"/>
      <c r="AA336" s="991"/>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9"/>
      <c r="B337" s="251"/>
      <c r="C337" s="250"/>
      <c r="D337" s="251"/>
      <c r="E337" s="250"/>
      <c r="F337" s="313"/>
      <c r="G337" s="231"/>
      <c r="H337" s="232"/>
      <c r="I337" s="232"/>
      <c r="J337" s="232"/>
      <c r="K337" s="232"/>
      <c r="L337" s="232"/>
      <c r="M337" s="232"/>
      <c r="N337" s="232"/>
      <c r="O337" s="232"/>
      <c r="P337" s="233"/>
      <c r="Q337" s="989"/>
      <c r="R337" s="990"/>
      <c r="S337" s="990"/>
      <c r="T337" s="990"/>
      <c r="U337" s="990"/>
      <c r="V337" s="990"/>
      <c r="W337" s="990"/>
      <c r="X337" s="990"/>
      <c r="Y337" s="990"/>
      <c r="Z337" s="990"/>
      <c r="AA337" s="991"/>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9"/>
      <c r="B338" s="251"/>
      <c r="C338" s="250"/>
      <c r="D338" s="251"/>
      <c r="E338" s="250"/>
      <c r="F338" s="313"/>
      <c r="G338" s="234"/>
      <c r="H338" s="162"/>
      <c r="I338" s="162"/>
      <c r="J338" s="162"/>
      <c r="K338" s="162"/>
      <c r="L338" s="162"/>
      <c r="M338" s="162"/>
      <c r="N338" s="162"/>
      <c r="O338" s="162"/>
      <c r="P338" s="235"/>
      <c r="Q338" s="992"/>
      <c r="R338" s="993"/>
      <c r="S338" s="993"/>
      <c r="T338" s="993"/>
      <c r="U338" s="993"/>
      <c r="V338" s="993"/>
      <c r="W338" s="993"/>
      <c r="X338" s="993"/>
      <c r="Y338" s="993"/>
      <c r="Z338" s="993"/>
      <c r="AA338" s="994"/>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9"/>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9"/>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9"/>
      <c r="B341" s="251"/>
      <c r="C341" s="250"/>
      <c r="D341" s="251"/>
      <c r="E341" s="250"/>
      <c r="F341" s="313"/>
      <c r="G341" s="229"/>
      <c r="H341" s="159"/>
      <c r="I341" s="159"/>
      <c r="J341" s="159"/>
      <c r="K341" s="159"/>
      <c r="L341" s="159"/>
      <c r="M341" s="159"/>
      <c r="N341" s="159"/>
      <c r="O341" s="159"/>
      <c r="P341" s="230"/>
      <c r="Q341" s="986"/>
      <c r="R341" s="987"/>
      <c r="S341" s="987"/>
      <c r="T341" s="987"/>
      <c r="U341" s="987"/>
      <c r="V341" s="987"/>
      <c r="W341" s="987"/>
      <c r="X341" s="987"/>
      <c r="Y341" s="987"/>
      <c r="Z341" s="987"/>
      <c r="AA341" s="98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9"/>
      <c r="B342" s="251"/>
      <c r="C342" s="250"/>
      <c r="D342" s="251"/>
      <c r="E342" s="250"/>
      <c r="F342" s="313"/>
      <c r="G342" s="231"/>
      <c r="H342" s="232"/>
      <c r="I342" s="232"/>
      <c r="J342" s="232"/>
      <c r="K342" s="232"/>
      <c r="L342" s="232"/>
      <c r="M342" s="232"/>
      <c r="N342" s="232"/>
      <c r="O342" s="232"/>
      <c r="P342" s="233"/>
      <c r="Q342" s="989"/>
      <c r="R342" s="990"/>
      <c r="S342" s="990"/>
      <c r="T342" s="990"/>
      <c r="U342" s="990"/>
      <c r="V342" s="990"/>
      <c r="W342" s="990"/>
      <c r="X342" s="990"/>
      <c r="Y342" s="990"/>
      <c r="Z342" s="990"/>
      <c r="AA342" s="99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9"/>
      <c r="B343" s="251"/>
      <c r="C343" s="250"/>
      <c r="D343" s="251"/>
      <c r="E343" s="250"/>
      <c r="F343" s="313"/>
      <c r="G343" s="231"/>
      <c r="H343" s="232"/>
      <c r="I343" s="232"/>
      <c r="J343" s="232"/>
      <c r="K343" s="232"/>
      <c r="L343" s="232"/>
      <c r="M343" s="232"/>
      <c r="N343" s="232"/>
      <c r="O343" s="232"/>
      <c r="P343" s="233"/>
      <c r="Q343" s="989"/>
      <c r="R343" s="990"/>
      <c r="S343" s="990"/>
      <c r="T343" s="990"/>
      <c r="U343" s="990"/>
      <c r="V343" s="990"/>
      <c r="W343" s="990"/>
      <c r="X343" s="990"/>
      <c r="Y343" s="990"/>
      <c r="Z343" s="990"/>
      <c r="AA343" s="991"/>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9"/>
      <c r="B344" s="251"/>
      <c r="C344" s="250"/>
      <c r="D344" s="251"/>
      <c r="E344" s="250"/>
      <c r="F344" s="313"/>
      <c r="G344" s="231"/>
      <c r="H344" s="232"/>
      <c r="I344" s="232"/>
      <c r="J344" s="232"/>
      <c r="K344" s="232"/>
      <c r="L344" s="232"/>
      <c r="M344" s="232"/>
      <c r="N344" s="232"/>
      <c r="O344" s="232"/>
      <c r="P344" s="233"/>
      <c r="Q344" s="989"/>
      <c r="R344" s="990"/>
      <c r="S344" s="990"/>
      <c r="T344" s="990"/>
      <c r="U344" s="990"/>
      <c r="V344" s="990"/>
      <c r="W344" s="990"/>
      <c r="X344" s="990"/>
      <c r="Y344" s="990"/>
      <c r="Z344" s="990"/>
      <c r="AA344" s="991"/>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9"/>
      <c r="B345" s="251"/>
      <c r="C345" s="250"/>
      <c r="D345" s="251"/>
      <c r="E345" s="250"/>
      <c r="F345" s="313"/>
      <c r="G345" s="234"/>
      <c r="H345" s="162"/>
      <c r="I345" s="162"/>
      <c r="J345" s="162"/>
      <c r="K345" s="162"/>
      <c r="L345" s="162"/>
      <c r="M345" s="162"/>
      <c r="N345" s="162"/>
      <c r="O345" s="162"/>
      <c r="P345" s="235"/>
      <c r="Q345" s="992"/>
      <c r="R345" s="993"/>
      <c r="S345" s="993"/>
      <c r="T345" s="993"/>
      <c r="U345" s="993"/>
      <c r="V345" s="993"/>
      <c r="W345" s="993"/>
      <c r="X345" s="993"/>
      <c r="Y345" s="993"/>
      <c r="Z345" s="993"/>
      <c r="AA345" s="994"/>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9"/>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9"/>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9"/>
      <c r="B348" s="251"/>
      <c r="C348" s="250"/>
      <c r="D348" s="251"/>
      <c r="E348" s="250"/>
      <c r="F348" s="313"/>
      <c r="G348" s="229"/>
      <c r="H348" s="159"/>
      <c r="I348" s="159"/>
      <c r="J348" s="159"/>
      <c r="K348" s="159"/>
      <c r="L348" s="159"/>
      <c r="M348" s="159"/>
      <c r="N348" s="159"/>
      <c r="O348" s="159"/>
      <c r="P348" s="230"/>
      <c r="Q348" s="986"/>
      <c r="R348" s="987"/>
      <c r="S348" s="987"/>
      <c r="T348" s="987"/>
      <c r="U348" s="987"/>
      <c r="V348" s="987"/>
      <c r="W348" s="987"/>
      <c r="X348" s="987"/>
      <c r="Y348" s="987"/>
      <c r="Z348" s="987"/>
      <c r="AA348" s="98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9"/>
      <c r="B349" s="251"/>
      <c r="C349" s="250"/>
      <c r="D349" s="251"/>
      <c r="E349" s="250"/>
      <c r="F349" s="313"/>
      <c r="G349" s="231"/>
      <c r="H349" s="232"/>
      <c r="I349" s="232"/>
      <c r="J349" s="232"/>
      <c r="K349" s="232"/>
      <c r="L349" s="232"/>
      <c r="M349" s="232"/>
      <c r="N349" s="232"/>
      <c r="O349" s="232"/>
      <c r="P349" s="233"/>
      <c r="Q349" s="989"/>
      <c r="R349" s="990"/>
      <c r="S349" s="990"/>
      <c r="T349" s="990"/>
      <c r="U349" s="990"/>
      <c r="V349" s="990"/>
      <c r="W349" s="990"/>
      <c r="X349" s="990"/>
      <c r="Y349" s="990"/>
      <c r="Z349" s="990"/>
      <c r="AA349" s="99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9"/>
      <c r="B350" s="251"/>
      <c r="C350" s="250"/>
      <c r="D350" s="251"/>
      <c r="E350" s="250"/>
      <c r="F350" s="313"/>
      <c r="G350" s="231"/>
      <c r="H350" s="232"/>
      <c r="I350" s="232"/>
      <c r="J350" s="232"/>
      <c r="K350" s="232"/>
      <c r="L350" s="232"/>
      <c r="M350" s="232"/>
      <c r="N350" s="232"/>
      <c r="O350" s="232"/>
      <c r="P350" s="233"/>
      <c r="Q350" s="989"/>
      <c r="R350" s="990"/>
      <c r="S350" s="990"/>
      <c r="T350" s="990"/>
      <c r="U350" s="990"/>
      <c r="V350" s="990"/>
      <c r="W350" s="990"/>
      <c r="X350" s="990"/>
      <c r="Y350" s="990"/>
      <c r="Z350" s="990"/>
      <c r="AA350" s="991"/>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9"/>
      <c r="B351" s="251"/>
      <c r="C351" s="250"/>
      <c r="D351" s="251"/>
      <c r="E351" s="250"/>
      <c r="F351" s="313"/>
      <c r="G351" s="231"/>
      <c r="H351" s="232"/>
      <c r="I351" s="232"/>
      <c r="J351" s="232"/>
      <c r="K351" s="232"/>
      <c r="L351" s="232"/>
      <c r="M351" s="232"/>
      <c r="N351" s="232"/>
      <c r="O351" s="232"/>
      <c r="P351" s="233"/>
      <c r="Q351" s="989"/>
      <c r="R351" s="990"/>
      <c r="S351" s="990"/>
      <c r="T351" s="990"/>
      <c r="U351" s="990"/>
      <c r="V351" s="990"/>
      <c r="W351" s="990"/>
      <c r="X351" s="990"/>
      <c r="Y351" s="990"/>
      <c r="Z351" s="990"/>
      <c r="AA351" s="991"/>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9"/>
      <c r="B352" s="251"/>
      <c r="C352" s="250"/>
      <c r="D352" s="251"/>
      <c r="E352" s="250"/>
      <c r="F352" s="313"/>
      <c r="G352" s="234"/>
      <c r="H352" s="162"/>
      <c r="I352" s="162"/>
      <c r="J352" s="162"/>
      <c r="K352" s="162"/>
      <c r="L352" s="162"/>
      <c r="M352" s="162"/>
      <c r="N352" s="162"/>
      <c r="O352" s="162"/>
      <c r="P352" s="235"/>
      <c r="Q352" s="992"/>
      <c r="R352" s="993"/>
      <c r="S352" s="993"/>
      <c r="T352" s="993"/>
      <c r="U352" s="993"/>
      <c r="V352" s="993"/>
      <c r="W352" s="993"/>
      <c r="X352" s="993"/>
      <c r="Y352" s="993"/>
      <c r="Z352" s="993"/>
      <c r="AA352" s="994"/>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9"/>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9"/>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9"/>
      <c r="B355" s="251"/>
      <c r="C355" s="250"/>
      <c r="D355" s="251"/>
      <c r="E355" s="250"/>
      <c r="F355" s="313"/>
      <c r="G355" s="229"/>
      <c r="H355" s="159"/>
      <c r="I355" s="159"/>
      <c r="J355" s="159"/>
      <c r="K355" s="159"/>
      <c r="L355" s="159"/>
      <c r="M355" s="159"/>
      <c r="N355" s="159"/>
      <c r="O355" s="159"/>
      <c r="P355" s="230"/>
      <c r="Q355" s="986"/>
      <c r="R355" s="987"/>
      <c r="S355" s="987"/>
      <c r="T355" s="987"/>
      <c r="U355" s="987"/>
      <c r="V355" s="987"/>
      <c r="W355" s="987"/>
      <c r="X355" s="987"/>
      <c r="Y355" s="987"/>
      <c r="Z355" s="987"/>
      <c r="AA355" s="98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9"/>
      <c r="B356" s="251"/>
      <c r="C356" s="250"/>
      <c r="D356" s="251"/>
      <c r="E356" s="250"/>
      <c r="F356" s="313"/>
      <c r="G356" s="231"/>
      <c r="H356" s="232"/>
      <c r="I356" s="232"/>
      <c r="J356" s="232"/>
      <c r="K356" s="232"/>
      <c r="L356" s="232"/>
      <c r="M356" s="232"/>
      <c r="N356" s="232"/>
      <c r="O356" s="232"/>
      <c r="P356" s="233"/>
      <c r="Q356" s="989"/>
      <c r="R356" s="990"/>
      <c r="S356" s="990"/>
      <c r="T356" s="990"/>
      <c r="U356" s="990"/>
      <c r="V356" s="990"/>
      <c r="W356" s="990"/>
      <c r="X356" s="990"/>
      <c r="Y356" s="990"/>
      <c r="Z356" s="990"/>
      <c r="AA356" s="99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9"/>
      <c r="B357" s="251"/>
      <c r="C357" s="250"/>
      <c r="D357" s="251"/>
      <c r="E357" s="250"/>
      <c r="F357" s="313"/>
      <c r="G357" s="231"/>
      <c r="H357" s="232"/>
      <c r="I357" s="232"/>
      <c r="J357" s="232"/>
      <c r="K357" s="232"/>
      <c r="L357" s="232"/>
      <c r="M357" s="232"/>
      <c r="N357" s="232"/>
      <c r="O357" s="232"/>
      <c r="P357" s="233"/>
      <c r="Q357" s="989"/>
      <c r="R357" s="990"/>
      <c r="S357" s="990"/>
      <c r="T357" s="990"/>
      <c r="U357" s="990"/>
      <c r="V357" s="990"/>
      <c r="W357" s="990"/>
      <c r="X357" s="990"/>
      <c r="Y357" s="990"/>
      <c r="Z357" s="990"/>
      <c r="AA357" s="991"/>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9"/>
      <c r="B358" s="251"/>
      <c r="C358" s="250"/>
      <c r="D358" s="251"/>
      <c r="E358" s="250"/>
      <c r="F358" s="313"/>
      <c r="G358" s="231"/>
      <c r="H358" s="232"/>
      <c r="I358" s="232"/>
      <c r="J358" s="232"/>
      <c r="K358" s="232"/>
      <c r="L358" s="232"/>
      <c r="M358" s="232"/>
      <c r="N358" s="232"/>
      <c r="O358" s="232"/>
      <c r="P358" s="233"/>
      <c r="Q358" s="989"/>
      <c r="R358" s="990"/>
      <c r="S358" s="990"/>
      <c r="T358" s="990"/>
      <c r="U358" s="990"/>
      <c r="V358" s="990"/>
      <c r="W358" s="990"/>
      <c r="X358" s="990"/>
      <c r="Y358" s="990"/>
      <c r="Z358" s="990"/>
      <c r="AA358" s="991"/>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9"/>
      <c r="B359" s="251"/>
      <c r="C359" s="250"/>
      <c r="D359" s="251"/>
      <c r="E359" s="250"/>
      <c r="F359" s="313"/>
      <c r="G359" s="234"/>
      <c r="H359" s="162"/>
      <c r="I359" s="162"/>
      <c r="J359" s="162"/>
      <c r="K359" s="162"/>
      <c r="L359" s="162"/>
      <c r="M359" s="162"/>
      <c r="N359" s="162"/>
      <c r="O359" s="162"/>
      <c r="P359" s="235"/>
      <c r="Q359" s="992"/>
      <c r="R359" s="993"/>
      <c r="S359" s="993"/>
      <c r="T359" s="993"/>
      <c r="U359" s="993"/>
      <c r="V359" s="993"/>
      <c r="W359" s="993"/>
      <c r="X359" s="993"/>
      <c r="Y359" s="993"/>
      <c r="Z359" s="993"/>
      <c r="AA359" s="994"/>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9"/>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9"/>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9"/>
      <c r="B362" s="251"/>
      <c r="C362" s="250"/>
      <c r="D362" s="251"/>
      <c r="E362" s="250"/>
      <c r="F362" s="313"/>
      <c r="G362" s="229"/>
      <c r="H362" s="159"/>
      <c r="I362" s="159"/>
      <c r="J362" s="159"/>
      <c r="K362" s="159"/>
      <c r="L362" s="159"/>
      <c r="M362" s="159"/>
      <c r="N362" s="159"/>
      <c r="O362" s="159"/>
      <c r="P362" s="230"/>
      <c r="Q362" s="986"/>
      <c r="R362" s="987"/>
      <c r="S362" s="987"/>
      <c r="T362" s="987"/>
      <c r="U362" s="987"/>
      <c r="V362" s="987"/>
      <c r="W362" s="987"/>
      <c r="X362" s="987"/>
      <c r="Y362" s="987"/>
      <c r="Z362" s="987"/>
      <c r="AA362" s="98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9"/>
      <c r="B363" s="251"/>
      <c r="C363" s="250"/>
      <c r="D363" s="251"/>
      <c r="E363" s="250"/>
      <c r="F363" s="313"/>
      <c r="G363" s="231"/>
      <c r="H363" s="232"/>
      <c r="I363" s="232"/>
      <c r="J363" s="232"/>
      <c r="K363" s="232"/>
      <c r="L363" s="232"/>
      <c r="M363" s="232"/>
      <c r="N363" s="232"/>
      <c r="O363" s="232"/>
      <c r="P363" s="233"/>
      <c r="Q363" s="989"/>
      <c r="R363" s="990"/>
      <c r="S363" s="990"/>
      <c r="T363" s="990"/>
      <c r="U363" s="990"/>
      <c r="V363" s="990"/>
      <c r="W363" s="990"/>
      <c r="X363" s="990"/>
      <c r="Y363" s="990"/>
      <c r="Z363" s="990"/>
      <c r="AA363" s="99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9"/>
      <c r="B364" s="251"/>
      <c r="C364" s="250"/>
      <c r="D364" s="251"/>
      <c r="E364" s="250"/>
      <c r="F364" s="313"/>
      <c r="G364" s="231"/>
      <c r="H364" s="232"/>
      <c r="I364" s="232"/>
      <c r="J364" s="232"/>
      <c r="K364" s="232"/>
      <c r="L364" s="232"/>
      <c r="M364" s="232"/>
      <c r="N364" s="232"/>
      <c r="O364" s="232"/>
      <c r="P364" s="233"/>
      <c r="Q364" s="989"/>
      <c r="R364" s="990"/>
      <c r="S364" s="990"/>
      <c r="T364" s="990"/>
      <c r="U364" s="990"/>
      <c r="V364" s="990"/>
      <c r="W364" s="990"/>
      <c r="X364" s="990"/>
      <c r="Y364" s="990"/>
      <c r="Z364" s="990"/>
      <c r="AA364" s="991"/>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9"/>
      <c r="B365" s="251"/>
      <c r="C365" s="250"/>
      <c r="D365" s="251"/>
      <c r="E365" s="250"/>
      <c r="F365" s="313"/>
      <c r="G365" s="231"/>
      <c r="H365" s="232"/>
      <c r="I365" s="232"/>
      <c r="J365" s="232"/>
      <c r="K365" s="232"/>
      <c r="L365" s="232"/>
      <c r="M365" s="232"/>
      <c r="N365" s="232"/>
      <c r="O365" s="232"/>
      <c r="P365" s="233"/>
      <c r="Q365" s="989"/>
      <c r="R365" s="990"/>
      <c r="S365" s="990"/>
      <c r="T365" s="990"/>
      <c r="U365" s="990"/>
      <c r="V365" s="990"/>
      <c r="W365" s="990"/>
      <c r="X365" s="990"/>
      <c r="Y365" s="990"/>
      <c r="Z365" s="990"/>
      <c r="AA365" s="991"/>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9"/>
      <c r="B366" s="251"/>
      <c r="C366" s="250"/>
      <c r="D366" s="251"/>
      <c r="E366" s="314"/>
      <c r="F366" s="315"/>
      <c r="G366" s="234"/>
      <c r="H366" s="162"/>
      <c r="I366" s="162"/>
      <c r="J366" s="162"/>
      <c r="K366" s="162"/>
      <c r="L366" s="162"/>
      <c r="M366" s="162"/>
      <c r="N366" s="162"/>
      <c r="O366" s="162"/>
      <c r="P366" s="235"/>
      <c r="Q366" s="992"/>
      <c r="R366" s="993"/>
      <c r="S366" s="993"/>
      <c r="T366" s="993"/>
      <c r="U366" s="993"/>
      <c r="V366" s="993"/>
      <c r="W366" s="993"/>
      <c r="X366" s="993"/>
      <c r="Y366" s="993"/>
      <c r="Z366" s="993"/>
      <c r="AA366" s="994"/>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9"/>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9"/>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9"/>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9"/>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9"/>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9"/>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9"/>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9"/>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1"/>
      <c r="AG374" s="101"/>
      <c r="AH374" s="101"/>
      <c r="AI374" s="265"/>
      <c r="AJ374" s="101"/>
      <c r="AK374" s="101"/>
      <c r="AL374" s="101"/>
      <c r="AM374" s="265"/>
      <c r="AN374" s="101"/>
      <c r="AO374" s="101"/>
      <c r="AP374" s="101"/>
      <c r="AQ374" s="265"/>
      <c r="AR374" s="101"/>
      <c r="AS374" s="101"/>
      <c r="AT374" s="101"/>
      <c r="AU374" s="265"/>
      <c r="AV374" s="101"/>
      <c r="AW374" s="101"/>
      <c r="AX374" s="221"/>
    </row>
    <row r="375" spans="1:50" ht="39.75" hidden="1" customHeight="1" x14ac:dyDescent="0.15">
      <c r="A375" s="999"/>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7"/>
      <c r="AA375" s="118"/>
      <c r="AB375" s="285"/>
      <c r="AC375" s="131"/>
      <c r="AD375" s="131"/>
      <c r="AE375" s="265"/>
      <c r="AF375" s="101"/>
      <c r="AG375" s="101"/>
      <c r="AH375" s="101"/>
      <c r="AI375" s="265"/>
      <c r="AJ375" s="101"/>
      <c r="AK375" s="101"/>
      <c r="AL375" s="101"/>
      <c r="AM375" s="265"/>
      <c r="AN375" s="101"/>
      <c r="AO375" s="101"/>
      <c r="AP375" s="101"/>
      <c r="AQ375" s="265"/>
      <c r="AR375" s="101"/>
      <c r="AS375" s="101"/>
      <c r="AT375" s="101"/>
      <c r="AU375" s="265"/>
      <c r="AV375" s="101"/>
      <c r="AW375" s="101"/>
      <c r="AX375" s="221"/>
    </row>
    <row r="376" spans="1:50" ht="18.75" hidden="1" customHeight="1" x14ac:dyDescent="0.15">
      <c r="A376" s="999"/>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9"/>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9"/>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1"/>
      <c r="AG378" s="101"/>
      <c r="AH378" s="101"/>
      <c r="AI378" s="265"/>
      <c r="AJ378" s="101"/>
      <c r="AK378" s="101"/>
      <c r="AL378" s="101"/>
      <c r="AM378" s="265"/>
      <c r="AN378" s="101"/>
      <c r="AO378" s="101"/>
      <c r="AP378" s="101"/>
      <c r="AQ378" s="265"/>
      <c r="AR378" s="101"/>
      <c r="AS378" s="101"/>
      <c r="AT378" s="101"/>
      <c r="AU378" s="265"/>
      <c r="AV378" s="101"/>
      <c r="AW378" s="101"/>
      <c r="AX378" s="221"/>
    </row>
    <row r="379" spans="1:50" ht="39.75" hidden="1" customHeight="1" x14ac:dyDescent="0.15">
      <c r="A379" s="999"/>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7"/>
      <c r="AA379" s="118"/>
      <c r="AB379" s="285"/>
      <c r="AC379" s="131"/>
      <c r="AD379" s="131"/>
      <c r="AE379" s="265"/>
      <c r="AF379" s="101"/>
      <c r="AG379" s="101"/>
      <c r="AH379" s="101"/>
      <c r="AI379" s="265"/>
      <c r="AJ379" s="101"/>
      <c r="AK379" s="101"/>
      <c r="AL379" s="101"/>
      <c r="AM379" s="265"/>
      <c r="AN379" s="101"/>
      <c r="AO379" s="101"/>
      <c r="AP379" s="101"/>
      <c r="AQ379" s="265"/>
      <c r="AR379" s="101"/>
      <c r="AS379" s="101"/>
      <c r="AT379" s="101"/>
      <c r="AU379" s="265"/>
      <c r="AV379" s="101"/>
      <c r="AW379" s="101"/>
      <c r="AX379" s="221"/>
    </row>
    <row r="380" spans="1:50" ht="18.75" hidden="1" customHeight="1" x14ac:dyDescent="0.15">
      <c r="A380" s="999"/>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9"/>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9"/>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1"/>
      <c r="AG382" s="101"/>
      <c r="AH382" s="101"/>
      <c r="AI382" s="265"/>
      <c r="AJ382" s="101"/>
      <c r="AK382" s="101"/>
      <c r="AL382" s="101"/>
      <c r="AM382" s="265"/>
      <c r="AN382" s="101"/>
      <c r="AO382" s="101"/>
      <c r="AP382" s="101"/>
      <c r="AQ382" s="265"/>
      <c r="AR382" s="101"/>
      <c r="AS382" s="101"/>
      <c r="AT382" s="101"/>
      <c r="AU382" s="265"/>
      <c r="AV382" s="101"/>
      <c r="AW382" s="101"/>
      <c r="AX382" s="221"/>
    </row>
    <row r="383" spans="1:50" ht="39.75" hidden="1" customHeight="1" x14ac:dyDescent="0.15">
      <c r="A383" s="999"/>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7"/>
      <c r="AA383" s="118"/>
      <c r="AB383" s="285"/>
      <c r="AC383" s="131"/>
      <c r="AD383" s="131"/>
      <c r="AE383" s="265"/>
      <c r="AF383" s="101"/>
      <c r="AG383" s="101"/>
      <c r="AH383" s="101"/>
      <c r="AI383" s="265"/>
      <c r="AJ383" s="101"/>
      <c r="AK383" s="101"/>
      <c r="AL383" s="101"/>
      <c r="AM383" s="265"/>
      <c r="AN383" s="101"/>
      <c r="AO383" s="101"/>
      <c r="AP383" s="101"/>
      <c r="AQ383" s="265"/>
      <c r="AR383" s="101"/>
      <c r="AS383" s="101"/>
      <c r="AT383" s="101"/>
      <c r="AU383" s="265"/>
      <c r="AV383" s="101"/>
      <c r="AW383" s="101"/>
      <c r="AX383" s="221"/>
    </row>
    <row r="384" spans="1:50" ht="18.75" hidden="1" customHeight="1" x14ac:dyDescent="0.15">
      <c r="A384" s="999"/>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9"/>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9"/>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1"/>
      <c r="AG386" s="101"/>
      <c r="AH386" s="101"/>
      <c r="AI386" s="265"/>
      <c r="AJ386" s="101"/>
      <c r="AK386" s="101"/>
      <c r="AL386" s="101"/>
      <c r="AM386" s="265"/>
      <c r="AN386" s="101"/>
      <c r="AO386" s="101"/>
      <c r="AP386" s="101"/>
      <c r="AQ386" s="265"/>
      <c r="AR386" s="101"/>
      <c r="AS386" s="101"/>
      <c r="AT386" s="101"/>
      <c r="AU386" s="265"/>
      <c r="AV386" s="101"/>
      <c r="AW386" s="101"/>
      <c r="AX386" s="221"/>
    </row>
    <row r="387" spans="1:50" ht="39.75" hidden="1" customHeight="1" x14ac:dyDescent="0.15">
      <c r="A387" s="999"/>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7"/>
      <c r="AA387" s="118"/>
      <c r="AB387" s="285"/>
      <c r="AC387" s="131"/>
      <c r="AD387" s="131"/>
      <c r="AE387" s="265"/>
      <c r="AF387" s="101"/>
      <c r="AG387" s="101"/>
      <c r="AH387" s="101"/>
      <c r="AI387" s="265"/>
      <c r="AJ387" s="101"/>
      <c r="AK387" s="101"/>
      <c r="AL387" s="101"/>
      <c r="AM387" s="265"/>
      <c r="AN387" s="101"/>
      <c r="AO387" s="101"/>
      <c r="AP387" s="101"/>
      <c r="AQ387" s="265"/>
      <c r="AR387" s="101"/>
      <c r="AS387" s="101"/>
      <c r="AT387" s="101"/>
      <c r="AU387" s="265"/>
      <c r="AV387" s="101"/>
      <c r="AW387" s="101"/>
      <c r="AX387" s="221"/>
    </row>
    <row r="388" spans="1:50" ht="18.75" hidden="1" customHeight="1" x14ac:dyDescent="0.15">
      <c r="A388" s="999"/>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9"/>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9"/>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1"/>
      <c r="AG390" s="101"/>
      <c r="AH390" s="101"/>
      <c r="AI390" s="265"/>
      <c r="AJ390" s="101"/>
      <c r="AK390" s="101"/>
      <c r="AL390" s="101"/>
      <c r="AM390" s="265"/>
      <c r="AN390" s="101"/>
      <c r="AO390" s="101"/>
      <c r="AP390" s="101"/>
      <c r="AQ390" s="265"/>
      <c r="AR390" s="101"/>
      <c r="AS390" s="101"/>
      <c r="AT390" s="101"/>
      <c r="AU390" s="265"/>
      <c r="AV390" s="101"/>
      <c r="AW390" s="101"/>
      <c r="AX390" s="221"/>
    </row>
    <row r="391" spans="1:50" ht="39.75" hidden="1" customHeight="1" x14ac:dyDescent="0.15">
      <c r="A391" s="999"/>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7"/>
      <c r="AA391" s="118"/>
      <c r="AB391" s="285"/>
      <c r="AC391" s="131"/>
      <c r="AD391" s="131"/>
      <c r="AE391" s="265"/>
      <c r="AF391" s="101"/>
      <c r="AG391" s="101"/>
      <c r="AH391" s="101"/>
      <c r="AI391" s="265"/>
      <c r="AJ391" s="101"/>
      <c r="AK391" s="101"/>
      <c r="AL391" s="101"/>
      <c r="AM391" s="265"/>
      <c r="AN391" s="101"/>
      <c r="AO391" s="101"/>
      <c r="AP391" s="101"/>
      <c r="AQ391" s="265"/>
      <c r="AR391" s="101"/>
      <c r="AS391" s="101"/>
      <c r="AT391" s="101"/>
      <c r="AU391" s="265"/>
      <c r="AV391" s="101"/>
      <c r="AW391" s="101"/>
      <c r="AX391" s="221"/>
    </row>
    <row r="392" spans="1:50" ht="22.5" hidden="1" customHeight="1" x14ac:dyDescent="0.15">
      <c r="A392" s="999"/>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9"/>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9"/>
      <c r="B394" s="251"/>
      <c r="C394" s="250"/>
      <c r="D394" s="251"/>
      <c r="E394" s="250"/>
      <c r="F394" s="313"/>
      <c r="G394" s="229"/>
      <c r="H394" s="159"/>
      <c r="I394" s="159"/>
      <c r="J394" s="159"/>
      <c r="K394" s="159"/>
      <c r="L394" s="159"/>
      <c r="M394" s="159"/>
      <c r="N394" s="159"/>
      <c r="O394" s="159"/>
      <c r="P394" s="230"/>
      <c r="Q394" s="986"/>
      <c r="R394" s="987"/>
      <c r="S394" s="987"/>
      <c r="T394" s="987"/>
      <c r="U394" s="987"/>
      <c r="V394" s="987"/>
      <c r="W394" s="987"/>
      <c r="X394" s="987"/>
      <c r="Y394" s="987"/>
      <c r="Z394" s="987"/>
      <c r="AA394" s="98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9"/>
      <c r="B395" s="251"/>
      <c r="C395" s="250"/>
      <c r="D395" s="251"/>
      <c r="E395" s="250"/>
      <c r="F395" s="313"/>
      <c r="G395" s="231"/>
      <c r="H395" s="232"/>
      <c r="I395" s="232"/>
      <c r="J395" s="232"/>
      <c r="K395" s="232"/>
      <c r="L395" s="232"/>
      <c r="M395" s="232"/>
      <c r="N395" s="232"/>
      <c r="O395" s="232"/>
      <c r="P395" s="233"/>
      <c r="Q395" s="989"/>
      <c r="R395" s="990"/>
      <c r="S395" s="990"/>
      <c r="T395" s="990"/>
      <c r="U395" s="990"/>
      <c r="V395" s="990"/>
      <c r="W395" s="990"/>
      <c r="X395" s="990"/>
      <c r="Y395" s="990"/>
      <c r="Z395" s="990"/>
      <c r="AA395" s="99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9"/>
      <c r="B396" s="251"/>
      <c r="C396" s="250"/>
      <c r="D396" s="251"/>
      <c r="E396" s="250"/>
      <c r="F396" s="313"/>
      <c r="G396" s="231"/>
      <c r="H396" s="232"/>
      <c r="I396" s="232"/>
      <c r="J396" s="232"/>
      <c r="K396" s="232"/>
      <c r="L396" s="232"/>
      <c r="M396" s="232"/>
      <c r="N396" s="232"/>
      <c r="O396" s="232"/>
      <c r="P396" s="233"/>
      <c r="Q396" s="989"/>
      <c r="R396" s="990"/>
      <c r="S396" s="990"/>
      <c r="T396" s="990"/>
      <c r="U396" s="990"/>
      <c r="V396" s="990"/>
      <c r="W396" s="990"/>
      <c r="X396" s="990"/>
      <c r="Y396" s="990"/>
      <c r="Z396" s="990"/>
      <c r="AA396" s="991"/>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9"/>
      <c r="B397" s="251"/>
      <c r="C397" s="250"/>
      <c r="D397" s="251"/>
      <c r="E397" s="250"/>
      <c r="F397" s="313"/>
      <c r="G397" s="231"/>
      <c r="H397" s="232"/>
      <c r="I397" s="232"/>
      <c r="J397" s="232"/>
      <c r="K397" s="232"/>
      <c r="L397" s="232"/>
      <c r="M397" s="232"/>
      <c r="N397" s="232"/>
      <c r="O397" s="232"/>
      <c r="P397" s="233"/>
      <c r="Q397" s="989"/>
      <c r="R397" s="990"/>
      <c r="S397" s="990"/>
      <c r="T397" s="990"/>
      <c r="U397" s="990"/>
      <c r="V397" s="990"/>
      <c r="W397" s="990"/>
      <c r="X397" s="990"/>
      <c r="Y397" s="990"/>
      <c r="Z397" s="990"/>
      <c r="AA397" s="991"/>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9"/>
      <c r="B398" s="251"/>
      <c r="C398" s="250"/>
      <c r="D398" s="251"/>
      <c r="E398" s="250"/>
      <c r="F398" s="313"/>
      <c r="G398" s="234"/>
      <c r="H398" s="162"/>
      <c r="I398" s="162"/>
      <c r="J398" s="162"/>
      <c r="K398" s="162"/>
      <c r="L398" s="162"/>
      <c r="M398" s="162"/>
      <c r="N398" s="162"/>
      <c r="O398" s="162"/>
      <c r="P398" s="235"/>
      <c r="Q398" s="992"/>
      <c r="R398" s="993"/>
      <c r="S398" s="993"/>
      <c r="T398" s="993"/>
      <c r="U398" s="993"/>
      <c r="V398" s="993"/>
      <c r="W398" s="993"/>
      <c r="X398" s="993"/>
      <c r="Y398" s="993"/>
      <c r="Z398" s="993"/>
      <c r="AA398" s="994"/>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9"/>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9"/>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9"/>
      <c r="B401" s="251"/>
      <c r="C401" s="250"/>
      <c r="D401" s="251"/>
      <c r="E401" s="250"/>
      <c r="F401" s="313"/>
      <c r="G401" s="229"/>
      <c r="H401" s="159"/>
      <c r="I401" s="159"/>
      <c r="J401" s="159"/>
      <c r="K401" s="159"/>
      <c r="L401" s="159"/>
      <c r="M401" s="159"/>
      <c r="N401" s="159"/>
      <c r="O401" s="159"/>
      <c r="P401" s="230"/>
      <c r="Q401" s="986"/>
      <c r="R401" s="987"/>
      <c r="S401" s="987"/>
      <c r="T401" s="987"/>
      <c r="U401" s="987"/>
      <c r="V401" s="987"/>
      <c r="W401" s="987"/>
      <c r="X401" s="987"/>
      <c r="Y401" s="987"/>
      <c r="Z401" s="987"/>
      <c r="AA401" s="98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9"/>
      <c r="B402" s="251"/>
      <c r="C402" s="250"/>
      <c r="D402" s="251"/>
      <c r="E402" s="250"/>
      <c r="F402" s="313"/>
      <c r="G402" s="231"/>
      <c r="H402" s="232"/>
      <c r="I402" s="232"/>
      <c r="J402" s="232"/>
      <c r="K402" s="232"/>
      <c r="L402" s="232"/>
      <c r="M402" s="232"/>
      <c r="N402" s="232"/>
      <c r="O402" s="232"/>
      <c r="P402" s="233"/>
      <c r="Q402" s="989"/>
      <c r="R402" s="990"/>
      <c r="S402" s="990"/>
      <c r="T402" s="990"/>
      <c r="U402" s="990"/>
      <c r="V402" s="990"/>
      <c r="W402" s="990"/>
      <c r="X402" s="990"/>
      <c r="Y402" s="990"/>
      <c r="Z402" s="990"/>
      <c r="AA402" s="99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9"/>
      <c r="B403" s="251"/>
      <c r="C403" s="250"/>
      <c r="D403" s="251"/>
      <c r="E403" s="250"/>
      <c r="F403" s="313"/>
      <c r="G403" s="231"/>
      <c r="H403" s="232"/>
      <c r="I403" s="232"/>
      <c r="J403" s="232"/>
      <c r="K403" s="232"/>
      <c r="L403" s="232"/>
      <c r="M403" s="232"/>
      <c r="N403" s="232"/>
      <c r="O403" s="232"/>
      <c r="P403" s="233"/>
      <c r="Q403" s="989"/>
      <c r="R403" s="990"/>
      <c r="S403" s="990"/>
      <c r="T403" s="990"/>
      <c r="U403" s="990"/>
      <c r="V403" s="990"/>
      <c r="W403" s="990"/>
      <c r="X403" s="990"/>
      <c r="Y403" s="990"/>
      <c r="Z403" s="990"/>
      <c r="AA403" s="991"/>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9"/>
      <c r="B404" s="251"/>
      <c r="C404" s="250"/>
      <c r="D404" s="251"/>
      <c r="E404" s="250"/>
      <c r="F404" s="313"/>
      <c r="G404" s="231"/>
      <c r="H404" s="232"/>
      <c r="I404" s="232"/>
      <c r="J404" s="232"/>
      <c r="K404" s="232"/>
      <c r="L404" s="232"/>
      <c r="M404" s="232"/>
      <c r="N404" s="232"/>
      <c r="O404" s="232"/>
      <c r="P404" s="233"/>
      <c r="Q404" s="989"/>
      <c r="R404" s="990"/>
      <c r="S404" s="990"/>
      <c r="T404" s="990"/>
      <c r="U404" s="990"/>
      <c r="V404" s="990"/>
      <c r="W404" s="990"/>
      <c r="X404" s="990"/>
      <c r="Y404" s="990"/>
      <c r="Z404" s="990"/>
      <c r="AA404" s="991"/>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9"/>
      <c r="B405" s="251"/>
      <c r="C405" s="250"/>
      <c r="D405" s="251"/>
      <c r="E405" s="250"/>
      <c r="F405" s="313"/>
      <c r="G405" s="234"/>
      <c r="H405" s="162"/>
      <c r="I405" s="162"/>
      <c r="J405" s="162"/>
      <c r="K405" s="162"/>
      <c r="L405" s="162"/>
      <c r="M405" s="162"/>
      <c r="N405" s="162"/>
      <c r="O405" s="162"/>
      <c r="P405" s="235"/>
      <c r="Q405" s="992"/>
      <c r="R405" s="993"/>
      <c r="S405" s="993"/>
      <c r="T405" s="993"/>
      <c r="U405" s="993"/>
      <c r="V405" s="993"/>
      <c r="W405" s="993"/>
      <c r="X405" s="993"/>
      <c r="Y405" s="993"/>
      <c r="Z405" s="993"/>
      <c r="AA405" s="994"/>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9"/>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9"/>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9"/>
      <c r="B408" s="251"/>
      <c r="C408" s="250"/>
      <c r="D408" s="251"/>
      <c r="E408" s="250"/>
      <c r="F408" s="313"/>
      <c r="G408" s="229"/>
      <c r="H408" s="159"/>
      <c r="I408" s="159"/>
      <c r="J408" s="159"/>
      <c r="K408" s="159"/>
      <c r="L408" s="159"/>
      <c r="M408" s="159"/>
      <c r="N408" s="159"/>
      <c r="O408" s="159"/>
      <c r="P408" s="230"/>
      <c r="Q408" s="986"/>
      <c r="R408" s="987"/>
      <c r="S408" s="987"/>
      <c r="T408" s="987"/>
      <c r="U408" s="987"/>
      <c r="V408" s="987"/>
      <c r="W408" s="987"/>
      <c r="X408" s="987"/>
      <c r="Y408" s="987"/>
      <c r="Z408" s="987"/>
      <c r="AA408" s="98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9"/>
      <c r="B409" s="251"/>
      <c r="C409" s="250"/>
      <c r="D409" s="251"/>
      <c r="E409" s="250"/>
      <c r="F409" s="313"/>
      <c r="G409" s="231"/>
      <c r="H409" s="232"/>
      <c r="I409" s="232"/>
      <c r="J409" s="232"/>
      <c r="K409" s="232"/>
      <c r="L409" s="232"/>
      <c r="M409" s="232"/>
      <c r="N409" s="232"/>
      <c r="O409" s="232"/>
      <c r="P409" s="233"/>
      <c r="Q409" s="989"/>
      <c r="R409" s="990"/>
      <c r="S409" s="990"/>
      <c r="T409" s="990"/>
      <c r="U409" s="990"/>
      <c r="V409" s="990"/>
      <c r="W409" s="990"/>
      <c r="X409" s="990"/>
      <c r="Y409" s="990"/>
      <c r="Z409" s="990"/>
      <c r="AA409" s="99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9"/>
      <c r="B410" s="251"/>
      <c r="C410" s="250"/>
      <c r="D410" s="251"/>
      <c r="E410" s="250"/>
      <c r="F410" s="313"/>
      <c r="G410" s="231"/>
      <c r="H410" s="232"/>
      <c r="I410" s="232"/>
      <c r="J410" s="232"/>
      <c r="K410" s="232"/>
      <c r="L410" s="232"/>
      <c r="M410" s="232"/>
      <c r="N410" s="232"/>
      <c r="O410" s="232"/>
      <c r="P410" s="233"/>
      <c r="Q410" s="989"/>
      <c r="R410" s="990"/>
      <c r="S410" s="990"/>
      <c r="T410" s="990"/>
      <c r="U410" s="990"/>
      <c r="V410" s="990"/>
      <c r="W410" s="990"/>
      <c r="X410" s="990"/>
      <c r="Y410" s="990"/>
      <c r="Z410" s="990"/>
      <c r="AA410" s="991"/>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9"/>
      <c r="B411" s="251"/>
      <c r="C411" s="250"/>
      <c r="D411" s="251"/>
      <c r="E411" s="250"/>
      <c r="F411" s="313"/>
      <c r="G411" s="231"/>
      <c r="H411" s="232"/>
      <c r="I411" s="232"/>
      <c r="J411" s="232"/>
      <c r="K411" s="232"/>
      <c r="L411" s="232"/>
      <c r="M411" s="232"/>
      <c r="N411" s="232"/>
      <c r="O411" s="232"/>
      <c r="P411" s="233"/>
      <c r="Q411" s="989"/>
      <c r="R411" s="990"/>
      <c r="S411" s="990"/>
      <c r="T411" s="990"/>
      <c r="U411" s="990"/>
      <c r="V411" s="990"/>
      <c r="W411" s="990"/>
      <c r="X411" s="990"/>
      <c r="Y411" s="990"/>
      <c r="Z411" s="990"/>
      <c r="AA411" s="991"/>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9"/>
      <c r="B412" s="251"/>
      <c r="C412" s="250"/>
      <c r="D412" s="251"/>
      <c r="E412" s="250"/>
      <c r="F412" s="313"/>
      <c r="G412" s="234"/>
      <c r="H412" s="162"/>
      <c r="I412" s="162"/>
      <c r="J412" s="162"/>
      <c r="K412" s="162"/>
      <c r="L412" s="162"/>
      <c r="M412" s="162"/>
      <c r="N412" s="162"/>
      <c r="O412" s="162"/>
      <c r="P412" s="235"/>
      <c r="Q412" s="992"/>
      <c r="R412" s="993"/>
      <c r="S412" s="993"/>
      <c r="T412" s="993"/>
      <c r="U412" s="993"/>
      <c r="V412" s="993"/>
      <c r="W412" s="993"/>
      <c r="X412" s="993"/>
      <c r="Y412" s="993"/>
      <c r="Z412" s="993"/>
      <c r="AA412" s="994"/>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9"/>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9"/>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9"/>
      <c r="B415" s="251"/>
      <c r="C415" s="250"/>
      <c r="D415" s="251"/>
      <c r="E415" s="250"/>
      <c r="F415" s="313"/>
      <c r="G415" s="229"/>
      <c r="H415" s="159"/>
      <c r="I415" s="159"/>
      <c r="J415" s="159"/>
      <c r="K415" s="159"/>
      <c r="L415" s="159"/>
      <c r="M415" s="159"/>
      <c r="N415" s="159"/>
      <c r="O415" s="159"/>
      <c r="P415" s="230"/>
      <c r="Q415" s="986"/>
      <c r="R415" s="987"/>
      <c r="S415" s="987"/>
      <c r="T415" s="987"/>
      <c r="U415" s="987"/>
      <c r="V415" s="987"/>
      <c r="W415" s="987"/>
      <c r="X415" s="987"/>
      <c r="Y415" s="987"/>
      <c r="Z415" s="987"/>
      <c r="AA415" s="98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9"/>
      <c r="B416" s="251"/>
      <c r="C416" s="250"/>
      <c r="D416" s="251"/>
      <c r="E416" s="250"/>
      <c r="F416" s="313"/>
      <c r="G416" s="231"/>
      <c r="H416" s="232"/>
      <c r="I416" s="232"/>
      <c r="J416" s="232"/>
      <c r="K416" s="232"/>
      <c r="L416" s="232"/>
      <c r="M416" s="232"/>
      <c r="N416" s="232"/>
      <c r="O416" s="232"/>
      <c r="P416" s="233"/>
      <c r="Q416" s="989"/>
      <c r="R416" s="990"/>
      <c r="S416" s="990"/>
      <c r="T416" s="990"/>
      <c r="U416" s="990"/>
      <c r="V416" s="990"/>
      <c r="W416" s="990"/>
      <c r="X416" s="990"/>
      <c r="Y416" s="990"/>
      <c r="Z416" s="990"/>
      <c r="AA416" s="99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9"/>
      <c r="B417" s="251"/>
      <c r="C417" s="250"/>
      <c r="D417" s="251"/>
      <c r="E417" s="250"/>
      <c r="F417" s="313"/>
      <c r="G417" s="231"/>
      <c r="H417" s="232"/>
      <c r="I417" s="232"/>
      <c r="J417" s="232"/>
      <c r="K417" s="232"/>
      <c r="L417" s="232"/>
      <c r="M417" s="232"/>
      <c r="N417" s="232"/>
      <c r="O417" s="232"/>
      <c r="P417" s="233"/>
      <c r="Q417" s="989"/>
      <c r="R417" s="990"/>
      <c r="S417" s="990"/>
      <c r="T417" s="990"/>
      <c r="U417" s="990"/>
      <c r="V417" s="990"/>
      <c r="W417" s="990"/>
      <c r="X417" s="990"/>
      <c r="Y417" s="990"/>
      <c r="Z417" s="990"/>
      <c r="AA417" s="991"/>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9"/>
      <c r="B418" s="251"/>
      <c r="C418" s="250"/>
      <c r="D418" s="251"/>
      <c r="E418" s="250"/>
      <c r="F418" s="313"/>
      <c r="G418" s="231"/>
      <c r="H418" s="232"/>
      <c r="I418" s="232"/>
      <c r="J418" s="232"/>
      <c r="K418" s="232"/>
      <c r="L418" s="232"/>
      <c r="M418" s="232"/>
      <c r="N418" s="232"/>
      <c r="O418" s="232"/>
      <c r="P418" s="233"/>
      <c r="Q418" s="989"/>
      <c r="R418" s="990"/>
      <c r="S418" s="990"/>
      <c r="T418" s="990"/>
      <c r="U418" s="990"/>
      <c r="V418" s="990"/>
      <c r="W418" s="990"/>
      <c r="X418" s="990"/>
      <c r="Y418" s="990"/>
      <c r="Z418" s="990"/>
      <c r="AA418" s="991"/>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9"/>
      <c r="B419" s="251"/>
      <c r="C419" s="250"/>
      <c r="D419" s="251"/>
      <c r="E419" s="250"/>
      <c r="F419" s="313"/>
      <c r="G419" s="234"/>
      <c r="H419" s="162"/>
      <c r="I419" s="162"/>
      <c r="J419" s="162"/>
      <c r="K419" s="162"/>
      <c r="L419" s="162"/>
      <c r="M419" s="162"/>
      <c r="N419" s="162"/>
      <c r="O419" s="162"/>
      <c r="P419" s="235"/>
      <c r="Q419" s="992"/>
      <c r="R419" s="993"/>
      <c r="S419" s="993"/>
      <c r="T419" s="993"/>
      <c r="U419" s="993"/>
      <c r="V419" s="993"/>
      <c r="W419" s="993"/>
      <c r="X419" s="993"/>
      <c r="Y419" s="993"/>
      <c r="Z419" s="993"/>
      <c r="AA419" s="994"/>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9"/>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9"/>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9"/>
      <c r="B422" s="251"/>
      <c r="C422" s="250"/>
      <c r="D422" s="251"/>
      <c r="E422" s="250"/>
      <c r="F422" s="313"/>
      <c r="G422" s="229"/>
      <c r="H422" s="159"/>
      <c r="I422" s="159"/>
      <c r="J422" s="159"/>
      <c r="K422" s="159"/>
      <c r="L422" s="159"/>
      <c r="M422" s="159"/>
      <c r="N422" s="159"/>
      <c r="O422" s="159"/>
      <c r="P422" s="230"/>
      <c r="Q422" s="986"/>
      <c r="R422" s="987"/>
      <c r="S422" s="987"/>
      <c r="T422" s="987"/>
      <c r="U422" s="987"/>
      <c r="V422" s="987"/>
      <c r="W422" s="987"/>
      <c r="X422" s="987"/>
      <c r="Y422" s="987"/>
      <c r="Z422" s="987"/>
      <c r="AA422" s="98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9"/>
      <c r="B423" s="251"/>
      <c r="C423" s="250"/>
      <c r="D423" s="251"/>
      <c r="E423" s="250"/>
      <c r="F423" s="313"/>
      <c r="G423" s="231"/>
      <c r="H423" s="232"/>
      <c r="I423" s="232"/>
      <c r="J423" s="232"/>
      <c r="K423" s="232"/>
      <c r="L423" s="232"/>
      <c r="M423" s="232"/>
      <c r="N423" s="232"/>
      <c r="O423" s="232"/>
      <c r="P423" s="233"/>
      <c r="Q423" s="989"/>
      <c r="R423" s="990"/>
      <c r="S423" s="990"/>
      <c r="T423" s="990"/>
      <c r="U423" s="990"/>
      <c r="V423" s="990"/>
      <c r="W423" s="990"/>
      <c r="X423" s="990"/>
      <c r="Y423" s="990"/>
      <c r="Z423" s="990"/>
      <c r="AA423" s="99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9"/>
      <c r="B424" s="251"/>
      <c r="C424" s="250"/>
      <c r="D424" s="251"/>
      <c r="E424" s="250"/>
      <c r="F424" s="313"/>
      <c r="G424" s="231"/>
      <c r="H424" s="232"/>
      <c r="I424" s="232"/>
      <c r="J424" s="232"/>
      <c r="K424" s="232"/>
      <c r="L424" s="232"/>
      <c r="M424" s="232"/>
      <c r="N424" s="232"/>
      <c r="O424" s="232"/>
      <c r="P424" s="233"/>
      <c r="Q424" s="989"/>
      <c r="R424" s="990"/>
      <c r="S424" s="990"/>
      <c r="T424" s="990"/>
      <c r="U424" s="990"/>
      <c r="V424" s="990"/>
      <c r="W424" s="990"/>
      <c r="X424" s="990"/>
      <c r="Y424" s="990"/>
      <c r="Z424" s="990"/>
      <c r="AA424" s="991"/>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9"/>
      <c r="B425" s="251"/>
      <c r="C425" s="250"/>
      <c r="D425" s="251"/>
      <c r="E425" s="250"/>
      <c r="F425" s="313"/>
      <c r="G425" s="231"/>
      <c r="H425" s="232"/>
      <c r="I425" s="232"/>
      <c r="J425" s="232"/>
      <c r="K425" s="232"/>
      <c r="L425" s="232"/>
      <c r="M425" s="232"/>
      <c r="N425" s="232"/>
      <c r="O425" s="232"/>
      <c r="P425" s="233"/>
      <c r="Q425" s="989"/>
      <c r="R425" s="990"/>
      <c r="S425" s="990"/>
      <c r="T425" s="990"/>
      <c r="U425" s="990"/>
      <c r="V425" s="990"/>
      <c r="W425" s="990"/>
      <c r="X425" s="990"/>
      <c r="Y425" s="990"/>
      <c r="Z425" s="990"/>
      <c r="AA425" s="991"/>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9"/>
      <c r="B426" s="251"/>
      <c r="C426" s="250"/>
      <c r="D426" s="251"/>
      <c r="E426" s="314"/>
      <c r="F426" s="315"/>
      <c r="G426" s="234"/>
      <c r="H426" s="162"/>
      <c r="I426" s="162"/>
      <c r="J426" s="162"/>
      <c r="K426" s="162"/>
      <c r="L426" s="162"/>
      <c r="M426" s="162"/>
      <c r="N426" s="162"/>
      <c r="O426" s="162"/>
      <c r="P426" s="235"/>
      <c r="Q426" s="992"/>
      <c r="R426" s="993"/>
      <c r="S426" s="993"/>
      <c r="T426" s="993"/>
      <c r="U426" s="993"/>
      <c r="V426" s="993"/>
      <c r="W426" s="993"/>
      <c r="X426" s="993"/>
      <c r="Y426" s="993"/>
      <c r="Z426" s="993"/>
      <c r="AA426" s="994"/>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9"/>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9"/>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9"/>
      <c r="B429" s="251"/>
      <c r="C429" s="314"/>
      <c r="D429" s="99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9"/>
      <c r="B430" s="251"/>
      <c r="C430" s="248" t="s">
        <v>368</v>
      </c>
      <c r="D430" s="249"/>
      <c r="E430" s="237" t="s">
        <v>388</v>
      </c>
      <c r="F430" s="238"/>
      <c r="G430" s="239" t="s">
        <v>384</v>
      </c>
      <c r="H430" s="156"/>
      <c r="I430" s="156"/>
      <c r="J430" s="240" t="s">
        <v>558</v>
      </c>
      <c r="K430" s="241"/>
      <c r="L430" s="241"/>
      <c r="M430" s="241"/>
      <c r="N430" s="241"/>
      <c r="O430" s="241"/>
      <c r="P430" s="241"/>
      <c r="Q430" s="241"/>
      <c r="R430" s="241"/>
      <c r="S430" s="241"/>
      <c r="T430" s="242"/>
      <c r="U430" s="243" t="s">
        <v>655</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9"/>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customHeight="1" x14ac:dyDescent="0.15">
      <c r="A432" s="999"/>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660</v>
      </c>
      <c r="AF432" s="134"/>
      <c r="AG432" s="135" t="s">
        <v>356</v>
      </c>
      <c r="AH432" s="170"/>
      <c r="AI432" s="180"/>
      <c r="AJ432" s="180"/>
      <c r="AK432" s="180"/>
      <c r="AL432" s="175"/>
      <c r="AM432" s="180"/>
      <c r="AN432" s="180"/>
      <c r="AO432" s="180"/>
      <c r="AP432" s="175"/>
      <c r="AQ432" s="216" t="s">
        <v>657</v>
      </c>
      <c r="AR432" s="134"/>
      <c r="AS432" s="135" t="s">
        <v>356</v>
      </c>
      <c r="AT432" s="170"/>
      <c r="AU432" s="134" t="s">
        <v>658</v>
      </c>
      <c r="AV432" s="134"/>
      <c r="AW432" s="135" t="s">
        <v>300</v>
      </c>
      <c r="AX432" s="136"/>
    </row>
    <row r="433" spans="1:50" ht="23.25" customHeight="1" x14ac:dyDescent="0.15">
      <c r="A433" s="999"/>
      <c r="B433" s="251"/>
      <c r="C433" s="250"/>
      <c r="D433" s="251"/>
      <c r="E433" s="164"/>
      <c r="F433" s="165"/>
      <c r="G433" s="229" t="s">
        <v>656</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657</v>
      </c>
      <c r="AC433" s="131"/>
      <c r="AD433" s="131"/>
      <c r="AE433" s="100" t="s">
        <v>657</v>
      </c>
      <c r="AF433" s="101"/>
      <c r="AG433" s="101"/>
      <c r="AH433" s="101"/>
      <c r="AI433" s="100" t="s">
        <v>657</v>
      </c>
      <c r="AJ433" s="101"/>
      <c r="AK433" s="101"/>
      <c r="AL433" s="101"/>
      <c r="AM433" s="100" t="s">
        <v>657</v>
      </c>
      <c r="AN433" s="101"/>
      <c r="AO433" s="101"/>
      <c r="AP433" s="102"/>
      <c r="AQ433" s="100" t="s">
        <v>657</v>
      </c>
      <c r="AR433" s="101"/>
      <c r="AS433" s="101"/>
      <c r="AT433" s="102"/>
      <c r="AU433" s="101" t="s">
        <v>657</v>
      </c>
      <c r="AV433" s="101"/>
      <c r="AW433" s="101"/>
      <c r="AX433" s="221"/>
    </row>
    <row r="434" spans="1:50" ht="23.25" customHeight="1" x14ac:dyDescent="0.15">
      <c r="A434" s="999"/>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7"/>
      <c r="AA434" s="118"/>
      <c r="AB434" s="220" t="s">
        <v>657</v>
      </c>
      <c r="AC434" s="220"/>
      <c r="AD434" s="220"/>
      <c r="AE434" s="100" t="s">
        <v>657</v>
      </c>
      <c r="AF434" s="101"/>
      <c r="AG434" s="101"/>
      <c r="AH434" s="102"/>
      <c r="AI434" s="100" t="s">
        <v>657</v>
      </c>
      <c r="AJ434" s="101"/>
      <c r="AK434" s="101"/>
      <c r="AL434" s="101"/>
      <c r="AM434" s="100" t="s">
        <v>657</v>
      </c>
      <c r="AN434" s="101"/>
      <c r="AO434" s="101"/>
      <c r="AP434" s="102"/>
      <c r="AQ434" s="100" t="s">
        <v>657</v>
      </c>
      <c r="AR434" s="101"/>
      <c r="AS434" s="101"/>
      <c r="AT434" s="102"/>
      <c r="AU434" s="101" t="s">
        <v>657</v>
      </c>
      <c r="AV434" s="101"/>
      <c r="AW434" s="101"/>
      <c r="AX434" s="221"/>
    </row>
    <row r="435" spans="1:50" ht="23.25" customHeight="1" x14ac:dyDescent="0.15">
      <c r="A435" s="999"/>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7"/>
      <c r="AA435" s="118"/>
      <c r="AB435" s="236" t="s">
        <v>301</v>
      </c>
      <c r="AC435" s="236"/>
      <c r="AD435" s="236"/>
      <c r="AE435" s="100" t="s">
        <v>657</v>
      </c>
      <c r="AF435" s="101"/>
      <c r="AG435" s="101"/>
      <c r="AH435" s="102"/>
      <c r="AI435" s="100" t="s">
        <v>658</v>
      </c>
      <c r="AJ435" s="101"/>
      <c r="AK435" s="101"/>
      <c r="AL435" s="101"/>
      <c r="AM435" s="100" t="s">
        <v>658</v>
      </c>
      <c r="AN435" s="101"/>
      <c r="AO435" s="101"/>
      <c r="AP435" s="102"/>
      <c r="AQ435" s="100" t="s">
        <v>657</v>
      </c>
      <c r="AR435" s="101"/>
      <c r="AS435" s="101"/>
      <c r="AT435" s="102"/>
      <c r="AU435" s="101" t="s">
        <v>659</v>
      </c>
      <c r="AV435" s="101"/>
      <c r="AW435" s="101"/>
      <c r="AX435" s="221"/>
    </row>
    <row r="436" spans="1:50" ht="18.75" hidden="1" customHeight="1" x14ac:dyDescent="0.15">
      <c r="A436" s="999"/>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x14ac:dyDescent="0.15">
      <c r="A437" s="999"/>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9"/>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0"/>
      <c r="AF438" s="101"/>
      <c r="AG438" s="101"/>
      <c r="AH438" s="101"/>
      <c r="AI438" s="100"/>
      <c r="AJ438" s="101"/>
      <c r="AK438" s="101"/>
      <c r="AL438" s="101"/>
      <c r="AM438" s="100"/>
      <c r="AN438" s="101"/>
      <c r="AO438" s="101"/>
      <c r="AP438" s="102"/>
      <c r="AQ438" s="100"/>
      <c r="AR438" s="101"/>
      <c r="AS438" s="101"/>
      <c r="AT438" s="102"/>
      <c r="AU438" s="101"/>
      <c r="AV438" s="101"/>
      <c r="AW438" s="101"/>
      <c r="AX438" s="221"/>
    </row>
    <row r="439" spans="1:50" ht="23.25" hidden="1" customHeight="1" x14ac:dyDescent="0.15">
      <c r="A439" s="999"/>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7"/>
      <c r="AA439" s="118"/>
      <c r="AB439" s="220"/>
      <c r="AC439" s="220"/>
      <c r="AD439" s="220"/>
      <c r="AE439" s="100"/>
      <c r="AF439" s="101"/>
      <c r="AG439" s="101"/>
      <c r="AH439" s="102"/>
      <c r="AI439" s="100"/>
      <c r="AJ439" s="101"/>
      <c r="AK439" s="101"/>
      <c r="AL439" s="101"/>
      <c r="AM439" s="100"/>
      <c r="AN439" s="101"/>
      <c r="AO439" s="101"/>
      <c r="AP439" s="102"/>
      <c r="AQ439" s="100"/>
      <c r="AR439" s="101"/>
      <c r="AS439" s="101"/>
      <c r="AT439" s="102"/>
      <c r="AU439" s="101"/>
      <c r="AV439" s="101"/>
      <c r="AW439" s="101"/>
      <c r="AX439" s="221"/>
    </row>
    <row r="440" spans="1:50" ht="23.25" hidden="1" customHeight="1" x14ac:dyDescent="0.15">
      <c r="A440" s="999"/>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7"/>
      <c r="AA440" s="118"/>
      <c r="AB440" s="236" t="s">
        <v>301</v>
      </c>
      <c r="AC440" s="236"/>
      <c r="AD440" s="236"/>
      <c r="AE440" s="100"/>
      <c r="AF440" s="101"/>
      <c r="AG440" s="101"/>
      <c r="AH440" s="102"/>
      <c r="AI440" s="100"/>
      <c r="AJ440" s="101"/>
      <c r="AK440" s="101"/>
      <c r="AL440" s="101"/>
      <c r="AM440" s="100"/>
      <c r="AN440" s="101"/>
      <c r="AO440" s="101"/>
      <c r="AP440" s="102"/>
      <c r="AQ440" s="100"/>
      <c r="AR440" s="101"/>
      <c r="AS440" s="101"/>
      <c r="AT440" s="102"/>
      <c r="AU440" s="101"/>
      <c r="AV440" s="101"/>
      <c r="AW440" s="101"/>
      <c r="AX440" s="221"/>
    </row>
    <row r="441" spans="1:50" ht="18.75" hidden="1" customHeight="1" x14ac:dyDescent="0.15">
      <c r="A441" s="999"/>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x14ac:dyDescent="0.15">
      <c r="A442" s="999"/>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9"/>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0"/>
      <c r="AF443" s="101"/>
      <c r="AG443" s="101"/>
      <c r="AH443" s="101"/>
      <c r="AI443" s="100"/>
      <c r="AJ443" s="101"/>
      <c r="AK443" s="101"/>
      <c r="AL443" s="101"/>
      <c r="AM443" s="100"/>
      <c r="AN443" s="101"/>
      <c r="AO443" s="101"/>
      <c r="AP443" s="102"/>
      <c r="AQ443" s="100"/>
      <c r="AR443" s="101"/>
      <c r="AS443" s="101"/>
      <c r="AT443" s="102"/>
      <c r="AU443" s="101"/>
      <c r="AV443" s="101"/>
      <c r="AW443" s="101"/>
      <c r="AX443" s="221"/>
    </row>
    <row r="444" spans="1:50" ht="23.25" hidden="1" customHeight="1" x14ac:dyDescent="0.15">
      <c r="A444" s="999"/>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7"/>
      <c r="AA444" s="118"/>
      <c r="AB444" s="220"/>
      <c r="AC444" s="220"/>
      <c r="AD444" s="220"/>
      <c r="AE444" s="100"/>
      <c r="AF444" s="101"/>
      <c r="AG444" s="101"/>
      <c r="AH444" s="102"/>
      <c r="AI444" s="100"/>
      <c r="AJ444" s="101"/>
      <c r="AK444" s="101"/>
      <c r="AL444" s="101"/>
      <c r="AM444" s="100"/>
      <c r="AN444" s="101"/>
      <c r="AO444" s="101"/>
      <c r="AP444" s="102"/>
      <c r="AQ444" s="100"/>
      <c r="AR444" s="101"/>
      <c r="AS444" s="101"/>
      <c r="AT444" s="102"/>
      <c r="AU444" s="101"/>
      <c r="AV444" s="101"/>
      <c r="AW444" s="101"/>
      <c r="AX444" s="221"/>
    </row>
    <row r="445" spans="1:50" ht="23.25" hidden="1" customHeight="1" x14ac:dyDescent="0.15">
      <c r="A445" s="999"/>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7"/>
      <c r="AA445" s="118"/>
      <c r="AB445" s="236" t="s">
        <v>301</v>
      </c>
      <c r="AC445" s="236"/>
      <c r="AD445" s="236"/>
      <c r="AE445" s="100"/>
      <c r="AF445" s="101"/>
      <c r="AG445" s="101"/>
      <c r="AH445" s="102"/>
      <c r="AI445" s="100"/>
      <c r="AJ445" s="101"/>
      <c r="AK445" s="101"/>
      <c r="AL445" s="101"/>
      <c r="AM445" s="100"/>
      <c r="AN445" s="101"/>
      <c r="AO445" s="101"/>
      <c r="AP445" s="102"/>
      <c r="AQ445" s="100"/>
      <c r="AR445" s="101"/>
      <c r="AS445" s="101"/>
      <c r="AT445" s="102"/>
      <c r="AU445" s="101"/>
      <c r="AV445" s="101"/>
      <c r="AW445" s="101"/>
      <c r="AX445" s="221"/>
    </row>
    <row r="446" spans="1:50" ht="18.75" hidden="1" customHeight="1" x14ac:dyDescent="0.15">
      <c r="A446" s="999"/>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x14ac:dyDescent="0.15">
      <c r="A447" s="999"/>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9"/>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0"/>
      <c r="AF448" s="101"/>
      <c r="AG448" s="101"/>
      <c r="AH448" s="101"/>
      <c r="AI448" s="100"/>
      <c r="AJ448" s="101"/>
      <c r="AK448" s="101"/>
      <c r="AL448" s="101"/>
      <c r="AM448" s="100"/>
      <c r="AN448" s="101"/>
      <c r="AO448" s="101"/>
      <c r="AP448" s="102"/>
      <c r="AQ448" s="100"/>
      <c r="AR448" s="101"/>
      <c r="AS448" s="101"/>
      <c r="AT448" s="102"/>
      <c r="AU448" s="101"/>
      <c r="AV448" s="101"/>
      <c r="AW448" s="101"/>
      <c r="AX448" s="221"/>
    </row>
    <row r="449" spans="1:50" ht="23.25" hidden="1" customHeight="1" x14ac:dyDescent="0.15">
      <c r="A449" s="999"/>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7"/>
      <c r="AA449" s="118"/>
      <c r="AB449" s="220"/>
      <c r="AC449" s="220"/>
      <c r="AD449" s="220"/>
      <c r="AE449" s="100"/>
      <c r="AF449" s="101"/>
      <c r="AG449" s="101"/>
      <c r="AH449" s="102"/>
      <c r="AI449" s="100"/>
      <c r="AJ449" s="101"/>
      <c r="AK449" s="101"/>
      <c r="AL449" s="101"/>
      <c r="AM449" s="100"/>
      <c r="AN449" s="101"/>
      <c r="AO449" s="101"/>
      <c r="AP449" s="102"/>
      <c r="AQ449" s="100"/>
      <c r="AR449" s="101"/>
      <c r="AS449" s="101"/>
      <c r="AT449" s="102"/>
      <c r="AU449" s="101"/>
      <c r="AV449" s="101"/>
      <c r="AW449" s="101"/>
      <c r="AX449" s="221"/>
    </row>
    <row r="450" spans="1:50" ht="23.25" hidden="1" customHeight="1" x14ac:dyDescent="0.15">
      <c r="A450" s="999"/>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7"/>
      <c r="AA450" s="118"/>
      <c r="AB450" s="236" t="s">
        <v>301</v>
      </c>
      <c r="AC450" s="236"/>
      <c r="AD450" s="236"/>
      <c r="AE450" s="100"/>
      <c r="AF450" s="101"/>
      <c r="AG450" s="101"/>
      <c r="AH450" s="102"/>
      <c r="AI450" s="100"/>
      <c r="AJ450" s="101"/>
      <c r="AK450" s="101"/>
      <c r="AL450" s="101"/>
      <c r="AM450" s="100"/>
      <c r="AN450" s="101"/>
      <c r="AO450" s="101"/>
      <c r="AP450" s="102"/>
      <c r="AQ450" s="100"/>
      <c r="AR450" s="101"/>
      <c r="AS450" s="101"/>
      <c r="AT450" s="102"/>
      <c r="AU450" s="101"/>
      <c r="AV450" s="101"/>
      <c r="AW450" s="101"/>
      <c r="AX450" s="221"/>
    </row>
    <row r="451" spans="1:50" ht="18.75" hidden="1" customHeight="1" x14ac:dyDescent="0.15">
      <c r="A451" s="999"/>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x14ac:dyDescent="0.15">
      <c r="A452" s="999"/>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9"/>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0"/>
      <c r="AF453" s="101"/>
      <c r="AG453" s="101"/>
      <c r="AH453" s="101"/>
      <c r="AI453" s="100"/>
      <c r="AJ453" s="101"/>
      <c r="AK453" s="101"/>
      <c r="AL453" s="101"/>
      <c r="AM453" s="100"/>
      <c r="AN453" s="101"/>
      <c r="AO453" s="101"/>
      <c r="AP453" s="102"/>
      <c r="AQ453" s="100"/>
      <c r="AR453" s="101"/>
      <c r="AS453" s="101"/>
      <c r="AT453" s="102"/>
      <c r="AU453" s="101"/>
      <c r="AV453" s="101"/>
      <c r="AW453" s="101"/>
      <c r="AX453" s="221"/>
    </row>
    <row r="454" spans="1:50" ht="23.25" hidden="1" customHeight="1" x14ac:dyDescent="0.15">
      <c r="A454" s="999"/>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7"/>
      <c r="AA454" s="118"/>
      <c r="AB454" s="220"/>
      <c r="AC454" s="220"/>
      <c r="AD454" s="220"/>
      <c r="AE454" s="100"/>
      <c r="AF454" s="101"/>
      <c r="AG454" s="101"/>
      <c r="AH454" s="102"/>
      <c r="AI454" s="100"/>
      <c r="AJ454" s="101"/>
      <c r="AK454" s="101"/>
      <c r="AL454" s="101"/>
      <c r="AM454" s="100"/>
      <c r="AN454" s="101"/>
      <c r="AO454" s="101"/>
      <c r="AP454" s="102"/>
      <c r="AQ454" s="100"/>
      <c r="AR454" s="101"/>
      <c r="AS454" s="101"/>
      <c r="AT454" s="102"/>
      <c r="AU454" s="101"/>
      <c r="AV454" s="101"/>
      <c r="AW454" s="101"/>
      <c r="AX454" s="221"/>
    </row>
    <row r="455" spans="1:50" ht="23.25" hidden="1" customHeight="1" x14ac:dyDescent="0.15">
      <c r="A455" s="999"/>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7"/>
      <c r="AA455" s="118"/>
      <c r="AB455" s="236" t="s">
        <v>301</v>
      </c>
      <c r="AC455" s="236"/>
      <c r="AD455" s="236"/>
      <c r="AE455" s="100"/>
      <c r="AF455" s="101"/>
      <c r="AG455" s="101"/>
      <c r="AH455" s="102"/>
      <c r="AI455" s="100"/>
      <c r="AJ455" s="101"/>
      <c r="AK455" s="101"/>
      <c r="AL455" s="101"/>
      <c r="AM455" s="100"/>
      <c r="AN455" s="101"/>
      <c r="AO455" s="101"/>
      <c r="AP455" s="102"/>
      <c r="AQ455" s="100"/>
      <c r="AR455" s="101"/>
      <c r="AS455" s="101"/>
      <c r="AT455" s="102"/>
      <c r="AU455" s="101"/>
      <c r="AV455" s="101"/>
      <c r="AW455" s="101"/>
      <c r="AX455" s="221"/>
    </row>
    <row r="456" spans="1:50" ht="18.75" customHeight="1" x14ac:dyDescent="0.15">
      <c r="A456" s="999"/>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customHeight="1" x14ac:dyDescent="0.15">
      <c r="A457" s="999"/>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664</v>
      </c>
      <c r="AF457" s="134"/>
      <c r="AG457" s="135" t="s">
        <v>356</v>
      </c>
      <c r="AH457" s="170"/>
      <c r="AI457" s="180"/>
      <c r="AJ457" s="180"/>
      <c r="AK457" s="180"/>
      <c r="AL457" s="175"/>
      <c r="AM457" s="180"/>
      <c r="AN457" s="180"/>
      <c r="AO457" s="180"/>
      <c r="AP457" s="175"/>
      <c r="AQ457" s="216" t="s">
        <v>665</v>
      </c>
      <c r="AR457" s="134"/>
      <c r="AS457" s="135" t="s">
        <v>356</v>
      </c>
      <c r="AT457" s="170"/>
      <c r="AU457" s="134" t="s">
        <v>657</v>
      </c>
      <c r="AV457" s="134"/>
      <c r="AW457" s="135" t="s">
        <v>300</v>
      </c>
      <c r="AX457" s="136"/>
    </row>
    <row r="458" spans="1:50" ht="23.25" customHeight="1" x14ac:dyDescent="0.15">
      <c r="A458" s="999"/>
      <c r="B458" s="251"/>
      <c r="C458" s="250"/>
      <c r="D458" s="251"/>
      <c r="E458" s="164"/>
      <c r="F458" s="165"/>
      <c r="G458" s="229" t="s">
        <v>655</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660</v>
      </c>
      <c r="AC458" s="131"/>
      <c r="AD458" s="131"/>
      <c r="AE458" s="100" t="s">
        <v>657</v>
      </c>
      <c r="AF458" s="101"/>
      <c r="AG458" s="101"/>
      <c r="AH458" s="101"/>
      <c r="AI458" s="100" t="s">
        <v>657</v>
      </c>
      <c r="AJ458" s="101"/>
      <c r="AK458" s="101"/>
      <c r="AL458" s="101"/>
      <c r="AM458" s="100" t="s">
        <v>657</v>
      </c>
      <c r="AN458" s="101"/>
      <c r="AO458" s="101"/>
      <c r="AP458" s="102"/>
      <c r="AQ458" s="100" t="s">
        <v>657</v>
      </c>
      <c r="AR458" s="101"/>
      <c r="AS458" s="101"/>
      <c r="AT458" s="102"/>
      <c r="AU458" s="101" t="s">
        <v>657</v>
      </c>
      <c r="AV458" s="101"/>
      <c r="AW458" s="101"/>
      <c r="AX458" s="221"/>
    </row>
    <row r="459" spans="1:50" ht="23.25" customHeight="1" x14ac:dyDescent="0.15">
      <c r="A459" s="999"/>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7"/>
      <c r="AA459" s="118"/>
      <c r="AB459" s="220" t="s">
        <v>657</v>
      </c>
      <c r="AC459" s="220"/>
      <c r="AD459" s="220"/>
      <c r="AE459" s="100" t="s">
        <v>661</v>
      </c>
      <c r="AF459" s="101"/>
      <c r="AG459" s="101"/>
      <c r="AH459" s="102"/>
      <c r="AI459" s="100" t="s">
        <v>657</v>
      </c>
      <c r="AJ459" s="101"/>
      <c r="AK459" s="101"/>
      <c r="AL459" s="101"/>
      <c r="AM459" s="100" t="s">
        <v>657</v>
      </c>
      <c r="AN459" s="101"/>
      <c r="AO459" s="101"/>
      <c r="AP459" s="102"/>
      <c r="AQ459" s="100" t="s">
        <v>657</v>
      </c>
      <c r="AR459" s="101"/>
      <c r="AS459" s="101"/>
      <c r="AT459" s="102"/>
      <c r="AU459" s="101" t="s">
        <v>662</v>
      </c>
      <c r="AV459" s="101"/>
      <c r="AW459" s="101"/>
      <c r="AX459" s="221"/>
    </row>
    <row r="460" spans="1:50" ht="23.25" customHeight="1" x14ac:dyDescent="0.15">
      <c r="A460" s="999"/>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7"/>
      <c r="AA460" s="118"/>
      <c r="AB460" s="236" t="s">
        <v>14</v>
      </c>
      <c r="AC460" s="236"/>
      <c r="AD460" s="236"/>
      <c r="AE460" s="100" t="s">
        <v>657</v>
      </c>
      <c r="AF460" s="101"/>
      <c r="AG460" s="101"/>
      <c r="AH460" s="102"/>
      <c r="AI460" s="100" t="s">
        <v>657</v>
      </c>
      <c r="AJ460" s="101"/>
      <c r="AK460" s="101"/>
      <c r="AL460" s="101"/>
      <c r="AM460" s="100" t="s">
        <v>663</v>
      </c>
      <c r="AN460" s="101"/>
      <c r="AO460" s="101"/>
      <c r="AP460" s="102"/>
      <c r="AQ460" s="100" t="s">
        <v>657</v>
      </c>
      <c r="AR460" s="101"/>
      <c r="AS460" s="101"/>
      <c r="AT460" s="102"/>
      <c r="AU460" s="101" t="s">
        <v>657</v>
      </c>
      <c r="AV460" s="101"/>
      <c r="AW460" s="101"/>
      <c r="AX460" s="221"/>
    </row>
    <row r="461" spans="1:50" ht="18.75" hidden="1" customHeight="1" x14ac:dyDescent="0.15">
      <c r="A461" s="999"/>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x14ac:dyDescent="0.15">
      <c r="A462" s="999"/>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9"/>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0"/>
      <c r="AF463" s="101"/>
      <c r="AG463" s="101"/>
      <c r="AH463" s="101"/>
      <c r="AI463" s="100"/>
      <c r="AJ463" s="101"/>
      <c r="AK463" s="101"/>
      <c r="AL463" s="101"/>
      <c r="AM463" s="100"/>
      <c r="AN463" s="101"/>
      <c r="AO463" s="101"/>
      <c r="AP463" s="102"/>
      <c r="AQ463" s="100"/>
      <c r="AR463" s="101"/>
      <c r="AS463" s="101"/>
      <c r="AT463" s="102"/>
      <c r="AU463" s="101"/>
      <c r="AV463" s="101"/>
      <c r="AW463" s="101"/>
      <c r="AX463" s="221"/>
    </row>
    <row r="464" spans="1:50" ht="23.25" hidden="1" customHeight="1" x14ac:dyDescent="0.15">
      <c r="A464" s="999"/>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7"/>
      <c r="AA464" s="118"/>
      <c r="AB464" s="220"/>
      <c r="AC464" s="220"/>
      <c r="AD464" s="220"/>
      <c r="AE464" s="100"/>
      <c r="AF464" s="101"/>
      <c r="AG464" s="101"/>
      <c r="AH464" s="102"/>
      <c r="AI464" s="100"/>
      <c r="AJ464" s="101"/>
      <c r="AK464" s="101"/>
      <c r="AL464" s="101"/>
      <c r="AM464" s="100"/>
      <c r="AN464" s="101"/>
      <c r="AO464" s="101"/>
      <c r="AP464" s="102"/>
      <c r="AQ464" s="100"/>
      <c r="AR464" s="101"/>
      <c r="AS464" s="101"/>
      <c r="AT464" s="102"/>
      <c r="AU464" s="101"/>
      <c r="AV464" s="101"/>
      <c r="AW464" s="101"/>
      <c r="AX464" s="221"/>
    </row>
    <row r="465" spans="1:50" ht="23.25" hidden="1" customHeight="1" x14ac:dyDescent="0.15">
      <c r="A465" s="999"/>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7"/>
      <c r="AA465" s="118"/>
      <c r="AB465" s="236" t="s">
        <v>14</v>
      </c>
      <c r="AC465" s="236"/>
      <c r="AD465" s="236"/>
      <c r="AE465" s="100"/>
      <c r="AF465" s="101"/>
      <c r="AG465" s="101"/>
      <c r="AH465" s="102"/>
      <c r="AI465" s="100"/>
      <c r="AJ465" s="101"/>
      <c r="AK465" s="101"/>
      <c r="AL465" s="101"/>
      <c r="AM465" s="100"/>
      <c r="AN465" s="101"/>
      <c r="AO465" s="101"/>
      <c r="AP465" s="102"/>
      <c r="AQ465" s="100"/>
      <c r="AR465" s="101"/>
      <c r="AS465" s="101"/>
      <c r="AT465" s="102"/>
      <c r="AU465" s="101"/>
      <c r="AV465" s="101"/>
      <c r="AW465" s="101"/>
      <c r="AX465" s="221"/>
    </row>
    <row r="466" spans="1:50" ht="18.75" hidden="1" customHeight="1" x14ac:dyDescent="0.15">
      <c r="A466" s="999"/>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x14ac:dyDescent="0.15">
      <c r="A467" s="999"/>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9"/>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0"/>
      <c r="AF468" s="101"/>
      <c r="AG468" s="101"/>
      <c r="AH468" s="101"/>
      <c r="AI468" s="100"/>
      <c r="AJ468" s="101"/>
      <c r="AK468" s="101"/>
      <c r="AL468" s="101"/>
      <c r="AM468" s="100"/>
      <c r="AN468" s="101"/>
      <c r="AO468" s="101"/>
      <c r="AP468" s="102"/>
      <c r="AQ468" s="100"/>
      <c r="AR468" s="101"/>
      <c r="AS468" s="101"/>
      <c r="AT468" s="102"/>
      <c r="AU468" s="101"/>
      <c r="AV468" s="101"/>
      <c r="AW468" s="101"/>
      <c r="AX468" s="221"/>
    </row>
    <row r="469" spans="1:50" ht="23.25" hidden="1" customHeight="1" x14ac:dyDescent="0.15">
      <c r="A469" s="999"/>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7"/>
      <c r="AA469" s="118"/>
      <c r="AB469" s="220"/>
      <c r="AC469" s="220"/>
      <c r="AD469" s="220"/>
      <c r="AE469" s="100"/>
      <c r="AF469" s="101"/>
      <c r="AG469" s="101"/>
      <c r="AH469" s="102"/>
      <c r="AI469" s="100"/>
      <c r="AJ469" s="101"/>
      <c r="AK469" s="101"/>
      <c r="AL469" s="101"/>
      <c r="AM469" s="100"/>
      <c r="AN469" s="101"/>
      <c r="AO469" s="101"/>
      <c r="AP469" s="102"/>
      <c r="AQ469" s="100"/>
      <c r="AR469" s="101"/>
      <c r="AS469" s="101"/>
      <c r="AT469" s="102"/>
      <c r="AU469" s="101"/>
      <c r="AV469" s="101"/>
      <c r="AW469" s="101"/>
      <c r="AX469" s="221"/>
    </row>
    <row r="470" spans="1:50" ht="23.25" hidden="1" customHeight="1" x14ac:dyDescent="0.15">
      <c r="A470" s="999"/>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7"/>
      <c r="AA470" s="118"/>
      <c r="AB470" s="236" t="s">
        <v>14</v>
      </c>
      <c r="AC470" s="236"/>
      <c r="AD470" s="236"/>
      <c r="AE470" s="100"/>
      <c r="AF470" s="101"/>
      <c r="AG470" s="101"/>
      <c r="AH470" s="102"/>
      <c r="AI470" s="100"/>
      <c r="AJ470" s="101"/>
      <c r="AK470" s="101"/>
      <c r="AL470" s="101"/>
      <c r="AM470" s="100"/>
      <c r="AN470" s="101"/>
      <c r="AO470" s="101"/>
      <c r="AP470" s="102"/>
      <c r="AQ470" s="100"/>
      <c r="AR470" s="101"/>
      <c r="AS470" s="101"/>
      <c r="AT470" s="102"/>
      <c r="AU470" s="101"/>
      <c r="AV470" s="101"/>
      <c r="AW470" s="101"/>
      <c r="AX470" s="221"/>
    </row>
    <row r="471" spans="1:50" ht="18.75" hidden="1" customHeight="1" x14ac:dyDescent="0.15">
      <c r="A471" s="999"/>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x14ac:dyDescent="0.15">
      <c r="A472" s="999"/>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9"/>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0"/>
      <c r="AF473" s="101"/>
      <c r="AG473" s="101"/>
      <c r="AH473" s="101"/>
      <c r="AI473" s="100"/>
      <c r="AJ473" s="101"/>
      <c r="AK473" s="101"/>
      <c r="AL473" s="101"/>
      <c r="AM473" s="100"/>
      <c r="AN473" s="101"/>
      <c r="AO473" s="101"/>
      <c r="AP473" s="102"/>
      <c r="AQ473" s="100"/>
      <c r="AR473" s="101"/>
      <c r="AS473" s="101"/>
      <c r="AT473" s="102"/>
      <c r="AU473" s="101"/>
      <c r="AV473" s="101"/>
      <c r="AW473" s="101"/>
      <c r="AX473" s="221"/>
    </row>
    <row r="474" spans="1:50" ht="23.25" hidden="1" customHeight="1" x14ac:dyDescent="0.15">
      <c r="A474" s="999"/>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7"/>
      <c r="AA474" s="118"/>
      <c r="AB474" s="220"/>
      <c r="AC474" s="220"/>
      <c r="AD474" s="220"/>
      <c r="AE474" s="100"/>
      <c r="AF474" s="101"/>
      <c r="AG474" s="101"/>
      <c r="AH474" s="102"/>
      <c r="AI474" s="100"/>
      <c r="AJ474" s="101"/>
      <c r="AK474" s="101"/>
      <c r="AL474" s="101"/>
      <c r="AM474" s="100"/>
      <c r="AN474" s="101"/>
      <c r="AO474" s="101"/>
      <c r="AP474" s="102"/>
      <c r="AQ474" s="100"/>
      <c r="AR474" s="101"/>
      <c r="AS474" s="101"/>
      <c r="AT474" s="102"/>
      <c r="AU474" s="101"/>
      <c r="AV474" s="101"/>
      <c r="AW474" s="101"/>
      <c r="AX474" s="221"/>
    </row>
    <row r="475" spans="1:50" ht="23.25" hidden="1" customHeight="1" x14ac:dyDescent="0.15">
      <c r="A475" s="999"/>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7"/>
      <c r="AA475" s="118"/>
      <c r="AB475" s="236" t="s">
        <v>14</v>
      </c>
      <c r="AC475" s="236"/>
      <c r="AD475" s="236"/>
      <c r="AE475" s="100"/>
      <c r="AF475" s="101"/>
      <c r="AG475" s="101"/>
      <c r="AH475" s="102"/>
      <c r="AI475" s="100"/>
      <c r="AJ475" s="101"/>
      <c r="AK475" s="101"/>
      <c r="AL475" s="101"/>
      <c r="AM475" s="100"/>
      <c r="AN475" s="101"/>
      <c r="AO475" s="101"/>
      <c r="AP475" s="102"/>
      <c r="AQ475" s="100"/>
      <c r="AR475" s="101"/>
      <c r="AS475" s="101"/>
      <c r="AT475" s="102"/>
      <c r="AU475" s="101"/>
      <c r="AV475" s="101"/>
      <c r="AW475" s="101"/>
      <c r="AX475" s="221"/>
    </row>
    <row r="476" spans="1:50" ht="18.75" hidden="1" customHeight="1" x14ac:dyDescent="0.15">
      <c r="A476" s="999"/>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x14ac:dyDescent="0.15">
      <c r="A477" s="999"/>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9"/>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0"/>
      <c r="AF478" s="101"/>
      <c r="AG478" s="101"/>
      <c r="AH478" s="101"/>
      <c r="AI478" s="100"/>
      <c r="AJ478" s="101"/>
      <c r="AK478" s="101"/>
      <c r="AL478" s="101"/>
      <c r="AM478" s="100"/>
      <c r="AN478" s="101"/>
      <c r="AO478" s="101"/>
      <c r="AP478" s="102"/>
      <c r="AQ478" s="100"/>
      <c r="AR478" s="101"/>
      <c r="AS478" s="101"/>
      <c r="AT478" s="102"/>
      <c r="AU478" s="101"/>
      <c r="AV478" s="101"/>
      <c r="AW478" s="101"/>
      <c r="AX478" s="221"/>
    </row>
    <row r="479" spans="1:50" ht="23.25" hidden="1" customHeight="1" x14ac:dyDescent="0.15">
      <c r="A479" s="999"/>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7"/>
      <c r="AA479" s="118"/>
      <c r="AB479" s="220"/>
      <c r="AC479" s="220"/>
      <c r="AD479" s="220"/>
      <c r="AE479" s="100"/>
      <c r="AF479" s="101"/>
      <c r="AG479" s="101"/>
      <c r="AH479" s="102"/>
      <c r="AI479" s="100"/>
      <c r="AJ479" s="101"/>
      <c r="AK479" s="101"/>
      <c r="AL479" s="101"/>
      <c r="AM479" s="100"/>
      <c r="AN479" s="101"/>
      <c r="AO479" s="101"/>
      <c r="AP479" s="102"/>
      <c r="AQ479" s="100"/>
      <c r="AR479" s="101"/>
      <c r="AS479" s="101"/>
      <c r="AT479" s="102"/>
      <c r="AU479" s="101"/>
      <c r="AV479" s="101"/>
      <c r="AW479" s="101"/>
      <c r="AX479" s="221"/>
    </row>
    <row r="480" spans="1:50" ht="23.25" hidden="1" customHeight="1" x14ac:dyDescent="0.15">
      <c r="A480" s="999"/>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7"/>
      <c r="AA480" s="118"/>
      <c r="AB480" s="236" t="s">
        <v>14</v>
      </c>
      <c r="AC480" s="236"/>
      <c r="AD480" s="236"/>
      <c r="AE480" s="100"/>
      <c r="AF480" s="101"/>
      <c r="AG480" s="101"/>
      <c r="AH480" s="102"/>
      <c r="AI480" s="100"/>
      <c r="AJ480" s="101"/>
      <c r="AK480" s="101"/>
      <c r="AL480" s="101"/>
      <c r="AM480" s="100"/>
      <c r="AN480" s="101"/>
      <c r="AO480" s="101"/>
      <c r="AP480" s="102"/>
      <c r="AQ480" s="100"/>
      <c r="AR480" s="101"/>
      <c r="AS480" s="101"/>
      <c r="AT480" s="102"/>
      <c r="AU480" s="101"/>
      <c r="AV480" s="101"/>
      <c r="AW480" s="101"/>
      <c r="AX480" s="221"/>
    </row>
    <row r="481" spans="1:50" ht="23.85" customHeight="1" x14ac:dyDescent="0.15">
      <c r="A481" s="999"/>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999"/>
      <c r="B482" s="251"/>
      <c r="C482" s="250"/>
      <c r="D482" s="251"/>
      <c r="E482" s="158" t="s">
        <v>655</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999"/>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9"/>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9"/>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x14ac:dyDescent="0.15">
      <c r="A486" s="999"/>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9"/>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0"/>
      <c r="AF487" s="101"/>
      <c r="AG487" s="101"/>
      <c r="AH487" s="101"/>
      <c r="AI487" s="100"/>
      <c r="AJ487" s="101"/>
      <c r="AK487" s="101"/>
      <c r="AL487" s="101"/>
      <c r="AM487" s="100"/>
      <c r="AN487" s="101"/>
      <c r="AO487" s="101"/>
      <c r="AP487" s="102"/>
      <c r="AQ487" s="100"/>
      <c r="AR487" s="101"/>
      <c r="AS487" s="101"/>
      <c r="AT487" s="102"/>
      <c r="AU487" s="101"/>
      <c r="AV487" s="101"/>
      <c r="AW487" s="101"/>
      <c r="AX487" s="221"/>
    </row>
    <row r="488" spans="1:50" ht="23.25" hidden="1" customHeight="1" x14ac:dyDescent="0.15">
      <c r="A488" s="999"/>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7"/>
      <c r="AA488" s="118"/>
      <c r="AB488" s="220"/>
      <c r="AC488" s="220"/>
      <c r="AD488" s="220"/>
      <c r="AE488" s="100"/>
      <c r="AF488" s="101"/>
      <c r="AG488" s="101"/>
      <c r="AH488" s="102"/>
      <c r="AI488" s="100"/>
      <c r="AJ488" s="101"/>
      <c r="AK488" s="101"/>
      <c r="AL488" s="101"/>
      <c r="AM488" s="100"/>
      <c r="AN488" s="101"/>
      <c r="AO488" s="101"/>
      <c r="AP488" s="102"/>
      <c r="AQ488" s="100"/>
      <c r="AR488" s="101"/>
      <c r="AS488" s="101"/>
      <c r="AT488" s="102"/>
      <c r="AU488" s="101"/>
      <c r="AV488" s="101"/>
      <c r="AW488" s="101"/>
      <c r="AX488" s="221"/>
    </row>
    <row r="489" spans="1:50" ht="23.25" hidden="1" customHeight="1" x14ac:dyDescent="0.15">
      <c r="A489" s="999"/>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7"/>
      <c r="AA489" s="118"/>
      <c r="AB489" s="236" t="s">
        <v>301</v>
      </c>
      <c r="AC489" s="236"/>
      <c r="AD489" s="236"/>
      <c r="AE489" s="100"/>
      <c r="AF489" s="101"/>
      <c r="AG489" s="101"/>
      <c r="AH489" s="102"/>
      <c r="AI489" s="100"/>
      <c r="AJ489" s="101"/>
      <c r="AK489" s="101"/>
      <c r="AL489" s="101"/>
      <c r="AM489" s="100"/>
      <c r="AN489" s="101"/>
      <c r="AO489" s="101"/>
      <c r="AP489" s="102"/>
      <c r="AQ489" s="100"/>
      <c r="AR489" s="101"/>
      <c r="AS489" s="101"/>
      <c r="AT489" s="102"/>
      <c r="AU489" s="101"/>
      <c r="AV489" s="101"/>
      <c r="AW489" s="101"/>
      <c r="AX489" s="221"/>
    </row>
    <row r="490" spans="1:50" ht="18.75" hidden="1" customHeight="1" x14ac:dyDescent="0.15">
      <c r="A490" s="999"/>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x14ac:dyDescent="0.15">
      <c r="A491" s="999"/>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9"/>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0"/>
      <c r="AF492" s="101"/>
      <c r="AG492" s="101"/>
      <c r="AH492" s="101"/>
      <c r="AI492" s="100"/>
      <c r="AJ492" s="101"/>
      <c r="AK492" s="101"/>
      <c r="AL492" s="101"/>
      <c r="AM492" s="100"/>
      <c r="AN492" s="101"/>
      <c r="AO492" s="101"/>
      <c r="AP492" s="102"/>
      <c r="AQ492" s="100"/>
      <c r="AR492" s="101"/>
      <c r="AS492" s="101"/>
      <c r="AT492" s="102"/>
      <c r="AU492" s="101"/>
      <c r="AV492" s="101"/>
      <c r="AW492" s="101"/>
      <c r="AX492" s="221"/>
    </row>
    <row r="493" spans="1:50" ht="23.25" hidden="1" customHeight="1" x14ac:dyDescent="0.15">
      <c r="A493" s="999"/>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7"/>
      <c r="AA493" s="118"/>
      <c r="AB493" s="220"/>
      <c r="AC493" s="220"/>
      <c r="AD493" s="220"/>
      <c r="AE493" s="100"/>
      <c r="AF493" s="101"/>
      <c r="AG493" s="101"/>
      <c r="AH493" s="102"/>
      <c r="AI493" s="100"/>
      <c r="AJ493" s="101"/>
      <c r="AK493" s="101"/>
      <c r="AL493" s="101"/>
      <c r="AM493" s="100"/>
      <c r="AN493" s="101"/>
      <c r="AO493" s="101"/>
      <c r="AP493" s="102"/>
      <c r="AQ493" s="100"/>
      <c r="AR493" s="101"/>
      <c r="AS493" s="101"/>
      <c r="AT493" s="102"/>
      <c r="AU493" s="101"/>
      <c r="AV493" s="101"/>
      <c r="AW493" s="101"/>
      <c r="AX493" s="221"/>
    </row>
    <row r="494" spans="1:50" ht="23.25" hidden="1" customHeight="1" x14ac:dyDescent="0.15">
      <c r="A494" s="999"/>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7"/>
      <c r="AA494" s="118"/>
      <c r="AB494" s="236" t="s">
        <v>301</v>
      </c>
      <c r="AC494" s="236"/>
      <c r="AD494" s="236"/>
      <c r="AE494" s="100"/>
      <c r="AF494" s="101"/>
      <c r="AG494" s="101"/>
      <c r="AH494" s="102"/>
      <c r="AI494" s="100"/>
      <c r="AJ494" s="101"/>
      <c r="AK494" s="101"/>
      <c r="AL494" s="101"/>
      <c r="AM494" s="100"/>
      <c r="AN494" s="101"/>
      <c r="AO494" s="101"/>
      <c r="AP494" s="102"/>
      <c r="AQ494" s="100"/>
      <c r="AR494" s="101"/>
      <c r="AS494" s="101"/>
      <c r="AT494" s="102"/>
      <c r="AU494" s="101"/>
      <c r="AV494" s="101"/>
      <c r="AW494" s="101"/>
      <c r="AX494" s="221"/>
    </row>
    <row r="495" spans="1:50" ht="18.75" hidden="1" customHeight="1" x14ac:dyDescent="0.15">
      <c r="A495" s="999"/>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x14ac:dyDescent="0.15">
      <c r="A496" s="999"/>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9"/>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0"/>
      <c r="AF497" s="101"/>
      <c r="AG497" s="101"/>
      <c r="AH497" s="101"/>
      <c r="AI497" s="100"/>
      <c r="AJ497" s="101"/>
      <c r="AK497" s="101"/>
      <c r="AL497" s="101"/>
      <c r="AM497" s="100"/>
      <c r="AN497" s="101"/>
      <c r="AO497" s="101"/>
      <c r="AP497" s="102"/>
      <c r="AQ497" s="100"/>
      <c r="AR497" s="101"/>
      <c r="AS497" s="101"/>
      <c r="AT497" s="102"/>
      <c r="AU497" s="101"/>
      <c r="AV497" s="101"/>
      <c r="AW497" s="101"/>
      <c r="AX497" s="221"/>
    </row>
    <row r="498" spans="1:50" ht="23.25" hidden="1" customHeight="1" x14ac:dyDescent="0.15">
      <c r="A498" s="999"/>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7"/>
      <c r="AA498" s="118"/>
      <c r="AB498" s="220"/>
      <c r="AC498" s="220"/>
      <c r="AD498" s="220"/>
      <c r="AE498" s="100"/>
      <c r="AF498" s="101"/>
      <c r="AG498" s="101"/>
      <c r="AH498" s="102"/>
      <c r="AI498" s="100"/>
      <c r="AJ498" s="101"/>
      <c r="AK498" s="101"/>
      <c r="AL498" s="101"/>
      <c r="AM498" s="100"/>
      <c r="AN498" s="101"/>
      <c r="AO498" s="101"/>
      <c r="AP498" s="102"/>
      <c r="AQ498" s="100"/>
      <c r="AR498" s="101"/>
      <c r="AS498" s="101"/>
      <c r="AT498" s="102"/>
      <c r="AU498" s="101"/>
      <c r="AV498" s="101"/>
      <c r="AW498" s="101"/>
      <c r="AX498" s="221"/>
    </row>
    <row r="499" spans="1:50" ht="23.25" hidden="1" customHeight="1" x14ac:dyDescent="0.15">
      <c r="A499" s="999"/>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7"/>
      <c r="AA499" s="118"/>
      <c r="AB499" s="236" t="s">
        <v>301</v>
      </c>
      <c r="AC499" s="236"/>
      <c r="AD499" s="236"/>
      <c r="AE499" s="100"/>
      <c r="AF499" s="101"/>
      <c r="AG499" s="101"/>
      <c r="AH499" s="102"/>
      <c r="AI499" s="100"/>
      <c r="AJ499" s="101"/>
      <c r="AK499" s="101"/>
      <c r="AL499" s="101"/>
      <c r="AM499" s="100"/>
      <c r="AN499" s="101"/>
      <c r="AO499" s="101"/>
      <c r="AP499" s="102"/>
      <c r="AQ499" s="100"/>
      <c r="AR499" s="101"/>
      <c r="AS499" s="101"/>
      <c r="AT499" s="102"/>
      <c r="AU499" s="101"/>
      <c r="AV499" s="101"/>
      <c r="AW499" s="101"/>
      <c r="AX499" s="221"/>
    </row>
    <row r="500" spans="1:50" ht="18.75" hidden="1" customHeight="1" x14ac:dyDescent="0.15">
      <c r="A500" s="999"/>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x14ac:dyDescent="0.15">
      <c r="A501" s="999"/>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9"/>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0"/>
      <c r="AF502" s="101"/>
      <c r="AG502" s="101"/>
      <c r="AH502" s="101"/>
      <c r="AI502" s="100"/>
      <c r="AJ502" s="101"/>
      <c r="AK502" s="101"/>
      <c r="AL502" s="101"/>
      <c r="AM502" s="100"/>
      <c r="AN502" s="101"/>
      <c r="AO502" s="101"/>
      <c r="AP502" s="102"/>
      <c r="AQ502" s="100"/>
      <c r="AR502" s="101"/>
      <c r="AS502" s="101"/>
      <c r="AT502" s="102"/>
      <c r="AU502" s="101"/>
      <c r="AV502" s="101"/>
      <c r="AW502" s="101"/>
      <c r="AX502" s="221"/>
    </row>
    <row r="503" spans="1:50" ht="23.25" hidden="1" customHeight="1" x14ac:dyDescent="0.15">
      <c r="A503" s="999"/>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7"/>
      <c r="AA503" s="118"/>
      <c r="AB503" s="220"/>
      <c r="AC503" s="220"/>
      <c r="AD503" s="220"/>
      <c r="AE503" s="100"/>
      <c r="AF503" s="101"/>
      <c r="AG503" s="101"/>
      <c r="AH503" s="102"/>
      <c r="AI503" s="100"/>
      <c r="AJ503" s="101"/>
      <c r="AK503" s="101"/>
      <c r="AL503" s="101"/>
      <c r="AM503" s="100"/>
      <c r="AN503" s="101"/>
      <c r="AO503" s="101"/>
      <c r="AP503" s="102"/>
      <c r="AQ503" s="100"/>
      <c r="AR503" s="101"/>
      <c r="AS503" s="101"/>
      <c r="AT503" s="102"/>
      <c r="AU503" s="101"/>
      <c r="AV503" s="101"/>
      <c r="AW503" s="101"/>
      <c r="AX503" s="221"/>
    </row>
    <row r="504" spans="1:50" ht="23.25" hidden="1" customHeight="1" x14ac:dyDescent="0.15">
      <c r="A504" s="999"/>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7"/>
      <c r="AA504" s="118"/>
      <c r="AB504" s="236" t="s">
        <v>301</v>
      </c>
      <c r="AC504" s="236"/>
      <c r="AD504" s="236"/>
      <c r="AE504" s="100"/>
      <c r="AF504" s="101"/>
      <c r="AG504" s="101"/>
      <c r="AH504" s="102"/>
      <c r="AI504" s="100"/>
      <c r="AJ504" s="101"/>
      <c r="AK504" s="101"/>
      <c r="AL504" s="101"/>
      <c r="AM504" s="100"/>
      <c r="AN504" s="101"/>
      <c r="AO504" s="101"/>
      <c r="AP504" s="102"/>
      <c r="AQ504" s="100"/>
      <c r="AR504" s="101"/>
      <c r="AS504" s="101"/>
      <c r="AT504" s="102"/>
      <c r="AU504" s="101"/>
      <c r="AV504" s="101"/>
      <c r="AW504" s="101"/>
      <c r="AX504" s="221"/>
    </row>
    <row r="505" spans="1:50" ht="18.75" hidden="1" customHeight="1" x14ac:dyDescent="0.15">
      <c r="A505" s="999"/>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x14ac:dyDescent="0.15">
      <c r="A506" s="999"/>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9"/>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0"/>
      <c r="AF507" s="101"/>
      <c r="AG507" s="101"/>
      <c r="AH507" s="101"/>
      <c r="AI507" s="100"/>
      <c r="AJ507" s="101"/>
      <c r="AK507" s="101"/>
      <c r="AL507" s="101"/>
      <c r="AM507" s="100"/>
      <c r="AN507" s="101"/>
      <c r="AO507" s="101"/>
      <c r="AP507" s="102"/>
      <c r="AQ507" s="100"/>
      <c r="AR507" s="101"/>
      <c r="AS507" s="101"/>
      <c r="AT507" s="102"/>
      <c r="AU507" s="101"/>
      <c r="AV507" s="101"/>
      <c r="AW507" s="101"/>
      <c r="AX507" s="221"/>
    </row>
    <row r="508" spans="1:50" ht="23.25" hidden="1" customHeight="1" x14ac:dyDescent="0.15">
      <c r="A508" s="999"/>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7"/>
      <c r="AA508" s="118"/>
      <c r="AB508" s="220"/>
      <c r="AC508" s="220"/>
      <c r="AD508" s="220"/>
      <c r="AE508" s="100"/>
      <c r="AF508" s="101"/>
      <c r="AG508" s="101"/>
      <c r="AH508" s="102"/>
      <c r="AI508" s="100"/>
      <c r="AJ508" s="101"/>
      <c r="AK508" s="101"/>
      <c r="AL508" s="101"/>
      <c r="AM508" s="100"/>
      <c r="AN508" s="101"/>
      <c r="AO508" s="101"/>
      <c r="AP508" s="102"/>
      <c r="AQ508" s="100"/>
      <c r="AR508" s="101"/>
      <c r="AS508" s="101"/>
      <c r="AT508" s="102"/>
      <c r="AU508" s="101"/>
      <c r="AV508" s="101"/>
      <c r="AW508" s="101"/>
      <c r="AX508" s="221"/>
    </row>
    <row r="509" spans="1:50" ht="23.25" hidden="1" customHeight="1" x14ac:dyDescent="0.15">
      <c r="A509" s="999"/>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7"/>
      <c r="AA509" s="118"/>
      <c r="AB509" s="236" t="s">
        <v>301</v>
      </c>
      <c r="AC509" s="236"/>
      <c r="AD509" s="236"/>
      <c r="AE509" s="100"/>
      <c r="AF509" s="101"/>
      <c r="AG509" s="101"/>
      <c r="AH509" s="102"/>
      <c r="AI509" s="100"/>
      <c r="AJ509" s="101"/>
      <c r="AK509" s="101"/>
      <c r="AL509" s="101"/>
      <c r="AM509" s="100"/>
      <c r="AN509" s="101"/>
      <c r="AO509" s="101"/>
      <c r="AP509" s="102"/>
      <c r="AQ509" s="100"/>
      <c r="AR509" s="101"/>
      <c r="AS509" s="101"/>
      <c r="AT509" s="102"/>
      <c r="AU509" s="101"/>
      <c r="AV509" s="101"/>
      <c r="AW509" s="101"/>
      <c r="AX509" s="221"/>
    </row>
    <row r="510" spans="1:50" ht="18.75" hidden="1" customHeight="1" x14ac:dyDescent="0.15">
      <c r="A510" s="999"/>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x14ac:dyDescent="0.15">
      <c r="A511" s="999"/>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9"/>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0"/>
      <c r="AF512" s="101"/>
      <c r="AG512" s="101"/>
      <c r="AH512" s="101"/>
      <c r="AI512" s="100"/>
      <c r="AJ512" s="101"/>
      <c r="AK512" s="101"/>
      <c r="AL512" s="101"/>
      <c r="AM512" s="100"/>
      <c r="AN512" s="101"/>
      <c r="AO512" s="101"/>
      <c r="AP512" s="102"/>
      <c r="AQ512" s="100"/>
      <c r="AR512" s="101"/>
      <c r="AS512" s="101"/>
      <c r="AT512" s="102"/>
      <c r="AU512" s="101"/>
      <c r="AV512" s="101"/>
      <c r="AW512" s="101"/>
      <c r="AX512" s="221"/>
    </row>
    <row r="513" spans="1:50" ht="23.25" hidden="1" customHeight="1" x14ac:dyDescent="0.15">
      <c r="A513" s="999"/>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7"/>
      <c r="AA513" s="118"/>
      <c r="AB513" s="220"/>
      <c r="AC513" s="220"/>
      <c r="AD513" s="220"/>
      <c r="AE513" s="100"/>
      <c r="AF513" s="101"/>
      <c r="AG513" s="101"/>
      <c r="AH513" s="102"/>
      <c r="AI513" s="100"/>
      <c r="AJ513" s="101"/>
      <c r="AK513" s="101"/>
      <c r="AL513" s="101"/>
      <c r="AM513" s="100"/>
      <c r="AN513" s="101"/>
      <c r="AO513" s="101"/>
      <c r="AP513" s="102"/>
      <c r="AQ513" s="100"/>
      <c r="AR513" s="101"/>
      <c r="AS513" s="101"/>
      <c r="AT513" s="102"/>
      <c r="AU513" s="101"/>
      <c r="AV513" s="101"/>
      <c r="AW513" s="101"/>
      <c r="AX513" s="221"/>
    </row>
    <row r="514" spans="1:50" ht="23.25" hidden="1" customHeight="1" x14ac:dyDescent="0.15">
      <c r="A514" s="999"/>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7"/>
      <c r="AA514" s="118"/>
      <c r="AB514" s="236" t="s">
        <v>14</v>
      </c>
      <c r="AC514" s="236"/>
      <c r="AD514" s="236"/>
      <c r="AE514" s="100"/>
      <c r="AF514" s="101"/>
      <c r="AG514" s="101"/>
      <c r="AH514" s="102"/>
      <c r="AI514" s="100"/>
      <c r="AJ514" s="101"/>
      <c r="AK514" s="101"/>
      <c r="AL514" s="101"/>
      <c r="AM514" s="100"/>
      <c r="AN514" s="101"/>
      <c r="AO514" s="101"/>
      <c r="AP514" s="102"/>
      <c r="AQ514" s="100"/>
      <c r="AR514" s="101"/>
      <c r="AS514" s="101"/>
      <c r="AT514" s="102"/>
      <c r="AU514" s="101"/>
      <c r="AV514" s="101"/>
      <c r="AW514" s="101"/>
      <c r="AX514" s="221"/>
    </row>
    <row r="515" spans="1:50" ht="18.75" hidden="1" customHeight="1" x14ac:dyDescent="0.15">
      <c r="A515" s="999"/>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x14ac:dyDescent="0.15">
      <c r="A516" s="999"/>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9"/>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0"/>
      <c r="AF517" s="101"/>
      <c r="AG517" s="101"/>
      <c r="AH517" s="101"/>
      <c r="AI517" s="100"/>
      <c r="AJ517" s="101"/>
      <c r="AK517" s="101"/>
      <c r="AL517" s="101"/>
      <c r="AM517" s="100"/>
      <c r="AN517" s="101"/>
      <c r="AO517" s="101"/>
      <c r="AP517" s="102"/>
      <c r="AQ517" s="100"/>
      <c r="AR517" s="101"/>
      <c r="AS517" s="101"/>
      <c r="AT517" s="102"/>
      <c r="AU517" s="101"/>
      <c r="AV517" s="101"/>
      <c r="AW517" s="101"/>
      <c r="AX517" s="221"/>
    </row>
    <row r="518" spans="1:50" ht="23.25" hidden="1" customHeight="1" x14ac:dyDescent="0.15">
      <c r="A518" s="999"/>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7"/>
      <c r="AA518" s="118"/>
      <c r="AB518" s="220"/>
      <c r="AC518" s="220"/>
      <c r="AD518" s="220"/>
      <c r="AE518" s="100"/>
      <c r="AF518" s="101"/>
      <c r="AG518" s="101"/>
      <c r="AH518" s="102"/>
      <c r="AI518" s="100"/>
      <c r="AJ518" s="101"/>
      <c r="AK518" s="101"/>
      <c r="AL518" s="101"/>
      <c r="AM518" s="100"/>
      <c r="AN518" s="101"/>
      <c r="AO518" s="101"/>
      <c r="AP518" s="102"/>
      <c r="AQ518" s="100"/>
      <c r="AR518" s="101"/>
      <c r="AS518" s="101"/>
      <c r="AT518" s="102"/>
      <c r="AU518" s="101"/>
      <c r="AV518" s="101"/>
      <c r="AW518" s="101"/>
      <c r="AX518" s="221"/>
    </row>
    <row r="519" spans="1:50" ht="23.25" hidden="1" customHeight="1" x14ac:dyDescent="0.15">
      <c r="A519" s="999"/>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7"/>
      <c r="AA519" s="118"/>
      <c r="AB519" s="236" t="s">
        <v>14</v>
      </c>
      <c r="AC519" s="236"/>
      <c r="AD519" s="236"/>
      <c r="AE519" s="100"/>
      <c r="AF519" s="101"/>
      <c r="AG519" s="101"/>
      <c r="AH519" s="102"/>
      <c r="AI519" s="100"/>
      <c r="AJ519" s="101"/>
      <c r="AK519" s="101"/>
      <c r="AL519" s="101"/>
      <c r="AM519" s="100"/>
      <c r="AN519" s="101"/>
      <c r="AO519" s="101"/>
      <c r="AP519" s="102"/>
      <c r="AQ519" s="100"/>
      <c r="AR519" s="101"/>
      <c r="AS519" s="101"/>
      <c r="AT519" s="102"/>
      <c r="AU519" s="101"/>
      <c r="AV519" s="101"/>
      <c r="AW519" s="101"/>
      <c r="AX519" s="221"/>
    </row>
    <row r="520" spans="1:50" ht="18.75" hidden="1" customHeight="1" x14ac:dyDescent="0.15">
      <c r="A520" s="999"/>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x14ac:dyDescent="0.15">
      <c r="A521" s="999"/>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9"/>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0"/>
      <c r="AF522" s="101"/>
      <c r="AG522" s="101"/>
      <c r="AH522" s="101"/>
      <c r="AI522" s="100"/>
      <c r="AJ522" s="101"/>
      <c r="AK522" s="101"/>
      <c r="AL522" s="101"/>
      <c r="AM522" s="100"/>
      <c r="AN522" s="101"/>
      <c r="AO522" s="101"/>
      <c r="AP522" s="102"/>
      <c r="AQ522" s="100"/>
      <c r="AR522" s="101"/>
      <c r="AS522" s="101"/>
      <c r="AT522" s="102"/>
      <c r="AU522" s="101"/>
      <c r="AV522" s="101"/>
      <c r="AW522" s="101"/>
      <c r="AX522" s="221"/>
    </row>
    <row r="523" spans="1:50" ht="23.25" hidden="1" customHeight="1" x14ac:dyDescent="0.15">
      <c r="A523" s="999"/>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7"/>
      <c r="AA523" s="118"/>
      <c r="AB523" s="220"/>
      <c r="AC523" s="220"/>
      <c r="AD523" s="220"/>
      <c r="AE523" s="100"/>
      <c r="AF523" s="101"/>
      <c r="AG523" s="101"/>
      <c r="AH523" s="102"/>
      <c r="AI523" s="100"/>
      <c r="AJ523" s="101"/>
      <c r="AK523" s="101"/>
      <c r="AL523" s="101"/>
      <c r="AM523" s="100"/>
      <c r="AN523" s="101"/>
      <c r="AO523" s="101"/>
      <c r="AP523" s="102"/>
      <c r="AQ523" s="100"/>
      <c r="AR523" s="101"/>
      <c r="AS523" s="101"/>
      <c r="AT523" s="102"/>
      <c r="AU523" s="101"/>
      <c r="AV523" s="101"/>
      <c r="AW523" s="101"/>
      <c r="AX523" s="221"/>
    </row>
    <row r="524" spans="1:50" ht="23.25" hidden="1" customHeight="1" x14ac:dyDescent="0.15">
      <c r="A524" s="999"/>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7"/>
      <c r="AA524" s="118"/>
      <c r="AB524" s="236" t="s">
        <v>14</v>
      </c>
      <c r="AC524" s="236"/>
      <c r="AD524" s="236"/>
      <c r="AE524" s="100"/>
      <c r="AF524" s="101"/>
      <c r="AG524" s="101"/>
      <c r="AH524" s="102"/>
      <c r="AI524" s="100"/>
      <c r="AJ524" s="101"/>
      <c r="AK524" s="101"/>
      <c r="AL524" s="101"/>
      <c r="AM524" s="100"/>
      <c r="AN524" s="101"/>
      <c r="AO524" s="101"/>
      <c r="AP524" s="102"/>
      <c r="AQ524" s="100"/>
      <c r="AR524" s="101"/>
      <c r="AS524" s="101"/>
      <c r="AT524" s="102"/>
      <c r="AU524" s="101"/>
      <c r="AV524" s="101"/>
      <c r="AW524" s="101"/>
      <c r="AX524" s="221"/>
    </row>
    <row r="525" spans="1:50" ht="18.75" hidden="1" customHeight="1" x14ac:dyDescent="0.15">
      <c r="A525" s="999"/>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x14ac:dyDescent="0.15">
      <c r="A526" s="999"/>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9"/>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0"/>
      <c r="AF527" s="101"/>
      <c r="AG527" s="101"/>
      <c r="AH527" s="101"/>
      <c r="AI527" s="100"/>
      <c r="AJ527" s="101"/>
      <c r="AK527" s="101"/>
      <c r="AL527" s="101"/>
      <c r="AM527" s="100"/>
      <c r="AN527" s="101"/>
      <c r="AO527" s="101"/>
      <c r="AP527" s="102"/>
      <c r="AQ527" s="100"/>
      <c r="AR527" s="101"/>
      <c r="AS527" s="101"/>
      <c r="AT527" s="102"/>
      <c r="AU527" s="101"/>
      <c r="AV527" s="101"/>
      <c r="AW527" s="101"/>
      <c r="AX527" s="221"/>
    </row>
    <row r="528" spans="1:50" ht="23.25" hidden="1" customHeight="1" x14ac:dyDescent="0.15">
      <c r="A528" s="999"/>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7"/>
      <c r="AA528" s="118"/>
      <c r="AB528" s="220"/>
      <c r="AC528" s="220"/>
      <c r="AD528" s="220"/>
      <c r="AE528" s="100"/>
      <c r="AF528" s="101"/>
      <c r="AG528" s="101"/>
      <c r="AH528" s="102"/>
      <c r="AI528" s="100"/>
      <c r="AJ528" s="101"/>
      <c r="AK528" s="101"/>
      <c r="AL528" s="101"/>
      <c r="AM528" s="100"/>
      <c r="AN528" s="101"/>
      <c r="AO528" s="101"/>
      <c r="AP528" s="102"/>
      <c r="AQ528" s="100"/>
      <c r="AR528" s="101"/>
      <c r="AS528" s="101"/>
      <c r="AT528" s="102"/>
      <c r="AU528" s="101"/>
      <c r="AV528" s="101"/>
      <c r="AW528" s="101"/>
      <c r="AX528" s="221"/>
    </row>
    <row r="529" spans="1:50" ht="23.25" hidden="1" customHeight="1" x14ac:dyDescent="0.15">
      <c r="A529" s="999"/>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7"/>
      <c r="AA529" s="118"/>
      <c r="AB529" s="236" t="s">
        <v>14</v>
      </c>
      <c r="AC529" s="236"/>
      <c r="AD529" s="236"/>
      <c r="AE529" s="100"/>
      <c r="AF529" s="101"/>
      <c r="AG529" s="101"/>
      <c r="AH529" s="102"/>
      <c r="AI529" s="100"/>
      <c r="AJ529" s="101"/>
      <c r="AK529" s="101"/>
      <c r="AL529" s="101"/>
      <c r="AM529" s="100"/>
      <c r="AN529" s="101"/>
      <c r="AO529" s="101"/>
      <c r="AP529" s="102"/>
      <c r="AQ529" s="100"/>
      <c r="AR529" s="101"/>
      <c r="AS529" s="101"/>
      <c r="AT529" s="102"/>
      <c r="AU529" s="101"/>
      <c r="AV529" s="101"/>
      <c r="AW529" s="101"/>
      <c r="AX529" s="221"/>
    </row>
    <row r="530" spans="1:50" ht="18.75" hidden="1" customHeight="1" x14ac:dyDescent="0.15">
      <c r="A530" s="999"/>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x14ac:dyDescent="0.15">
      <c r="A531" s="999"/>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9"/>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0"/>
      <c r="AF532" s="101"/>
      <c r="AG532" s="101"/>
      <c r="AH532" s="101"/>
      <c r="AI532" s="100"/>
      <c r="AJ532" s="101"/>
      <c r="AK532" s="101"/>
      <c r="AL532" s="101"/>
      <c r="AM532" s="100"/>
      <c r="AN532" s="101"/>
      <c r="AO532" s="101"/>
      <c r="AP532" s="102"/>
      <c r="AQ532" s="100"/>
      <c r="AR532" s="101"/>
      <c r="AS532" s="101"/>
      <c r="AT532" s="102"/>
      <c r="AU532" s="101"/>
      <c r="AV532" s="101"/>
      <c r="AW532" s="101"/>
      <c r="AX532" s="221"/>
    </row>
    <row r="533" spans="1:50" ht="23.25" hidden="1" customHeight="1" x14ac:dyDescent="0.15">
      <c r="A533" s="999"/>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7"/>
      <c r="AA533" s="118"/>
      <c r="AB533" s="220"/>
      <c r="AC533" s="220"/>
      <c r="AD533" s="220"/>
      <c r="AE533" s="100"/>
      <c r="AF533" s="101"/>
      <c r="AG533" s="101"/>
      <c r="AH533" s="102"/>
      <c r="AI533" s="100"/>
      <c r="AJ533" s="101"/>
      <c r="AK533" s="101"/>
      <c r="AL533" s="101"/>
      <c r="AM533" s="100"/>
      <c r="AN533" s="101"/>
      <c r="AO533" s="101"/>
      <c r="AP533" s="102"/>
      <c r="AQ533" s="100"/>
      <c r="AR533" s="101"/>
      <c r="AS533" s="101"/>
      <c r="AT533" s="102"/>
      <c r="AU533" s="101"/>
      <c r="AV533" s="101"/>
      <c r="AW533" s="101"/>
      <c r="AX533" s="221"/>
    </row>
    <row r="534" spans="1:50" ht="23.25" hidden="1" customHeight="1" x14ac:dyDescent="0.15">
      <c r="A534" s="999"/>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7"/>
      <c r="AA534" s="118"/>
      <c r="AB534" s="236" t="s">
        <v>14</v>
      </c>
      <c r="AC534" s="236"/>
      <c r="AD534" s="236"/>
      <c r="AE534" s="100"/>
      <c r="AF534" s="101"/>
      <c r="AG534" s="101"/>
      <c r="AH534" s="102"/>
      <c r="AI534" s="100"/>
      <c r="AJ534" s="101"/>
      <c r="AK534" s="101"/>
      <c r="AL534" s="101"/>
      <c r="AM534" s="100"/>
      <c r="AN534" s="101"/>
      <c r="AO534" s="101"/>
      <c r="AP534" s="102"/>
      <c r="AQ534" s="100"/>
      <c r="AR534" s="101"/>
      <c r="AS534" s="101"/>
      <c r="AT534" s="102"/>
      <c r="AU534" s="101"/>
      <c r="AV534" s="101"/>
      <c r="AW534" s="101"/>
      <c r="AX534" s="221"/>
    </row>
    <row r="535" spans="1:50" ht="23.85" hidden="1" customHeight="1" x14ac:dyDescent="0.15">
      <c r="A535" s="999"/>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9"/>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9"/>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9"/>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9"/>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x14ac:dyDescent="0.15">
      <c r="A540" s="999"/>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9"/>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0"/>
      <c r="AF541" s="101"/>
      <c r="AG541" s="101"/>
      <c r="AH541" s="101"/>
      <c r="AI541" s="100"/>
      <c r="AJ541" s="101"/>
      <c r="AK541" s="101"/>
      <c r="AL541" s="101"/>
      <c r="AM541" s="100"/>
      <c r="AN541" s="101"/>
      <c r="AO541" s="101"/>
      <c r="AP541" s="102"/>
      <c r="AQ541" s="100"/>
      <c r="AR541" s="101"/>
      <c r="AS541" s="101"/>
      <c r="AT541" s="102"/>
      <c r="AU541" s="101"/>
      <c r="AV541" s="101"/>
      <c r="AW541" s="101"/>
      <c r="AX541" s="221"/>
    </row>
    <row r="542" spans="1:50" ht="23.25" hidden="1" customHeight="1" x14ac:dyDescent="0.15">
      <c r="A542" s="999"/>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7"/>
      <c r="AA542" s="118"/>
      <c r="AB542" s="220"/>
      <c r="AC542" s="220"/>
      <c r="AD542" s="220"/>
      <c r="AE542" s="100"/>
      <c r="AF542" s="101"/>
      <c r="AG542" s="101"/>
      <c r="AH542" s="102"/>
      <c r="AI542" s="100"/>
      <c r="AJ542" s="101"/>
      <c r="AK542" s="101"/>
      <c r="AL542" s="101"/>
      <c r="AM542" s="100"/>
      <c r="AN542" s="101"/>
      <c r="AO542" s="101"/>
      <c r="AP542" s="102"/>
      <c r="AQ542" s="100"/>
      <c r="AR542" s="101"/>
      <c r="AS542" s="101"/>
      <c r="AT542" s="102"/>
      <c r="AU542" s="101"/>
      <c r="AV542" s="101"/>
      <c r="AW542" s="101"/>
      <c r="AX542" s="221"/>
    </row>
    <row r="543" spans="1:50" ht="23.25" hidden="1" customHeight="1" x14ac:dyDescent="0.15">
      <c r="A543" s="999"/>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7"/>
      <c r="AA543" s="118"/>
      <c r="AB543" s="236" t="s">
        <v>301</v>
      </c>
      <c r="AC543" s="236"/>
      <c r="AD543" s="236"/>
      <c r="AE543" s="100"/>
      <c r="AF543" s="101"/>
      <c r="AG543" s="101"/>
      <c r="AH543" s="102"/>
      <c r="AI543" s="100"/>
      <c r="AJ543" s="101"/>
      <c r="AK543" s="101"/>
      <c r="AL543" s="101"/>
      <c r="AM543" s="100"/>
      <c r="AN543" s="101"/>
      <c r="AO543" s="101"/>
      <c r="AP543" s="102"/>
      <c r="AQ543" s="100"/>
      <c r="AR543" s="101"/>
      <c r="AS543" s="101"/>
      <c r="AT543" s="102"/>
      <c r="AU543" s="101"/>
      <c r="AV543" s="101"/>
      <c r="AW543" s="101"/>
      <c r="AX543" s="221"/>
    </row>
    <row r="544" spans="1:50" ht="18.75" hidden="1" customHeight="1" x14ac:dyDescent="0.15">
      <c r="A544" s="999"/>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x14ac:dyDescent="0.15">
      <c r="A545" s="999"/>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9"/>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0"/>
      <c r="AF546" s="101"/>
      <c r="AG546" s="101"/>
      <c r="AH546" s="101"/>
      <c r="AI546" s="100"/>
      <c r="AJ546" s="101"/>
      <c r="AK546" s="101"/>
      <c r="AL546" s="101"/>
      <c r="AM546" s="100"/>
      <c r="AN546" s="101"/>
      <c r="AO546" s="101"/>
      <c r="AP546" s="102"/>
      <c r="AQ546" s="100"/>
      <c r="AR546" s="101"/>
      <c r="AS546" s="101"/>
      <c r="AT546" s="102"/>
      <c r="AU546" s="101"/>
      <c r="AV546" s="101"/>
      <c r="AW546" s="101"/>
      <c r="AX546" s="221"/>
    </row>
    <row r="547" spans="1:50" ht="23.25" hidden="1" customHeight="1" x14ac:dyDescent="0.15">
      <c r="A547" s="999"/>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7"/>
      <c r="AA547" s="118"/>
      <c r="AB547" s="220"/>
      <c r="AC547" s="220"/>
      <c r="AD547" s="220"/>
      <c r="AE547" s="100"/>
      <c r="AF547" s="101"/>
      <c r="AG547" s="101"/>
      <c r="AH547" s="102"/>
      <c r="AI547" s="100"/>
      <c r="AJ547" s="101"/>
      <c r="AK547" s="101"/>
      <c r="AL547" s="101"/>
      <c r="AM547" s="100"/>
      <c r="AN547" s="101"/>
      <c r="AO547" s="101"/>
      <c r="AP547" s="102"/>
      <c r="AQ547" s="100"/>
      <c r="AR547" s="101"/>
      <c r="AS547" s="101"/>
      <c r="AT547" s="102"/>
      <c r="AU547" s="101"/>
      <c r="AV547" s="101"/>
      <c r="AW547" s="101"/>
      <c r="AX547" s="221"/>
    </row>
    <row r="548" spans="1:50" ht="23.25" hidden="1" customHeight="1" x14ac:dyDescent="0.15">
      <c r="A548" s="999"/>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7"/>
      <c r="AA548" s="118"/>
      <c r="AB548" s="236" t="s">
        <v>301</v>
      </c>
      <c r="AC548" s="236"/>
      <c r="AD548" s="236"/>
      <c r="AE548" s="100"/>
      <c r="AF548" s="101"/>
      <c r="AG548" s="101"/>
      <c r="AH548" s="102"/>
      <c r="AI548" s="100"/>
      <c r="AJ548" s="101"/>
      <c r="AK548" s="101"/>
      <c r="AL548" s="101"/>
      <c r="AM548" s="100"/>
      <c r="AN548" s="101"/>
      <c r="AO548" s="101"/>
      <c r="AP548" s="102"/>
      <c r="AQ548" s="100"/>
      <c r="AR548" s="101"/>
      <c r="AS548" s="101"/>
      <c r="AT548" s="102"/>
      <c r="AU548" s="101"/>
      <c r="AV548" s="101"/>
      <c r="AW548" s="101"/>
      <c r="AX548" s="221"/>
    </row>
    <row r="549" spans="1:50" ht="18.75" hidden="1" customHeight="1" x14ac:dyDescent="0.15">
      <c r="A549" s="999"/>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x14ac:dyDescent="0.15">
      <c r="A550" s="999"/>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9"/>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0"/>
      <c r="AF551" s="101"/>
      <c r="AG551" s="101"/>
      <c r="AH551" s="101"/>
      <c r="AI551" s="100"/>
      <c r="AJ551" s="101"/>
      <c r="AK551" s="101"/>
      <c r="AL551" s="101"/>
      <c r="AM551" s="100"/>
      <c r="AN551" s="101"/>
      <c r="AO551" s="101"/>
      <c r="AP551" s="102"/>
      <c r="AQ551" s="100"/>
      <c r="AR551" s="101"/>
      <c r="AS551" s="101"/>
      <c r="AT551" s="102"/>
      <c r="AU551" s="101"/>
      <c r="AV551" s="101"/>
      <c r="AW551" s="101"/>
      <c r="AX551" s="221"/>
    </row>
    <row r="552" spans="1:50" ht="23.25" hidden="1" customHeight="1" x14ac:dyDescent="0.15">
      <c r="A552" s="999"/>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7"/>
      <c r="AA552" s="118"/>
      <c r="AB552" s="220"/>
      <c r="AC552" s="220"/>
      <c r="AD552" s="220"/>
      <c r="AE552" s="100"/>
      <c r="AF552" s="101"/>
      <c r="AG552" s="101"/>
      <c r="AH552" s="102"/>
      <c r="AI552" s="100"/>
      <c r="AJ552" s="101"/>
      <c r="AK552" s="101"/>
      <c r="AL552" s="101"/>
      <c r="AM552" s="100"/>
      <c r="AN552" s="101"/>
      <c r="AO552" s="101"/>
      <c r="AP552" s="102"/>
      <c r="AQ552" s="100"/>
      <c r="AR552" s="101"/>
      <c r="AS552" s="101"/>
      <c r="AT552" s="102"/>
      <c r="AU552" s="101"/>
      <c r="AV552" s="101"/>
      <c r="AW552" s="101"/>
      <c r="AX552" s="221"/>
    </row>
    <row r="553" spans="1:50" ht="23.25" hidden="1" customHeight="1" x14ac:dyDescent="0.15">
      <c r="A553" s="999"/>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7"/>
      <c r="AA553" s="118"/>
      <c r="AB553" s="236" t="s">
        <v>301</v>
      </c>
      <c r="AC553" s="236"/>
      <c r="AD553" s="236"/>
      <c r="AE553" s="100"/>
      <c r="AF553" s="101"/>
      <c r="AG553" s="101"/>
      <c r="AH553" s="102"/>
      <c r="AI553" s="100"/>
      <c r="AJ553" s="101"/>
      <c r="AK553" s="101"/>
      <c r="AL553" s="101"/>
      <c r="AM553" s="100"/>
      <c r="AN553" s="101"/>
      <c r="AO553" s="101"/>
      <c r="AP553" s="102"/>
      <c r="AQ553" s="100"/>
      <c r="AR553" s="101"/>
      <c r="AS553" s="101"/>
      <c r="AT553" s="102"/>
      <c r="AU553" s="101"/>
      <c r="AV553" s="101"/>
      <c r="AW553" s="101"/>
      <c r="AX553" s="221"/>
    </row>
    <row r="554" spans="1:50" ht="18.75" hidden="1" customHeight="1" x14ac:dyDescent="0.15">
      <c r="A554" s="999"/>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x14ac:dyDescent="0.15">
      <c r="A555" s="999"/>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9"/>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0"/>
      <c r="AF556" s="101"/>
      <c r="AG556" s="101"/>
      <c r="AH556" s="101"/>
      <c r="AI556" s="100"/>
      <c r="AJ556" s="101"/>
      <c r="AK556" s="101"/>
      <c r="AL556" s="101"/>
      <c r="AM556" s="100"/>
      <c r="AN556" s="101"/>
      <c r="AO556" s="101"/>
      <c r="AP556" s="102"/>
      <c r="AQ556" s="100"/>
      <c r="AR556" s="101"/>
      <c r="AS556" s="101"/>
      <c r="AT556" s="102"/>
      <c r="AU556" s="101"/>
      <c r="AV556" s="101"/>
      <c r="AW556" s="101"/>
      <c r="AX556" s="221"/>
    </row>
    <row r="557" spans="1:50" ht="23.25" hidden="1" customHeight="1" x14ac:dyDescent="0.15">
      <c r="A557" s="999"/>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7"/>
      <c r="AA557" s="118"/>
      <c r="AB557" s="220"/>
      <c r="AC557" s="220"/>
      <c r="AD557" s="220"/>
      <c r="AE557" s="100"/>
      <c r="AF557" s="101"/>
      <c r="AG557" s="101"/>
      <c r="AH557" s="102"/>
      <c r="AI557" s="100"/>
      <c r="AJ557" s="101"/>
      <c r="AK557" s="101"/>
      <c r="AL557" s="101"/>
      <c r="AM557" s="100"/>
      <c r="AN557" s="101"/>
      <c r="AO557" s="101"/>
      <c r="AP557" s="102"/>
      <c r="AQ557" s="100"/>
      <c r="AR557" s="101"/>
      <c r="AS557" s="101"/>
      <c r="AT557" s="102"/>
      <c r="AU557" s="101"/>
      <c r="AV557" s="101"/>
      <c r="AW557" s="101"/>
      <c r="AX557" s="221"/>
    </row>
    <row r="558" spans="1:50" ht="23.25" hidden="1" customHeight="1" x14ac:dyDescent="0.15">
      <c r="A558" s="999"/>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7"/>
      <c r="AA558" s="118"/>
      <c r="AB558" s="236" t="s">
        <v>301</v>
      </c>
      <c r="AC558" s="236"/>
      <c r="AD558" s="236"/>
      <c r="AE558" s="100"/>
      <c r="AF558" s="101"/>
      <c r="AG558" s="101"/>
      <c r="AH558" s="102"/>
      <c r="AI558" s="100"/>
      <c r="AJ558" s="101"/>
      <c r="AK558" s="101"/>
      <c r="AL558" s="101"/>
      <c r="AM558" s="100"/>
      <c r="AN558" s="101"/>
      <c r="AO558" s="101"/>
      <c r="AP558" s="102"/>
      <c r="AQ558" s="100"/>
      <c r="AR558" s="101"/>
      <c r="AS558" s="101"/>
      <c r="AT558" s="102"/>
      <c r="AU558" s="101"/>
      <c r="AV558" s="101"/>
      <c r="AW558" s="101"/>
      <c r="AX558" s="221"/>
    </row>
    <row r="559" spans="1:50" ht="18.75" hidden="1" customHeight="1" x14ac:dyDescent="0.15">
      <c r="A559" s="999"/>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x14ac:dyDescent="0.15">
      <c r="A560" s="999"/>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9"/>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0"/>
      <c r="AF561" s="101"/>
      <c r="AG561" s="101"/>
      <c r="AH561" s="101"/>
      <c r="AI561" s="100"/>
      <c r="AJ561" s="101"/>
      <c r="AK561" s="101"/>
      <c r="AL561" s="101"/>
      <c r="AM561" s="100"/>
      <c r="AN561" s="101"/>
      <c r="AO561" s="101"/>
      <c r="AP561" s="102"/>
      <c r="AQ561" s="100"/>
      <c r="AR561" s="101"/>
      <c r="AS561" s="101"/>
      <c r="AT561" s="102"/>
      <c r="AU561" s="101"/>
      <c r="AV561" s="101"/>
      <c r="AW561" s="101"/>
      <c r="AX561" s="221"/>
    </row>
    <row r="562" spans="1:50" ht="23.25" hidden="1" customHeight="1" x14ac:dyDescent="0.15">
      <c r="A562" s="999"/>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7"/>
      <c r="AA562" s="118"/>
      <c r="AB562" s="220"/>
      <c r="AC562" s="220"/>
      <c r="AD562" s="220"/>
      <c r="AE562" s="100"/>
      <c r="AF562" s="101"/>
      <c r="AG562" s="101"/>
      <c r="AH562" s="102"/>
      <c r="AI562" s="100"/>
      <c r="AJ562" s="101"/>
      <c r="AK562" s="101"/>
      <c r="AL562" s="101"/>
      <c r="AM562" s="100"/>
      <c r="AN562" s="101"/>
      <c r="AO562" s="101"/>
      <c r="AP562" s="102"/>
      <c r="AQ562" s="100"/>
      <c r="AR562" s="101"/>
      <c r="AS562" s="101"/>
      <c r="AT562" s="102"/>
      <c r="AU562" s="101"/>
      <c r="AV562" s="101"/>
      <c r="AW562" s="101"/>
      <c r="AX562" s="221"/>
    </row>
    <row r="563" spans="1:50" ht="23.25" hidden="1" customHeight="1" x14ac:dyDescent="0.15">
      <c r="A563" s="999"/>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7"/>
      <c r="AA563" s="118"/>
      <c r="AB563" s="236" t="s">
        <v>301</v>
      </c>
      <c r="AC563" s="236"/>
      <c r="AD563" s="236"/>
      <c r="AE563" s="100"/>
      <c r="AF563" s="101"/>
      <c r="AG563" s="101"/>
      <c r="AH563" s="102"/>
      <c r="AI563" s="100"/>
      <c r="AJ563" s="101"/>
      <c r="AK563" s="101"/>
      <c r="AL563" s="101"/>
      <c r="AM563" s="100"/>
      <c r="AN563" s="101"/>
      <c r="AO563" s="101"/>
      <c r="AP563" s="102"/>
      <c r="AQ563" s="100"/>
      <c r="AR563" s="101"/>
      <c r="AS563" s="101"/>
      <c r="AT563" s="102"/>
      <c r="AU563" s="101"/>
      <c r="AV563" s="101"/>
      <c r="AW563" s="101"/>
      <c r="AX563" s="221"/>
    </row>
    <row r="564" spans="1:50" ht="18.75" hidden="1" customHeight="1" x14ac:dyDescent="0.15">
      <c r="A564" s="999"/>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x14ac:dyDescent="0.15">
      <c r="A565" s="999"/>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9"/>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0"/>
      <c r="AF566" s="101"/>
      <c r="AG566" s="101"/>
      <c r="AH566" s="101"/>
      <c r="AI566" s="100"/>
      <c r="AJ566" s="101"/>
      <c r="AK566" s="101"/>
      <c r="AL566" s="101"/>
      <c r="AM566" s="100"/>
      <c r="AN566" s="101"/>
      <c r="AO566" s="101"/>
      <c r="AP566" s="102"/>
      <c r="AQ566" s="100"/>
      <c r="AR566" s="101"/>
      <c r="AS566" s="101"/>
      <c r="AT566" s="102"/>
      <c r="AU566" s="101"/>
      <c r="AV566" s="101"/>
      <c r="AW566" s="101"/>
      <c r="AX566" s="221"/>
    </row>
    <row r="567" spans="1:50" ht="23.25" hidden="1" customHeight="1" x14ac:dyDescent="0.15">
      <c r="A567" s="999"/>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7"/>
      <c r="AA567" s="118"/>
      <c r="AB567" s="220"/>
      <c r="AC567" s="220"/>
      <c r="AD567" s="220"/>
      <c r="AE567" s="100"/>
      <c r="AF567" s="101"/>
      <c r="AG567" s="101"/>
      <c r="AH567" s="102"/>
      <c r="AI567" s="100"/>
      <c r="AJ567" s="101"/>
      <c r="AK567" s="101"/>
      <c r="AL567" s="101"/>
      <c r="AM567" s="100"/>
      <c r="AN567" s="101"/>
      <c r="AO567" s="101"/>
      <c r="AP567" s="102"/>
      <c r="AQ567" s="100"/>
      <c r="AR567" s="101"/>
      <c r="AS567" s="101"/>
      <c r="AT567" s="102"/>
      <c r="AU567" s="101"/>
      <c r="AV567" s="101"/>
      <c r="AW567" s="101"/>
      <c r="AX567" s="221"/>
    </row>
    <row r="568" spans="1:50" ht="23.25" hidden="1" customHeight="1" x14ac:dyDescent="0.15">
      <c r="A568" s="999"/>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7"/>
      <c r="AA568" s="118"/>
      <c r="AB568" s="236" t="s">
        <v>14</v>
      </c>
      <c r="AC568" s="236"/>
      <c r="AD568" s="236"/>
      <c r="AE568" s="100"/>
      <c r="AF568" s="101"/>
      <c r="AG568" s="101"/>
      <c r="AH568" s="102"/>
      <c r="AI568" s="100"/>
      <c r="AJ568" s="101"/>
      <c r="AK568" s="101"/>
      <c r="AL568" s="101"/>
      <c r="AM568" s="100"/>
      <c r="AN568" s="101"/>
      <c r="AO568" s="101"/>
      <c r="AP568" s="102"/>
      <c r="AQ568" s="100"/>
      <c r="AR568" s="101"/>
      <c r="AS568" s="101"/>
      <c r="AT568" s="102"/>
      <c r="AU568" s="101"/>
      <c r="AV568" s="101"/>
      <c r="AW568" s="101"/>
      <c r="AX568" s="221"/>
    </row>
    <row r="569" spans="1:50" ht="18.75" hidden="1" customHeight="1" x14ac:dyDescent="0.15">
      <c r="A569" s="999"/>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x14ac:dyDescent="0.15">
      <c r="A570" s="999"/>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9"/>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0"/>
      <c r="AF571" s="101"/>
      <c r="AG571" s="101"/>
      <c r="AH571" s="101"/>
      <c r="AI571" s="100"/>
      <c r="AJ571" s="101"/>
      <c r="AK571" s="101"/>
      <c r="AL571" s="101"/>
      <c r="AM571" s="100"/>
      <c r="AN571" s="101"/>
      <c r="AO571" s="101"/>
      <c r="AP571" s="102"/>
      <c r="AQ571" s="100"/>
      <c r="AR571" s="101"/>
      <c r="AS571" s="101"/>
      <c r="AT571" s="102"/>
      <c r="AU571" s="101"/>
      <c r="AV571" s="101"/>
      <c r="AW571" s="101"/>
      <c r="AX571" s="221"/>
    </row>
    <row r="572" spans="1:50" ht="23.25" hidden="1" customHeight="1" x14ac:dyDescent="0.15">
      <c r="A572" s="999"/>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7"/>
      <c r="AA572" s="118"/>
      <c r="AB572" s="220"/>
      <c r="AC572" s="220"/>
      <c r="AD572" s="220"/>
      <c r="AE572" s="100"/>
      <c r="AF572" s="101"/>
      <c r="AG572" s="101"/>
      <c r="AH572" s="102"/>
      <c r="AI572" s="100"/>
      <c r="AJ572" s="101"/>
      <c r="AK572" s="101"/>
      <c r="AL572" s="101"/>
      <c r="AM572" s="100"/>
      <c r="AN572" s="101"/>
      <c r="AO572" s="101"/>
      <c r="AP572" s="102"/>
      <c r="AQ572" s="100"/>
      <c r="AR572" s="101"/>
      <c r="AS572" s="101"/>
      <c r="AT572" s="102"/>
      <c r="AU572" s="101"/>
      <c r="AV572" s="101"/>
      <c r="AW572" s="101"/>
      <c r="AX572" s="221"/>
    </row>
    <row r="573" spans="1:50" ht="23.25" hidden="1" customHeight="1" x14ac:dyDescent="0.15">
      <c r="A573" s="999"/>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7"/>
      <c r="AA573" s="118"/>
      <c r="AB573" s="236" t="s">
        <v>14</v>
      </c>
      <c r="AC573" s="236"/>
      <c r="AD573" s="236"/>
      <c r="AE573" s="100"/>
      <c r="AF573" s="101"/>
      <c r="AG573" s="101"/>
      <c r="AH573" s="102"/>
      <c r="AI573" s="100"/>
      <c r="AJ573" s="101"/>
      <c r="AK573" s="101"/>
      <c r="AL573" s="101"/>
      <c r="AM573" s="100"/>
      <c r="AN573" s="101"/>
      <c r="AO573" s="101"/>
      <c r="AP573" s="102"/>
      <c r="AQ573" s="100"/>
      <c r="AR573" s="101"/>
      <c r="AS573" s="101"/>
      <c r="AT573" s="102"/>
      <c r="AU573" s="101"/>
      <c r="AV573" s="101"/>
      <c r="AW573" s="101"/>
      <c r="AX573" s="221"/>
    </row>
    <row r="574" spans="1:50" ht="18.75" hidden="1" customHeight="1" x14ac:dyDescent="0.15">
      <c r="A574" s="999"/>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x14ac:dyDescent="0.15">
      <c r="A575" s="999"/>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9"/>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0"/>
      <c r="AF576" s="101"/>
      <c r="AG576" s="101"/>
      <c r="AH576" s="101"/>
      <c r="AI576" s="100"/>
      <c r="AJ576" s="101"/>
      <c r="AK576" s="101"/>
      <c r="AL576" s="101"/>
      <c r="AM576" s="100"/>
      <c r="AN576" s="101"/>
      <c r="AO576" s="101"/>
      <c r="AP576" s="102"/>
      <c r="AQ576" s="100"/>
      <c r="AR576" s="101"/>
      <c r="AS576" s="101"/>
      <c r="AT576" s="102"/>
      <c r="AU576" s="101"/>
      <c r="AV576" s="101"/>
      <c r="AW576" s="101"/>
      <c r="AX576" s="221"/>
    </row>
    <row r="577" spans="1:50" ht="23.25" hidden="1" customHeight="1" x14ac:dyDescent="0.15">
      <c r="A577" s="999"/>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7"/>
      <c r="AA577" s="118"/>
      <c r="AB577" s="220"/>
      <c r="AC577" s="220"/>
      <c r="AD577" s="220"/>
      <c r="AE577" s="100"/>
      <c r="AF577" s="101"/>
      <c r="AG577" s="101"/>
      <c r="AH577" s="102"/>
      <c r="AI577" s="100"/>
      <c r="AJ577" s="101"/>
      <c r="AK577" s="101"/>
      <c r="AL577" s="101"/>
      <c r="AM577" s="100"/>
      <c r="AN577" s="101"/>
      <c r="AO577" s="101"/>
      <c r="AP577" s="102"/>
      <c r="AQ577" s="100"/>
      <c r="AR577" s="101"/>
      <c r="AS577" s="101"/>
      <c r="AT577" s="102"/>
      <c r="AU577" s="101"/>
      <c r="AV577" s="101"/>
      <c r="AW577" s="101"/>
      <c r="AX577" s="221"/>
    </row>
    <row r="578" spans="1:50" ht="23.25" hidden="1" customHeight="1" x14ac:dyDescent="0.15">
      <c r="A578" s="999"/>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7"/>
      <c r="AA578" s="118"/>
      <c r="AB578" s="236" t="s">
        <v>14</v>
      </c>
      <c r="AC578" s="236"/>
      <c r="AD578" s="236"/>
      <c r="AE578" s="100"/>
      <c r="AF578" s="101"/>
      <c r="AG578" s="101"/>
      <c r="AH578" s="102"/>
      <c r="AI578" s="100"/>
      <c r="AJ578" s="101"/>
      <c r="AK578" s="101"/>
      <c r="AL578" s="101"/>
      <c r="AM578" s="100"/>
      <c r="AN578" s="101"/>
      <c r="AO578" s="101"/>
      <c r="AP578" s="102"/>
      <c r="AQ578" s="100"/>
      <c r="AR578" s="101"/>
      <c r="AS578" s="101"/>
      <c r="AT578" s="102"/>
      <c r="AU578" s="101"/>
      <c r="AV578" s="101"/>
      <c r="AW578" s="101"/>
      <c r="AX578" s="221"/>
    </row>
    <row r="579" spans="1:50" ht="18.75" hidden="1" customHeight="1" x14ac:dyDescent="0.15">
      <c r="A579" s="999"/>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x14ac:dyDescent="0.15">
      <c r="A580" s="999"/>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9"/>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0"/>
      <c r="AF581" s="101"/>
      <c r="AG581" s="101"/>
      <c r="AH581" s="101"/>
      <c r="AI581" s="100"/>
      <c r="AJ581" s="101"/>
      <c r="AK581" s="101"/>
      <c r="AL581" s="101"/>
      <c r="AM581" s="100"/>
      <c r="AN581" s="101"/>
      <c r="AO581" s="101"/>
      <c r="AP581" s="102"/>
      <c r="AQ581" s="100"/>
      <c r="AR581" s="101"/>
      <c r="AS581" s="101"/>
      <c r="AT581" s="102"/>
      <c r="AU581" s="101"/>
      <c r="AV581" s="101"/>
      <c r="AW581" s="101"/>
      <c r="AX581" s="221"/>
    </row>
    <row r="582" spans="1:50" ht="23.25" hidden="1" customHeight="1" x14ac:dyDescent="0.15">
      <c r="A582" s="999"/>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7"/>
      <c r="AA582" s="118"/>
      <c r="AB582" s="220"/>
      <c r="AC582" s="220"/>
      <c r="AD582" s="220"/>
      <c r="AE582" s="100"/>
      <c r="AF582" s="101"/>
      <c r="AG582" s="101"/>
      <c r="AH582" s="102"/>
      <c r="AI582" s="100"/>
      <c r="AJ582" s="101"/>
      <c r="AK582" s="101"/>
      <c r="AL582" s="101"/>
      <c r="AM582" s="100"/>
      <c r="AN582" s="101"/>
      <c r="AO582" s="101"/>
      <c r="AP582" s="102"/>
      <c r="AQ582" s="100"/>
      <c r="AR582" s="101"/>
      <c r="AS582" s="101"/>
      <c r="AT582" s="102"/>
      <c r="AU582" s="101"/>
      <c r="AV582" s="101"/>
      <c r="AW582" s="101"/>
      <c r="AX582" s="221"/>
    </row>
    <row r="583" spans="1:50" ht="23.25" hidden="1" customHeight="1" x14ac:dyDescent="0.15">
      <c r="A583" s="999"/>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7"/>
      <c r="AA583" s="118"/>
      <c r="AB583" s="236" t="s">
        <v>14</v>
      </c>
      <c r="AC583" s="236"/>
      <c r="AD583" s="236"/>
      <c r="AE583" s="100"/>
      <c r="AF583" s="101"/>
      <c r="AG583" s="101"/>
      <c r="AH583" s="102"/>
      <c r="AI583" s="100"/>
      <c r="AJ583" s="101"/>
      <c r="AK583" s="101"/>
      <c r="AL583" s="101"/>
      <c r="AM583" s="100"/>
      <c r="AN583" s="101"/>
      <c r="AO583" s="101"/>
      <c r="AP583" s="102"/>
      <c r="AQ583" s="100"/>
      <c r="AR583" s="101"/>
      <c r="AS583" s="101"/>
      <c r="AT583" s="102"/>
      <c r="AU583" s="101"/>
      <c r="AV583" s="101"/>
      <c r="AW583" s="101"/>
      <c r="AX583" s="221"/>
    </row>
    <row r="584" spans="1:50" ht="18.75" hidden="1" customHeight="1" x14ac:dyDescent="0.15">
      <c r="A584" s="999"/>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x14ac:dyDescent="0.15">
      <c r="A585" s="999"/>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9"/>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0"/>
      <c r="AF586" s="101"/>
      <c r="AG586" s="101"/>
      <c r="AH586" s="101"/>
      <c r="AI586" s="100"/>
      <c r="AJ586" s="101"/>
      <c r="AK586" s="101"/>
      <c r="AL586" s="101"/>
      <c r="AM586" s="100"/>
      <c r="AN586" s="101"/>
      <c r="AO586" s="101"/>
      <c r="AP586" s="102"/>
      <c r="AQ586" s="100"/>
      <c r="AR586" s="101"/>
      <c r="AS586" s="101"/>
      <c r="AT586" s="102"/>
      <c r="AU586" s="101"/>
      <c r="AV586" s="101"/>
      <c r="AW586" s="101"/>
      <c r="AX586" s="221"/>
    </row>
    <row r="587" spans="1:50" ht="23.25" hidden="1" customHeight="1" x14ac:dyDescent="0.15">
      <c r="A587" s="999"/>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7"/>
      <c r="AA587" s="118"/>
      <c r="AB587" s="220"/>
      <c r="AC587" s="220"/>
      <c r="AD587" s="220"/>
      <c r="AE587" s="100"/>
      <c r="AF587" s="101"/>
      <c r="AG587" s="101"/>
      <c r="AH587" s="102"/>
      <c r="AI587" s="100"/>
      <c r="AJ587" s="101"/>
      <c r="AK587" s="101"/>
      <c r="AL587" s="101"/>
      <c r="AM587" s="100"/>
      <c r="AN587" s="101"/>
      <c r="AO587" s="101"/>
      <c r="AP587" s="102"/>
      <c r="AQ587" s="100"/>
      <c r="AR587" s="101"/>
      <c r="AS587" s="101"/>
      <c r="AT587" s="102"/>
      <c r="AU587" s="101"/>
      <c r="AV587" s="101"/>
      <c r="AW587" s="101"/>
      <c r="AX587" s="221"/>
    </row>
    <row r="588" spans="1:50" ht="23.25" hidden="1" customHeight="1" x14ac:dyDescent="0.15">
      <c r="A588" s="999"/>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7"/>
      <c r="AA588" s="118"/>
      <c r="AB588" s="236" t="s">
        <v>14</v>
      </c>
      <c r="AC588" s="236"/>
      <c r="AD588" s="236"/>
      <c r="AE588" s="100"/>
      <c r="AF588" s="101"/>
      <c r="AG588" s="101"/>
      <c r="AH588" s="102"/>
      <c r="AI588" s="100"/>
      <c r="AJ588" s="101"/>
      <c r="AK588" s="101"/>
      <c r="AL588" s="101"/>
      <c r="AM588" s="100"/>
      <c r="AN588" s="101"/>
      <c r="AO588" s="101"/>
      <c r="AP588" s="102"/>
      <c r="AQ588" s="100"/>
      <c r="AR588" s="101"/>
      <c r="AS588" s="101"/>
      <c r="AT588" s="102"/>
      <c r="AU588" s="101"/>
      <c r="AV588" s="101"/>
      <c r="AW588" s="101"/>
      <c r="AX588" s="221"/>
    </row>
    <row r="589" spans="1:50" ht="23.85" hidden="1" customHeight="1" x14ac:dyDescent="0.15">
      <c r="A589" s="999"/>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9"/>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thickBot="1" x14ac:dyDescent="0.2">
      <c r="A591" s="999"/>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9"/>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9"/>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x14ac:dyDescent="0.15">
      <c r="A594" s="999"/>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9"/>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0"/>
      <c r="AF595" s="101"/>
      <c r="AG595" s="101"/>
      <c r="AH595" s="101"/>
      <c r="AI595" s="100"/>
      <c r="AJ595" s="101"/>
      <c r="AK595" s="101"/>
      <c r="AL595" s="101"/>
      <c r="AM595" s="100"/>
      <c r="AN595" s="101"/>
      <c r="AO595" s="101"/>
      <c r="AP595" s="102"/>
      <c r="AQ595" s="100"/>
      <c r="AR595" s="101"/>
      <c r="AS595" s="101"/>
      <c r="AT595" s="102"/>
      <c r="AU595" s="101"/>
      <c r="AV595" s="101"/>
      <c r="AW595" s="101"/>
      <c r="AX595" s="221"/>
    </row>
    <row r="596" spans="1:50" ht="23.25" hidden="1" customHeight="1" x14ac:dyDescent="0.15">
      <c r="A596" s="999"/>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7"/>
      <c r="AA596" s="118"/>
      <c r="AB596" s="220"/>
      <c r="AC596" s="220"/>
      <c r="AD596" s="220"/>
      <c r="AE596" s="100"/>
      <c r="AF596" s="101"/>
      <c r="AG596" s="101"/>
      <c r="AH596" s="102"/>
      <c r="AI596" s="100"/>
      <c r="AJ596" s="101"/>
      <c r="AK596" s="101"/>
      <c r="AL596" s="101"/>
      <c r="AM596" s="100"/>
      <c r="AN596" s="101"/>
      <c r="AO596" s="101"/>
      <c r="AP596" s="102"/>
      <c r="AQ596" s="100"/>
      <c r="AR596" s="101"/>
      <c r="AS596" s="101"/>
      <c r="AT596" s="102"/>
      <c r="AU596" s="101"/>
      <c r="AV596" s="101"/>
      <c r="AW596" s="101"/>
      <c r="AX596" s="221"/>
    </row>
    <row r="597" spans="1:50" ht="23.25" hidden="1" customHeight="1" x14ac:dyDescent="0.15">
      <c r="A597" s="999"/>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7"/>
      <c r="AA597" s="118"/>
      <c r="AB597" s="236" t="s">
        <v>301</v>
      </c>
      <c r="AC597" s="236"/>
      <c r="AD597" s="236"/>
      <c r="AE597" s="100"/>
      <c r="AF597" s="101"/>
      <c r="AG597" s="101"/>
      <c r="AH597" s="102"/>
      <c r="AI597" s="100"/>
      <c r="AJ597" s="101"/>
      <c r="AK597" s="101"/>
      <c r="AL597" s="101"/>
      <c r="AM597" s="100"/>
      <c r="AN597" s="101"/>
      <c r="AO597" s="101"/>
      <c r="AP597" s="102"/>
      <c r="AQ597" s="100"/>
      <c r="AR597" s="101"/>
      <c r="AS597" s="101"/>
      <c r="AT597" s="102"/>
      <c r="AU597" s="101"/>
      <c r="AV597" s="101"/>
      <c r="AW597" s="101"/>
      <c r="AX597" s="221"/>
    </row>
    <row r="598" spans="1:50" ht="18.75" hidden="1" customHeight="1" x14ac:dyDescent="0.15">
      <c r="A598" s="999"/>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x14ac:dyDescent="0.15">
      <c r="A599" s="999"/>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9"/>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0"/>
      <c r="AF600" s="101"/>
      <c r="AG600" s="101"/>
      <c r="AH600" s="101"/>
      <c r="AI600" s="100"/>
      <c r="AJ600" s="101"/>
      <c r="AK600" s="101"/>
      <c r="AL600" s="101"/>
      <c r="AM600" s="100"/>
      <c r="AN600" s="101"/>
      <c r="AO600" s="101"/>
      <c r="AP600" s="102"/>
      <c r="AQ600" s="100"/>
      <c r="AR600" s="101"/>
      <c r="AS600" s="101"/>
      <c r="AT600" s="102"/>
      <c r="AU600" s="101"/>
      <c r="AV600" s="101"/>
      <c r="AW600" s="101"/>
      <c r="AX600" s="221"/>
    </row>
    <row r="601" spans="1:50" ht="23.25" hidden="1" customHeight="1" x14ac:dyDescent="0.15">
      <c r="A601" s="999"/>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7"/>
      <c r="AA601" s="118"/>
      <c r="AB601" s="220"/>
      <c r="AC601" s="220"/>
      <c r="AD601" s="220"/>
      <c r="AE601" s="100"/>
      <c r="AF601" s="101"/>
      <c r="AG601" s="101"/>
      <c r="AH601" s="102"/>
      <c r="AI601" s="100"/>
      <c r="AJ601" s="101"/>
      <c r="AK601" s="101"/>
      <c r="AL601" s="101"/>
      <c r="AM601" s="100"/>
      <c r="AN601" s="101"/>
      <c r="AO601" s="101"/>
      <c r="AP601" s="102"/>
      <c r="AQ601" s="100"/>
      <c r="AR601" s="101"/>
      <c r="AS601" s="101"/>
      <c r="AT601" s="102"/>
      <c r="AU601" s="101"/>
      <c r="AV601" s="101"/>
      <c r="AW601" s="101"/>
      <c r="AX601" s="221"/>
    </row>
    <row r="602" spans="1:50" ht="23.25" hidden="1" customHeight="1" x14ac:dyDescent="0.15">
      <c r="A602" s="999"/>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7"/>
      <c r="AA602" s="118"/>
      <c r="AB602" s="236" t="s">
        <v>301</v>
      </c>
      <c r="AC602" s="236"/>
      <c r="AD602" s="236"/>
      <c r="AE602" s="100"/>
      <c r="AF602" s="101"/>
      <c r="AG602" s="101"/>
      <c r="AH602" s="102"/>
      <c r="AI602" s="100"/>
      <c r="AJ602" s="101"/>
      <c r="AK602" s="101"/>
      <c r="AL602" s="101"/>
      <c r="AM602" s="100"/>
      <c r="AN602" s="101"/>
      <c r="AO602" s="101"/>
      <c r="AP602" s="102"/>
      <c r="AQ602" s="100"/>
      <c r="AR602" s="101"/>
      <c r="AS602" s="101"/>
      <c r="AT602" s="102"/>
      <c r="AU602" s="101"/>
      <c r="AV602" s="101"/>
      <c r="AW602" s="101"/>
      <c r="AX602" s="221"/>
    </row>
    <row r="603" spans="1:50" ht="18.75" hidden="1" customHeight="1" x14ac:dyDescent="0.15">
      <c r="A603" s="999"/>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x14ac:dyDescent="0.15">
      <c r="A604" s="999"/>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9"/>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0"/>
      <c r="AF605" s="101"/>
      <c r="AG605" s="101"/>
      <c r="AH605" s="101"/>
      <c r="AI605" s="100"/>
      <c r="AJ605" s="101"/>
      <c r="AK605" s="101"/>
      <c r="AL605" s="101"/>
      <c r="AM605" s="100"/>
      <c r="AN605" s="101"/>
      <c r="AO605" s="101"/>
      <c r="AP605" s="102"/>
      <c r="AQ605" s="100"/>
      <c r="AR605" s="101"/>
      <c r="AS605" s="101"/>
      <c r="AT605" s="102"/>
      <c r="AU605" s="101"/>
      <c r="AV605" s="101"/>
      <c r="AW605" s="101"/>
      <c r="AX605" s="221"/>
    </row>
    <row r="606" spans="1:50" ht="23.25" hidden="1" customHeight="1" x14ac:dyDescent="0.15">
      <c r="A606" s="999"/>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7"/>
      <c r="AA606" s="118"/>
      <c r="AB606" s="220"/>
      <c r="AC606" s="220"/>
      <c r="AD606" s="220"/>
      <c r="AE606" s="100"/>
      <c r="AF606" s="101"/>
      <c r="AG606" s="101"/>
      <c r="AH606" s="102"/>
      <c r="AI606" s="100"/>
      <c r="AJ606" s="101"/>
      <c r="AK606" s="101"/>
      <c r="AL606" s="101"/>
      <c r="AM606" s="100"/>
      <c r="AN606" s="101"/>
      <c r="AO606" s="101"/>
      <c r="AP606" s="102"/>
      <c r="AQ606" s="100"/>
      <c r="AR606" s="101"/>
      <c r="AS606" s="101"/>
      <c r="AT606" s="102"/>
      <c r="AU606" s="101"/>
      <c r="AV606" s="101"/>
      <c r="AW606" s="101"/>
      <c r="AX606" s="221"/>
    </row>
    <row r="607" spans="1:50" ht="23.25" hidden="1" customHeight="1" x14ac:dyDescent="0.15">
      <c r="A607" s="999"/>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7"/>
      <c r="AA607" s="118"/>
      <c r="AB607" s="236" t="s">
        <v>301</v>
      </c>
      <c r="AC607" s="236"/>
      <c r="AD607" s="236"/>
      <c r="AE607" s="100"/>
      <c r="AF607" s="101"/>
      <c r="AG607" s="101"/>
      <c r="AH607" s="102"/>
      <c r="AI607" s="100"/>
      <c r="AJ607" s="101"/>
      <c r="AK607" s="101"/>
      <c r="AL607" s="101"/>
      <c r="AM607" s="100"/>
      <c r="AN607" s="101"/>
      <c r="AO607" s="101"/>
      <c r="AP607" s="102"/>
      <c r="AQ607" s="100"/>
      <c r="AR607" s="101"/>
      <c r="AS607" s="101"/>
      <c r="AT607" s="102"/>
      <c r="AU607" s="101"/>
      <c r="AV607" s="101"/>
      <c r="AW607" s="101"/>
      <c r="AX607" s="221"/>
    </row>
    <row r="608" spans="1:50" ht="18.75" hidden="1" customHeight="1" x14ac:dyDescent="0.15">
      <c r="A608" s="999"/>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x14ac:dyDescent="0.15">
      <c r="A609" s="999"/>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9"/>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0"/>
      <c r="AF610" s="101"/>
      <c r="AG610" s="101"/>
      <c r="AH610" s="101"/>
      <c r="AI610" s="100"/>
      <c r="AJ610" s="101"/>
      <c r="AK610" s="101"/>
      <c r="AL610" s="101"/>
      <c r="AM610" s="100"/>
      <c r="AN610" s="101"/>
      <c r="AO610" s="101"/>
      <c r="AP610" s="102"/>
      <c r="AQ610" s="100"/>
      <c r="AR610" s="101"/>
      <c r="AS610" s="101"/>
      <c r="AT610" s="102"/>
      <c r="AU610" s="101"/>
      <c r="AV610" s="101"/>
      <c r="AW610" s="101"/>
      <c r="AX610" s="221"/>
    </row>
    <row r="611" spans="1:50" ht="23.25" hidden="1" customHeight="1" x14ac:dyDescent="0.15">
      <c r="A611" s="999"/>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7"/>
      <c r="AA611" s="118"/>
      <c r="AB611" s="220"/>
      <c r="AC611" s="220"/>
      <c r="AD611" s="220"/>
      <c r="AE611" s="100"/>
      <c r="AF611" s="101"/>
      <c r="AG611" s="101"/>
      <c r="AH611" s="102"/>
      <c r="AI611" s="100"/>
      <c r="AJ611" s="101"/>
      <c r="AK611" s="101"/>
      <c r="AL611" s="101"/>
      <c r="AM611" s="100"/>
      <c r="AN611" s="101"/>
      <c r="AO611" s="101"/>
      <c r="AP611" s="102"/>
      <c r="AQ611" s="100"/>
      <c r="AR611" s="101"/>
      <c r="AS611" s="101"/>
      <c r="AT611" s="102"/>
      <c r="AU611" s="101"/>
      <c r="AV611" s="101"/>
      <c r="AW611" s="101"/>
      <c r="AX611" s="221"/>
    </row>
    <row r="612" spans="1:50" ht="23.25" hidden="1" customHeight="1" x14ac:dyDescent="0.15">
      <c r="A612" s="999"/>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7"/>
      <c r="AA612" s="118"/>
      <c r="AB612" s="236" t="s">
        <v>301</v>
      </c>
      <c r="AC612" s="236"/>
      <c r="AD612" s="236"/>
      <c r="AE612" s="100"/>
      <c r="AF612" s="101"/>
      <c r="AG612" s="101"/>
      <c r="AH612" s="102"/>
      <c r="AI612" s="100"/>
      <c r="AJ612" s="101"/>
      <c r="AK612" s="101"/>
      <c r="AL612" s="101"/>
      <c r="AM612" s="100"/>
      <c r="AN612" s="101"/>
      <c r="AO612" s="101"/>
      <c r="AP612" s="102"/>
      <c r="AQ612" s="100"/>
      <c r="AR612" s="101"/>
      <c r="AS612" s="101"/>
      <c r="AT612" s="102"/>
      <c r="AU612" s="101"/>
      <c r="AV612" s="101"/>
      <c r="AW612" s="101"/>
      <c r="AX612" s="221"/>
    </row>
    <row r="613" spans="1:50" ht="18.75" hidden="1" customHeight="1" x14ac:dyDescent="0.15">
      <c r="A613" s="999"/>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x14ac:dyDescent="0.15">
      <c r="A614" s="999"/>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9"/>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0"/>
      <c r="AF615" s="101"/>
      <c r="AG615" s="101"/>
      <c r="AH615" s="101"/>
      <c r="AI615" s="100"/>
      <c r="AJ615" s="101"/>
      <c r="AK615" s="101"/>
      <c r="AL615" s="101"/>
      <c r="AM615" s="100"/>
      <c r="AN615" s="101"/>
      <c r="AO615" s="101"/>
      <c r="AP615" s="102"/>
      <c r="AQ615" s="100"/>
      <c r="AR615" s="101"/>
      <c r="AS615" s="101"/>
      <c r="AT615" s="102"/>
      <c r="AU615" s="101"/>
      <c r="AV615" s="101"/>
      <c r="AW615" s="101"/>
      <c r="AX615" s="221"/>
    </row>
    <row r="616" spans="1:50" ht="23.25" hidden="1" customHeight="1" x14ac:dyDescent="0.15">
      <c r="A616" s="999"/>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7"/>
      <c r="AA616" s="118"/>
      <c r="AB616" s="220"/>
      <c r="AC616" s="220"/>
      <c r="AD616" s="220"/>
      <c r="AE616" s="100"/>
      <c r="AF616" s="101"/>
      <c r="AG616" s="101"/>
      <c r="AH616" s="102"/>
      <c r="AI616" s="100"/>
      <c r="AJ616" s="101"/>
      <c r="AK616" s="101"/>
      <c r="AL616" s="101"/>
      <c r="AM616" s="100"/>
      <c r="AN616" s="101"/>
      <c r="AO616" s="101"/>
      <c r="AP616" s="102"/>
      <c r="AQ616" s="100"/>
      <c r="AR616" s="101"/>
      <c r="AS616" s="101"/>
      <c r="AT616" s="102"/>
      <c r="AU616" s="101"/>
      <c r="AV616" s="101"/>
      <c r="AW616" s="101"/>
      <c r="AX616" s="221"/>
    </row>
    <row r="617" spans="1:50" ht="23.25" hidden="1" customHeight="1" x14ac:dyDescent="0.15">
      <c r="A617" s="999"/>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7"/>
      <c r="AA617" s="118"/>
      <c r="AB617" s="236" t="s">
        <v>301</v>
      </c>
      <c r="AC617" s="236"/>
      <c r="AD617" s="236"/>
      <c r="AE617" s="100"/>
      <c r="AF617" s="101"/>
      <c r="AG617" s="101"/>
      <c r="AH617" s="102"/>
      <c r="AI617" s="100"/>
      <c r="AJ617" s="101"/>
      <c r="AK617" s="101"/>
      <c r="AL617" s="101"/>
      <c r="AM617" s="100"/>
      <c r="AN617" s="101"/>
      <c r="AO617" s="101"/>
      <c r="AP617" s="102"/>
      <c r="AQ617" s="100"/>
      <c r="AR617" s="101"/>
      <c r="AS617" s="101"/>
      <c r="AT617" s="102"/>
      <c r="AU617" s="101"/>
      <c r="AV617" s="101"/>
      <c r="AW617" s="101"/>
      <c r="AX617" s="221"/>
    </row>
    <row r="618" spans="1:50" ht="18.75" hidden="1" customHeight="1" x14ac:dyDescent="0.15">
      <c r="A618" s="999"/>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x14ac:dyDescent="0.15">
      <c r="A619" s="999"/>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9"/>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0"/>
      <c r="AF620" s="101"/>
      <c r="AG620" s="101"/>
      <c r="AH620" s="101"/>
      <c r="AI620" s="100"/>
      <c r="AJ620" s="101"/>
      <c r="AK620" s="101"/>
      <c r="AL620" s="101"/>
      <c r="AM620" s="100"/>
      <c r="AN620" s="101"/>
      <c r="AO620" s="101"/>
      <c r="AP620" s="102"/>
      <c r="AQ620" s="100"/>
      <c r="AR620" s="101"/>
      <c r="AS620" s="101"/>
      <c r="AT620" s="102"/>
      <c r="AU620" s="101"/>
      <c r="AV620" s="101"/>
      <c r="AW620" s="101"/>
      <c r="AX620" s="221"/>
    </row>
    <row r="621" spans="1:50" ht="23.25" hidden="1" customHeight="1" x14ac:dyDescent="0.15">
      <c r="A621" s="999"/>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7"/>
      <c r="AA621" s="118"/>
      <c r="AB621" s="220"/>
      <c r="AC621" s="220"/>
      <c r="AD621" s="220"/>
      <c r="AE621" s="100"/>
      <c r="AF621" s="101"/>
      <c r="AG621" s="101"/>
      <c r="AH621" s="102"/>
      <c r="AI621" s="100"/>
      <c r="AJ621" s="101"/>
      <c r="AK621" s="101"/>
      <c r="AL621" s="101"/>
      <c r="AM621" s="100"/>
      <c r="AN621" s="101"/>
      <c r="AO621" s="101"/>
      <c r="AP621" s="102"/>
      <c r="AQ621" s="100"/>
      <c r="AR621" s="101"/>
      <c r="AS621" s="101"/>
      <c r="AT621" s="102"/>
      <c r="AU621" s="101"/>
      <c r="AV621" s="101"/>
      <c r="AW621" s="101"/>
      <c r="AX621" s="221"/>
    </row>
    <row r="622" spans="1:50" ht="23.25" hidden="1" customHeight="1" x14ac:dyDescent="0.15">
      <c r="A622" s="999"/>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7"/>
      <c r="AA622" s="118"/>
      <c r="AB622" s="236" t="s">
        <v>14</v>
      </c>
      <c r="AC622" s="236"/>
      <c r="AD622" s="236"/>
      <c r="AE622" s="100"/>
      <c r="AF622" s="101"/>
      <c r="AG622" s="101"/>
      <c r="AH622" s="102"/>
      <c r="AI622" s="100"/>
      <c r="AJ622" s="101"/>
      <c r="AK622" s="101"/>
      <c r="AL622" s="101"/>
      <c r="AM622" s="100"/>
      <c r="AN622" s="101"/>
      <c r="AO622" s="101"/>
      <c r="AP622" s="102"/>
      <c r="AQ622" s="100"/>
      <c r="AR622" s="101"/>
      <c r="AS622" s="101"/>
      <c r="AT622" s="102"/>
      <c r="AU622" s="101"/>
      <c r="AV622" s="101"/>
      <c r="AW622" s="101"/>
      <c r="AX622" s="221"/>
    </row>
    <row r="623" spans="1:50" ht="18.75" hidden="1" customHeight="1" x14ac:dyDescent="0.15">
      <c r="A623" s="999"/>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x14ac:dyDescent="0.15">
      <c r="A624" s="999"/>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9"/>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0"/>
      <c r="AF625" s="101"/>
      <c r="AG625" s="101"/>
      <c r="AH625" s="101"/>
      <c r="AI625" s="100"/>
      <c r="AJ625" s="101"/>
      <c r="AK625" s="101"/>
      <c r="AL625" s="101"/>
      <c r="AM625" s="100"/>
      <c r="AN625" s="101"/>
      <c r="AO625" s="101"/>
      <c r="AP625" s="102"/>
      <c r="AQ625" s="100"/>
      <c r="AR625" s="101"/>
      <c r="AS625" s="101"/>
      <c r="AT625" s="102"/>
      <c r="AU625" s="101"/>
      <c r="AV625" s="101"/>
      <c r="AW625" s="101"/>
      <c r="AX625" s="221"/>
    </row>
    <row r="626" spans="1:50" ht="23.25" hidden="1" customHeight="1" x14ac:dyDescent="0.15">
      <c r="A626" s="999"/>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7"/>
      <c r="AA626" s="118"/>
      <c r="AB626" s="220"/>
      <c r="AC626" s="220"/>
      <c r="AD626" s="220"/>
      <c r="AE626" s="100"/>
      <c r="AF626" s="101"/>
      <c r="AG626" s="101"/>
      <c r="AH626" s="102"/>
      <c r="AI626" s="100"/>
      <c r="AJ626" s="101"/>
      <c r="AK626" s="101"/>
      <c r="AL626" s="101"/>
      <c r="AM626" s="100"/>
      <c r="AN626" s="101"/>
      <c r="AO626" s="101"/>
      <c r="AP626" s="102"/>
      <c r="AQ626" s="100"/>
      <c r="AR626" s="101"/>
      <c r="AS626" s="101"/>
      <c r="AT626" s="102"/>
      <c r="AU626" s="101"/>
      <c r="AV626" s="101"/>
      <c r="AW626" s="101"/>
      <c r="AX626" s="221"/>
    </row>
    <row r="627" spans="1:50" ht="23.25" hidden="1" customHeight="1" x14ac:dyDescent="0.15">
      <c r="A627" s="999"/>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7"/>
      <c r="AA627" s="118"/>
      <c r="AB627" s="236" t="s">
        <v>14</v>
      </c>
      <c r="AC627" s="236"/>
      <c r="AD627" s="236"/>
      <c r="AE627" s="100"/>
      <c r="AF627" s="101"/>
      <c r="AG627" s="101"/>
      <c r="AH627" s="102"/>
      <c r="AI627" s="100"/>
      <c r="AJ627" s="101"/>
      <c r="AK627" s="101"/>
      <c r="AL627" s="101"/>
      <c r="AM627" s="100"/>
      <c r="AN627" s="101"/>
      <c r="AO627" s="101"/>
      <c r="AP627" s="102"/>
      <c r="AQ627" s="100"/>
      <c r="AR627" s="101"/>
      <c r="AS627" s="101"/>
      <c r="AT627" s="102"/>
      <c r="AU627" s="101"/>
      <c r="AV627" s="101"/>
      <c r="AW627" s="101"/>
      <c r="AX627" s="221"/>
    </row>
    <row r="628" spans="1:50" ht="18.75" hidden="1" customHeight="1" x14ac:dyDescent="0.15">
      <c r="A628" s="999"/>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x14ac:dyDescent="0.15">
      <c r="A629" s="999"/>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9"/>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0"/>
      <c r="AF630" s="101"/>
      <c r="AG630" s="101"/>
      <c r="AH630" s="101"/>
      <c r="AI630" s="100"/>
      <c r="AJ630" s="101"/>
      <c r="AK630" s="101"/>
      <c r="AL630" s="101"/>
      <c r="AM630" s="100"/>
      <c r="AN630" s="101"/>
      <c r="AO630" s="101"/>
      <c r="AP630" s="102"/>
      <c r="AQ630" s="100"/>
      <c r="AR630" s="101"/>
      <c r="AS630" s="101"/>
      <c r="AT630" s="102"/>
      <c r="AU630" s="101"/>
      <c r="AV630" s="101"/>
      <c r="AW630" s="101"/>
      <c r="AX630" s="221"/>
    </row>
    <row r="631" spans="1:50" ht="23.25" hidden="1" customHeight="1" x14ac:dyDescent="0.15">
      <c r="A631" s="999"/>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7"/>
      <c r="AA631" s="118"/>
      <c r="AB631" s="220"/>
      <c r="AC631" s="220"/>
      <c r="AD631" s="220"/>
      <c r="AE631" s="100"/>
      <c r="AF631" s="101"/>
      <c r="AG631" s="101"/>
      <c r="AH631" s="102"/>
      <c r="AI631" s="100"/>
      <c r="AJ631" s="101"/>
      <c r="AK631" s="101"/>
      <c r="AL631" s="101"/>
      <c r="AM631" s="100"/>
      <c r="AN631" s="101"/>
      <c r="AO631" s="101"/>
      <c r="AP631" s="102"/>
      <c r="AQ631" s="100"/>
      <c r="AR631" s="101"/>
      <c r="AS631" s="101"/>
      <c r="AT631" s="102"/>
      <c r="AU631" s="101"/>
      <c r="AV631" s="101"/>
      <c r="AW631" s="101"/>
      <c r="AX631" s="221"/>
    </row>
    <row r="632" spans="1:50" ht="23.25" hidden="1" customHeight="1" x14ac:dyDescent="0.15">
      <c r="A632" s="999"/>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7"/>
      <c r="AA632" s="118"/>
      <c r="AB632" s="236" t="s">
        <v>14</v>
      </c>
      <c r="AC632" s="236"/>
      <c r="AD632" s="236"/>
      <c r="AE632" s="100"/>
      <c r="AF632" s="101"/>
      <c r="AG632" s="101"/>
      <c r="AH632" s="102"/>
      <c r="AI632" s="100"/>
      <c r="AJ632" s="101"/>
      <c r="AK632" s="101"/>
      <c r="AL632" s="101"/>
      <c r="AM632" s="100"/>
      <c r="AN632" s="101"/>
      <c r="AO632" s="101"/>
      <c r="AP632" s="102"/>
      <c r="AQ632" s="100"/>
      <c r="AR632" s="101"/>
      <c r="AS632" s="101"/>
      <c r="AT632" s="102"/>
      <c r="AU632" s="101"/>
      <c r="AV632" s="101"/>
      <c r="AW632" s="101"/>
      <c r="AX632" s="221"/>
    </row>
    <row r="633" spans="1:50" ht="18.75" hidden="1" customHeight="1" x14ac:dyDescent="0.15">
      <c r="A633" s="999"/>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x14ac:dyDescent="0.15">
      <c r="A634" s="999"/>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9"/>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0"/>
      <c r="AF635" s="101"/>
      <c r="AG635" s="101"/>
      <c r="AH635" s="101"/>
      <c r="AI635" s="100"/>
      <c r="AJ635" s="101"/>
      <c r="AK635" s="101"/>
      <c r="AL635" s="101"/>
      <c r="AM635" s="100"/>
      <c r="AN635" s="101"/>
      <c r="AO635" s="101"/>
      <c r="AP635" s="102"/>
      <c r="AQ635" s="100"/>
      <c r="AR635" s="101"/>
      <c r="AS635" s="101"/>
      <c r="AT635" s="102"/>
      <c r="AU635" s="101"/>
      <c r="AV635" s="101"/>
      <c r="AW635" s="101"/>
      <c r="AX635" s="221"/>
    </row>
    <row r="636" spans="1:50" ht="23.25" hidden="1" customHeight="1" x14ac:dyDescent="0.15">
      <c r="A636" s="999"/>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7"/>
      <c r="AA636" s="118"/>
      <c r="AB636" s="220"/>
      <c r="AC636" s="220"/>
      <c r="AD636" s="220"/>
      <c r="AE636" s="100"/>
      <c r="AF636" s="101"/>
      <c r="AG636" s="101"/>
      <c r="AH636" s="102"/>
      <c r="AI636" s="100"/>
      <c r="AJ636" s="101"/>
      <c r="AK636" s="101"/>
      <c r="AL636" s="101"/>
      <c r="AM636" s="100"/>
      <c r="AN636" s="101"/>
      <c r="AO636" s="101"/>
      <c r="AP636" s="102"/>
      <c r="AQ636" s="100"/>
      <c r="AR636" s="101"/>
      <c r="AS636" s="101"/>
      <c r="AT636" s="102"/>
      <c r="AU636" s="101"/>
      <c r="AV636" s="101"/>
      <c r="AW636" s="101"/>
      <c r="AX636" s="221"/>
    </row>
    <row r="637" spans="1:50" ht="23.25" hidden="1" customHeight="1" x14ac:dyDescent="0.15">
      <c r="A637" s="999"/>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7"/>
      <c r="AA637" s="118"/>
      <c r="AB637" s="236" t="s">
        <v>14</v>
      </c>
      <c r="AC637" s="236"/>
      <c r="AD637" s="236"/>
      <c r="AE637" s="100"/>
      <c r="AF637" s="101"/>
      <c r="AG637" s="101"/>
      <c r="AH637" s="102"/>
      <c r="AI637" s="100"/>
      <c r="AJ637" s="101"/>
      <c r="AK637" s="101"/>
      <c r="AL637" s="101"/>
      <c r="AM637" s="100"/>
      <c r="AN637" s="101"/>
      <c r="AO637" s="101"/>
      <c r="AP637" s="102"/>
      <c r="AQ637" s="100"/>
      <c r="AR637" s="101"/>
      <c r="AS637" s="101"/>
      <c r="AT637" s="102"/>
      <c r="AU637" s="101"/>
      <c r="AV637" s="101"/>
      <c r="AW637" s="101"/>
      <c r="AX637" s="221"/>
    </row>
    <row r="638" spans="1:50" ht="18.75" hidden="1" customHeight="1" x14ac:dyDescent="0.15">
      <c r="A638" s="999"/>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x14ac:dyDescent="0.15">
      <c r="A639" s="999"/>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9"/>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0"/>
      <c r="AF640" s="101"/>
      <c r="AG640" s="101"/>
      <c r="AH640" s="101"/>
      <c r="AI640" s="100"/>
      <c r="AJ640" s="101"/>
      <c r="AK640" s="101"/>
      <c r="AL640" s="101"/>
      <c r="AM640" s="100"/>
      <c r="AN640" s="101"/>
      <c r="AO640" s="101"/>
      <c r="AP640" s="102"/>
      <c r="AQ640" s="100"/>
      <c r="AR640" s="101"/>
      <c r="AS640" s="101"/>
      <c r="AT640" s="102"/>
      <c r="AU640" s="101"/>
      <c r="AV640" s="101"/>
      <c r="AW640" s="101"/>
      <c r="AX640" s="221"/>
    </row>
    <row r="641" spans="1:50" ht="23.25" hidden="1" customHeight="1" x14ac:dyDescent="0.15">
      <c r="A641" s="999"/>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7"/>
      <c r="AA641" s="118"/>
      <c r="AB641" s="220"/>
      <c r="AC641" s="220"/>
      <c r="AD641" s="220"/>
      <c r="AE641" s="100"/>
      <c r="AF641" s="101"/>
      <c r="AG641" s="101"/>
      <c r="AH641" s="102"/>
      <c r="AI641" s="100"/>
      <c r="AJ641" s="101"/>
      <c r="AK641" s="101"/>
      <c r="AL641" s="101"/>
      <c r="AM641" s="100"/>
      <c r="AN641" s="101"/>
      <c r="AO641" s="101"/>
      <c r="AP641" s="102"/>
      <c r="AQ641" s="100"/>
      <c r="AR641" s="101"/>
      <c r="AS641" s="101"/>
      <c r="AT641" s="102"/>
      <c r="AU641" s="101"/>
      <c r="AV641" s="101"/>
      <c r="AW641" s="101"/>
      <c r="AX641" s="221"/>
    </row>
    <row r="642" spans="1:50" ht="23.25" hidden="1" customHeight="1" x14ac:dyDescent="0.15">
      <c r="A642" s="999"/>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7"/>
      <c r="AA642" s="118"/>
      <c r="AB642" s="236" t="s">
        <v>14</v>
      </c>
      <c r="AC642" s="236"/>
      <c r="AD642" s="236"/>
      <c r="AE642" s="100"/>
      <c r="AF642" s="101"/>
      <c r="AG642" s="101"/>
      <c r="AH642" s="102"/>
      <c r="AI642" s="100"/>
      <c r="AJ642" s="101"/>
      <c r="AK642" s="101"/>
      <c r="AL642" s="101"/>
      <c r="AM642" s="100"/>
      <c r="AN642" s="101"/>
      <c r="AO642" s="101"/>
      <c r="AP642" s="102"/>
      <c r="AQ642" s="100"/>
      <c r="AR642" s="101"/>
      <c r="AS642" s="101"/>
      <c r="AT642" s="102"/>
      <c r="AU642" s="101"/>
      <c r="AV642" s="101"/>
      <c r="AW642" s="101"/>
      <c r="AX642" s="221"/>
    </row>
    <row r="643" spans="1:50" ht="23.85" hidden="1" customHeight="1" x14ac:dyDescent="0.15">
      <c r="A643" s="999"/>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9"/>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9"/>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9"/>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9"/>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x14ac:dyDescent="0.15">
      <c r="A648" s="999"/>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9"/>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0"/>
      <c r="AF649" s="101"/>
      <c r="AG649" s="101"/>
      <c r="AH649" s="101"/>
      <c r="AI649" s="100"/>
      <c r="AJ649" s="101"/>
      <c r="AK649" s="101"/>
      <c r="AL649" s="101"/>
      <c r="AM649" s="100"/>
      <c r="AN649" s="101"/>
      <c r="AO649" s="101"/>
      <c r="AP649" s="102"/>
      <c r="AQ649" s="100"/>
      <c r="AR649" s="101"/>
      <c r="AS649" s="101"/>
      <c r="AT649" s="102"/>
      <c r="AU649" s="101"/>
      <c r="AV649" s="101"/>
      <c r="AW649" s="101"/>
      <c r="AX649" s="221"/>
    </row>
    <row r="650" spans="1:50" ht="23.25" hidden="1" customHeight="1" x14ac:dyDescent="0.15">
      <c r="A650" s="999"/>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7"/>
      <c r="AA650" s="118"/>
      <c r="AB650" s="220"/>
      <c r="AC650" s="220"/>
      <c r="AD650" s="220"/>
      <c r="AE650" s="100"/>
      <c r="AF650" s="101"/>
      <c r="AG650" s="101"/>
      <c r="AH650" s="102"/>
      <c r="AI650" s="100"/>
      <c r="AJ650" s="101"/>
      <c r="AK650" s="101"/>
      <c r="AL650" s="101"/>
      <c r="AM650" s="100"/>
      <c r="AN650" s="101"/>
      <c r="AO650" s="101"/>
      <c r="AP650" s="102"/>
      <c r="AQ650" s="100"/>
      <c r="AR650" s="101"/>
      <c r="AS650" s="101"/>
      <c r="AT650" s="102"/>
      <c r="AU650" s="101"/>
      <c r="AV650" s="101"/>
      <c r="AW650" s="101"/>
      <c r="AX650" s="221"/>
    </row>
    <row r="651" spans="1:50" ht="23.25" hidden="1" customHeight="1" x14ac:dyDescent="0.15">
      <c r="A651" s="999"/>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7"/>
      <c r="AA651" s="118"/>
      <c r="AB651" s="236" t="s">
        <v>301</v>
      </c>
      <c r="AC651" s="236"/>
      <c r="AD651" s="236"/>
      <c r="AE651" s="100"/>
      <c r="AF651" s="101"/>
      <c r="AG651" s="101"/>
      <c r="AH651" s="102"/>
      <c r="AI651" s="100"/>
      <c r="AJ651" s="101"/>
      <c r="AK651" s="101"/>
      <c r="AL651" s="101"/>
      <c r="AM651" s="100"/>
      <c r="AN651" s="101"/>
      <c r="AO651" s="101"/>
      <c r="AP651" s="102"/>
      <c r="AQ651" s="100"/>
      <c r="AR651" s="101"/>
      <c r="AS651" s="101"/>
      <c r="AT651" s="102"/>
      <c r="AU651" s="101"/>
      <c r="AV651" s="101"/>
      <c r="AW651" s="101"/>
      <c r="AX651" s="221"/>
    </row>
    <row r="652" spans="1:50" ht="18.75" hidden="1" customHeight="1" x14ac:dyDescent="0.15">
      <c r="A652" s="999"/>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x14ac:dyDescent="0.15">
      <c r="A653" s="999"/>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9"/>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0"/>
      <c r="AF654" s="101"/>
      <c r="AG654" s="101"/>
      <c r="AH654" s="101"/>
      <c r="AI654" s="100"/>
      <c r="AJ654" s="101"/>
      <c r="AK654" s="101"/>
      <c r="AL654" s="101"/>
      <c r="AM654" s="100"/>
      <c r="AN654" s="101"/>
      <c r="AO654" s="101"/>
      <c r="AP654" s="102"/>
      <c r="AQ654" s="100"/>
      <c r="AR654" s="101"/>
      <c r="AS654" s="101"/>
      <c r="AT654" s="102"/>
      <c r="AU654" s="101"/>
      <c r="AV654" s="101"/>
      <c r="AW654" s="101"/>
      <c r="AX654" s="221"/>
    </row>
    <row r="655" spans="1:50" ht="23.25" hidden="1" customHeight="1" x14ac:dyDescent="0.15">
      <c r="A655" s="999"/>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7"/>
      <c r="AA655" s="118"/>
      <c r="AB655" s="220"/>
      <c r="AC655" s="220"/>
      <c r="AD655" s="220"/>
      <c r="AE655" s="100"/>
      <c r="AF655" s="101"/>
      <c r="AG655" s="101"/>
      <c r="AH655" s="102"/>
      <c r="AI655" s="100"/>
      <c r="AJ655" s="101"/>
      <c r="AK655" s="101"/>
      <c r="AL655" s="101"/>
      <c r="AM655" s="100"/>
      <c r="AN655" s="101"/>
      <c r="AO655" s="101"/>
      <c r="AP655" s="102"/>
      <c r="AQ655" s="100"/>
      <c r="AR655" s="101"/>
      <c r="AS655" s="101"/>
      <c r="AT655" s="102"/>
      <c r="AU655" s="101"/>
      <c r="AV655" s="101"/>
      <c r="AW655" s="101"/>
      <c r="AX655" s="221"/>
    </row>
    <row r="656" spans="1:50" ht="23.25" hidden="1" customHeight="1" x14ac:dyDescent="0.15">
      <c r="A656" s="999"/>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7"/>
      <c r="AA656" s="118"/>
      <c r="AB656" s="236" t="s">
        <v>301</v>
      </c>
      <c r="AC656" s="236"/>
      <c r="AD656" s="236"/>
      <c r="AE656" s="100"/>
      <c r="AF656" s="101"/>
      <c r="AG656" s="101"/>
      <c r="AH656" s="102"/>
      <c r="AI656" s="100"/>
      <c r="AJ656" s="101"/>
      <c r="AK656" s="101"/>
      <c r="AL656" s="101"/>
      <c r="AM656" s="100"/>
      <c r="AN656" s="101"/>
      <c r="AO656" s="101"/>
      <c r="AP656" s="102"/>
      <c r="AQ656" s="100"/>
      <c r="AR656" s="101"/>
      <c r="AS656" s="101"/>
      <c r="AT656" s="102"/>
      <c r="AU656" s="101"/>
      <c r="AV656" s="101"/>
      <c r="AW656" s="101"/>
      <c r="AX656" s="221"/>
    </row>
    <row r="657" spans="1:50" ht="18.75" hidden="1" customHeight="1" x14ac:dyDescent="0.15">
      <c r="A657" s="999"/>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x14ac:dyDescent="0.15">
      <c r="A658" s="999"/>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9"/>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0"/>
      <c r="AF659" s="101"/>
      <c r="AG659" s="101"/>
      <c r="AH659" s="101"/>
      <c r="AI659" s="100"/>
      <c r="AJ659" s="101"/>
      <c r="AK659" s="101"/>
      <c r="AL659" s="101"/>
      <c r="AM659" s="100"/>
      <c r="AN659" s="101"/>
      <c r="AO659" s="101"/>
      <c r="AP659" s="102"/>
      <c r="AQ659" s="100"/>
      <c r="AR659" s="101"/>
      <c r="AS659" s="101"/>
      <c r="AT659" s="102"/>
      <c r="AU659" s="101"/>
      <c r="AV659" s="101"/>
      <c r="AW659" s="101"/>
      <c r="AX659" s="221"/>
    </row>
    <row r="660" spans="1:50" ht="23.25" hidden="1" customHeight="1" x14ac:dyDescent="0.15">
      <c r="A660" s="999"/>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7"/>
      <c r="AA660" s="118"/>
      <c r="AB660" s="220"/>
      <c r="AC660" s="220"/>
      <c r="AD660" s="220"/>
      <c r="AE660" s="100"/>
      <c r="AF660" s="101"/>
      <c r="AG660" s="101"/>
      <c r="AH660" s="102"/>
      <c r="AI660" s="100"/>
      <c r="AJ660" s="101"/>
      <c r="AK660" s="101"/>
      <c r="AL660" s="101"/>
      <c r="AM660" s="100"/>
      <c r="AN660" s="101"/>
      <c r="AO660" s="101"/>
      <c r="AP660" s="102"/>
      <c r="AQ660" s="100"/>
      <c r="AR660" s="101"/>
      <c r="AS660" s="101"/>
      <c r="AT660" s="102"/>
      <c r="AU660" s="101"/>
      <c r="AV660" s="101"/>
      <c r="AW660" s="101"/>
      <c r="AX660" s="221"/>
    </row>
    <row r="661" spans="1:50" ht="23.25" hidden="1" customHeight="1" x14ac:dyDescent="0.15">
      <c r="A661" s="999"/>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7"/>
      <c r="AA661" s="118"/>
      <c r="AB661" s="236" t="s">
        <v>301</v>
      </c>
      <c r="AC661" s="236"/>
      <c r="AD661" s="236"/>
      <c r="AE661" s="100"/>
      <c r="AF661" s="101"/>
      <c r="AG661" s="101"/>
      <c r="AH661" s="102"/>
      <c r="AI661" s="100"/>
      <c r="AJ661" s="101"/>
      <c r="AK661" s="101"/>
      <c r="AL661" s="101"/>
      <c r="AM661" s="100"/>
      <c r="AN661" s="101"/>
      <c r="AO661" s="101"/>
      <c r="AP661" s="102"/>
      <c r="AQ661" s="100"/>
      <c r="AR661" s="101"/>
      <c r="AS661" s="101"/>
      <c r="AT661" s="102"/>
      <c r="AU661" s="101"/>
      <c r="AV661" s="101"/>
      <c r="AW661" s="101"/>
      <c r="AX661" s="221"/>
    </row>
    <row r="662" spans="1:50" ht="18.75" hidden="1" customHeight="1" x14ac:dyDescent="0.15">
      <c r="A662" s="999"/>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x14ac:dyDescent="0.15">
      <c r="A663" s="999"/>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9"/>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0"/>
      <c r="AF664" s="101"/>
      <c r="AG664" s="101"/>
      <c r="AH664" s="101"/>
      <c r="AI664" s="100"/>
      <c r="AJ664" s="101"/>
      <c r="AK664" s="101"/>
      <c r="AL664" s="101"/>
      <c r="AM664" s="100"/>
      <c r="AN664" s="101"/>
      <c r="AO664" s="101"/>
      <c r="AP664" s="102"/>
      <c r="AQ664" s="100"/>
      <c r="AR664" s="101"/>
      <c r="AS664" s="101"/>
      <c r="AT664" s="102"/>
      <c r="AU664" s="101"/>
      <c r="AV664" s="101"/>
      <c r="AW664" s="101"/>
      <c r="AX664" s="221"/>
    </row>
    <row r="665" spans="1:50" ht="23.25" hidden="1" customHeight="1" x14ac:dyDescent="0.15">
      <c r="A665" s="999"/>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7"/>
      <c r="AA665" s="118"/>
      <c r="AB665" s="220"/>
      <c r="AC665" s="220"/>
      <c r="AD665" s="220"/>
      <c r="AE665" s="100"/>
      <c r="AF665" s="101"/>
      <c r="AG665" s="101"/>
      <c r="AH665" s="102"/>
      <c r="AI665" s="100"/>
      <c r="AJ665" s="101"/>
      <c r="AK665" s="101"/>
      <c r="AL665" s="101"/>
      <c r="AM665" s="100"/>
      <c r="AN665" s="101"/>
      <c r="AO665" s="101"/>
      <c r="AP665" s="102"/>
      <c r="AQ665" s="100"/>
      <c r="AR665" s="101"/>
      <c r="AS665" s="101"/>
      <c r="AT665" s="102"/>
      <c r="AU665" s="101"/>
      <c r="AV665" s="101"/>
      <c r="AW665" s="101"/>
      <c r="AX665" s="221"/>
    </row>
    <row r="666" spans="1:50" ht="23.25" hidden="1" customHeight="1" x14ac:dyDescent="0.15">
      <c r="A666" s="999"/>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7"/>
      <c r="AA666" s="118"/>
      <c r="AB666" s="236" t="s">
        <v>301</v>
      </c>
      <c r="AC666" s="236"/>
      <c r="AD666" s="236"/>
      <c r="AE666" s="100"/>
      <c r="AF666" s="101"/>
      <c r="AG666" s="101"/>
      <c r="AH666" s="102"/>
      <c r="AI666" s="100"/>
      <c r="AJ666" s="101"/>
      <c r="AK666" s="101"/>
      <c r="AL666" s="101"/>
      <c r="AM666" s="100"/>
      <c r="AN666" s="101"/>
      <c r="AO666" s="101"/>
      <c r="AP666" s="102"/>
      <c r="AQ666" s="100"/>
      <c r="AR666" s="101"/>
      <c r="AS666" s="101"/>
      <c r="AT666" s="102"/>
      <c r="AU666" s="101"/>
      <c r="AV666" s="101"/>
      <c r="AW666" s="101"/>
      <c r="AX666" s="221"/>
    </row>
    <row r="667" spans="1:50" ht="18.75" hidden="1" customHeight="1" x14ac:dyDescent="0.15">
      <c r="A667" s="999"/>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x14ac:dyDescent="0.15">
      <c r="A668" s="999"/>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9"/>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0"/>
      <c r="AF669" s="101"/>
      <c r="AG669" s="101"/>
      <c r="AH669" s="101"/>
      <c r="AI669" s="100"/>
      <c r="AJ669" s="101"/>
      <c r="AK669" s="101"/>
      <c r="AL669" s="101"/>
      <c r="AM669" s="100"/>
      <c r="AN669" s="101"/>
      <c r="AO669" s="101"/>
      <c r="AP669" s="102"/>
      <c r="AQ669" s="100"/>
      <c r="AR669" s="101"/>
      <c r="AS669" s="101"/>
      <c r="AT669" s="102"/>
      <c r="AU669" s="101"/>
      <c r="AV669" s="101"/>
      <c r="AW669" s="101"/>
      <c r="AX669" s="221"/>
    </row>
    <row r="670" spans="1:50" ht="23.25" hidden="1" customHeight="1" x14ac:dyDescent="0.15">
      <c r="A670" s="999"/>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7"/>
      <c r="AA670" s="118"/>
      <c r="AB670" s="220"/>
      <c r="AC670" s="220"/>
      <c r="AD670" s="220"/>
      <c r="AE670" s="100"/>
      <c r="AF670" s="101"/>
      <c r="AG670" s="101"/>
      <c r="AH670" s="102"/>
      <c r="AI670" s="100"/>
      <c r="AJ670" s="101"/>
      <c r="AK670" s="101"/>
      <c r="AL670" s="101"/>
      <c r="AM670" s="100"/>
      <c r="AN670" s="101"/>
      <c r="AO670" s="101"/>
      <c r="AP670" s="102"/>
      <c r="AQ670" s="100"/>
      <c r="AR670" s="101"/>
      <c r="AS670" s="101"/>
      <c r="AT670" s="102"/>
      <c r="AU670" s="101"/>
      <c r="AV670" s="101"/>
      <c r="AW670" s="101"/>
      <c r="AX670" s="221"/>
    </row>
    <row r="671" spans="1:50" ht="23.25" hidden="1" customHeight="1" x14ac:dyDescent="0.15">
      <c r="A671" s="999"/>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7"/>
      <c r="AA671" s="118"/>
      <c r="AB671" s="236" t="s">
        <v>301</v>
      </c>
      <c r="AC671" s="236"/>
      <c r="AD671" s="236"/>
      <c r="AE671" s="100"/>
      <c r="AF671" s="101"/>
      <c r="AG671" s="101"/>
      <c r="AH671" s="102"/>
      <c r="AI671" s="100"/>
      <c r="AJ671" s="101"/>
      <c r="AK671" s="101"/>
      <c r="AL671" s="101"/>
      <c r="AM671" s="100"/>
      <c r="AN671" s="101"/>
      <c r="AO671" s="101"/>
      <c r="AP671" s="102"/>
      <c r="AQ671" s="100"/>
      <c r="AR671" s="101"/>
      <c r="AS671" s="101"/>
      <c r="AT671" s="102"/>
      <c r="AU671" s="101"/>
      <c r="AV671" s="101"/>
      <c r="AW671" s="101"/>
      <c r="AX671" s="221"/>
    </row>
    <row r="672" spans="1:50" ht="18.75" hidden="1" customHeight="1" x14ac:dyDescent="0.15">
      <c r="A672" s="999"/>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x14ac:dyDescent="0.15">
      <c r="A673" s="999"/>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9"/>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0"/>
      <c r="AF674" s="101"/>
      <c r="AG674" s="101"/>
      <c r="AH674" s="101"/>
      <c r="AI674" s="100"/>
      <c r="AJ674" s="101"/>
      <c r="AK674" s="101"/>
      <c r="AL674" s="101"/>
      <c r="AM674" s="100"/>
      <c r="AN674" s="101"/>
      <c r="AO674" s="101"/>
      <c r="AP674" s="102"/>
      <c r="AQ674" s="100"/>
      <c r="AR674" s="101"/>
      <c r="AS674" s="101"/>
      <c r="AT674" s="102"/>
      <c r="AU674" s="101"/>
      <c r="AV674" s="101"/>
      <c r="AW674" s="101"/>
      <c r="AX674" s="221"/>
    </row>
    <row r="675" spans="1:50" ht="23.25" hidden="1" customHeight="1" x14ac:dyDescent="0.15">
      <c r="A675" s="999"/>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7"/>
      <c r="AA675" s="118"/>
      <c r="AB675" s="220"/>
      <c r="AC675" s="220"/>
      <c r="AD675" s="220"/>
      <c r="AE675" s="100"/>
      <c r="AF675" s="101"/>
      <c r="AG675" s="101"/>
      <c r="AH675" s="102"/>
      <c r="AI675" s="100"/>
      <c r="AJ675" s="101"/>
      <c r="AK675" s="101"/>
      <c r="AL675" s="101"/>
      <c r="AM675" s="100"/>
      <c r="AN675" s="101"/>
      <c r="AO675" s="101"/>
      <c r="AP675" s="102"/>
      <c r="AQ675" s="100"/>
      <c r="AR675" s="101"/>
      <c r="AS675" s="101"/>
      <c r="AT675" s="102"/>
      <c r="AU675" s="101"/>
      <c r="AV675" s="101"/>
      <c r="AW675" s="101"/>
      <c r="AX675" s="221"/>
    </row>
    <row r="676" spans="1:50" ht="23.25" hidden="1" customHeight="1" x14ac:dyDescent="0.15">
      <c r="A676" s="999"/>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7"/>
      <c r="AA676" s="118"/>
      <c r="AB676" s="236" t="s">
        <v>14</v>
      </c>
      <c r="AC676" s="236"/>
      <c r="AD676" s="236"/>
      <c r="AE676" s="100"/>
      <c r="AF676" s="101"/>
      <c r="AG676" s="101"/>
      <c r="AH676" s="102"/>
      <c r="AI676" s="100"/>
      <c r="AJ676" s="101"/>
      <c r="AK676" s="101"/>
      <c r="AL676" s="101"/>
      <c r="AM676" s="100"/>
      <c r="AN676" s="101"/>
      <c r="AO676" s="101"/>
      <c r="AP676" s="102"/>
      <c r="AQ676" s="100"/>
      <c r="AR676" s="101"/>
      <c r="AS676" s="101"/>
      <c r="AT676" s="102"/>
      <c r="AU676" s="101"/>
      <c r="AV676" s="101"/>
      <c r="AW676" s="101"/>
      <c r="AX676" s="221"/>
    </row>
    <row r="677" spans="1:50" ht="18.75" hidden="1" customHeight="1" x14ac:dyDescent="0.15">
      <c r="A677" s="999"/>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x14ac:dyDescent="0.15">
      <c r="A678" s="999"/>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9"/>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0"/>
      <c r="AF679" s="101"/>
      <c r="AG679" s="101"/>
      <c r="AH679" s="101"/>
      <c r="AI679" s="100"/>
      <c r="AJ679" s="101"/>
      <c r="AK679" s="101"/>
      <c r="AL679" s="101"/>
      <c r="AM679" s="100"/>
      <c r="AN679" s="101"/>
      <c r="AO679" s="101"/>
      <c r="AP679" s="102"/>
      <c r="AQ679" s="100"/>
      <c r="AR679" s="101"/>
      <c r="AS679" s="101"/>
      <c r="AT679" s="102"/>
      <c r="AU679" s="101"/>
      <c r="AV679" s="101"/>
      <c r="AW679" s="101"/>
      <c r="AX679" s="221"/>
    </row>
    <row r="680" spans="1:50" ht="23.25" hidden="1" customHeight="1" x14ac:dyDescent="0.15">
      <c r="A680" s="999"/>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7"/>
      <c r="AA680" s="118"/>
      <c r="AB680" s="220"/>
      <c r="AC680" s="220"/>
      <c r="AD680" s="220"/>
      <c r="AE680" s="100"/>
      <c r="AF680" s="101"/>
      <c r="AG680" s="101"/>
      <c r="AH680" s="102"/>
      <c r="AI680" s="100"/>
      <c r="AJ680" s="101"/>
      <c r="AK680" s="101"/>
      <c r="AL680" s="101"/>
      <c r="AM680" s="100"/>
      <c r="AN680" s="101"/>
      <c r="AO680" s="101"/>
      <c r="AP680" s="102"/>
      <c r="AQ680" s="100"/>
      <c r="AR680" s="101"/>
      <c r="AS680" s="101"/>
      <c r="AT680" s="102"/>
      <c r="AU680" s="101"/>
      <c r="AV680" s="101"/>
      <c r="AW680" s="101"/>
      <c r="AX680" s="221"/>
    </row>
    <row r="681" spans="1:50" ht="23.25" hidden="1" customHeight="1" x14ac:dyDescent="0.15">
      <c r="A681" s="999"/>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7"/>
      <c r="AA681" s="118"/>
      <c r="AB681" s="236" t="s">
        <v>14</v>
      </c>
      <c r="AC681" s="236"/>
      <c r="AD681" s="236"/>
      <c r="AE681" s="100"/>
      <c r="AF681" s="101"/>
      <c r="AG681" s="101"/>
      <c r="AH681" s="102"/>
      <c r="AI681" s="100"/>
      <c r="AJ681" s="101"/>
      <c r="AK681" s="101"/>
      <c r="AL681" s="101"/>
      <c r="AM681" s="100"/>
      <c r="AN681" s="101"/>
      <c r="AO681" s="101"/>
      <c r="AP681" s="102"/>
      <c r="AQ681" s="100"/>
      <c r="AR681" s="101"/>
      <c r="AS681" s="101"/>
      <c r="AT681" s="102"/>
      <c r="AU681" s="101"/>
      <c r="AV681" s="101"/>
      <c r="AW681" s="101"/>
      <c r="AX681" s="221"/>
    </row>
    <row r="682" spans="1:50" ht="18.75" hidden="1" customHeight="1" x14ac:dyDescent="0.15">
      <c r="A682" s="999"/>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x14ac:dyDescent="0.15">
      <c r="A683" s="999"/>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9"/>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0"/>
      <c r="AF684" s="101"/>
      <c r="AG684" s="101"/>
      <c r="AH684" s="101"/>
      <c r="AI684" s="100"/>
      <c r="AJ684" s="101"/>
      <c r="AK684" s="101"/>
      <c r="AL684" s="101"/>
      <c r="AM684" s="100"/>
      <c r="AN684" s="101"/>
      <c r="AO684" s="101"/>
      <c r="AP684" s="102"/>
      <c r="AQ684" s="100"/>
      <c r="AR684" s="101"/>
      <c r="AS684" s="101"/>
      <c r="AT684" s="102"/>
      <c r="AU684" s="101"/>
      <c r="AV684" s="101"/>
      <c r="AW684" s="101"/>
      <c r="AX684" s="221"/>
    </row>
    <row r="685" spans="1:50" ht="23.25" hidden="1" customHeight="1" x14ac:dyDescent="0.15">
      <c r="A685" s="999"/>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7"/>
      <c r="AA685" s="118"/>
      <c r="AB685" s="220"/>
      <c r="AC685" s="220"/>
      <c r="AD685" s="220"/>
      <c r="AE685" s="100"/>
      <c r="AF685" s="101"/>
      <c r="AG685" s="101"/>
      <c r="AH685" s="102"/>
      <c r="AI685" s="100"/>
      <c r="AJ685" s="101"/>
      <c r="AK685" s="101"/>
      <c r="AL685" s="101"/>
      <c r="AM685" s="100"/>
      <c r="AN685" s="101"/>
      <c r="AO685" s="101"/>
      <c r="AP685" s="102"/>
      <c r="AQ685" s="100"/>
      <c r="AR685" s="101"/>
      <c r="AS685" s="101"/>
      <c r="AT685" s="102"/>
      <c r="AU685" s="101"/>
      <c r="AV685" s="101"/>
      <c r="AW685" s="101"/>
      <c r="AX685" s="221"/>
    </row>
    <row r="686" spans="1:50" ht="23.25" hidden="1" customHeight="1" x14ac:dyDescent="0.15">
      <c r="A686" s="999"/>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7"/>
      <c r="AA686" s="118"/>
      <c r="AB686" s="236" t="s">
        <v>14</v>
      </c>
      <c r="AC686" s="236"/>
      <c r="AD686" s="236"/>
      <c r="AE686" s="100"/>
      <c r="AF686" s="101"/>
      <c r="AG686" s="101"/>
      <c r="AH686" s="102"/>
      <c r="AI686" s="100"/>
      <c r="AJ686" s="101"/>
      <c r="AK686" s="101"/>
      <c r="AL686" s="101"/>
      <c r="AM686" s="100"/>
      <c r="AN686" s="101"/>
      <c r="AO686" s="101"/>
      <c r="AP686" s="102"/>
      <c r="AQ686" s="100"/>
      <c r="AR686" s="101"/>
      <c r="AS686" s="101"/>
      <c r="AT686" s="102"/>
      <c r="AU686" s="101"/>
      <c r="AV686" s="101"/>
      <c r="AW686" s="101"/>
      <c r="AX686" s="221"/>
    </row>
    <row r="687" spans="1:50" ht="18.75" hidden="1" customHeight="1" x14ac:dyDescent="0.15">
      <c r="A687" s="999"/>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x14ac:dyDescent="0.15">
      <c r="A688" s="999"/>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9"/>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0"/>
      <c r="AF689" s="101"/>
      <c r="AG689" s="101"/>
      <c r="AH689" s="101"/>
      <c r="AI689" s="100"/>
      <c r="AJ689" s="101"/>
      <c r="AK689" s="101"/>
      <c r="AL689" s="101"/>
      <c r="AM689" s="100"/>
      <c r="AN689" s="101"/>
      <c r="AO689" s="101"/>
      <c r="AP689" s="102"/>
      <c r="AQ689" s="100"/>
      <c r="AR689" s="101"/>
      <c r="AS689" s="101"/>
      <c r="AT689" s="102"/>
      <c r="AU689" s="101"/>
      <c r="AV689" s="101"/>
      <c r="AW689" s="101"/>
      <c r="AX689" s="221"/>
    </row>
    <row r="690" spans="1:50" ht="23.25" hidden="1" customHeight="1" x14ac:dyDescent="0.15">
      <c r="A690" s="999"/>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7"/>
      <c r="AA690" s="118"/>
      <c r="AB690" s="220"/>
      <c r="AC690" s="220"/>
      <c r="AD690" s="220"/>
      <c r="AE690" s="100"/>
      <c r="AF690" s="101"/>
      <c r="AG690" s="101"/>
      <c r="AH690" s="102"/>
      <c r="AI690" s="100"/>
      <c r="AJ690" s="101"/>
      <c r="AK690" s="101"/>
      <c r="AL690" s="101"/>
      <c r="AM690" s="100"/>
      <c r="AN690" s="101"/>
      <c r="AO690" s="101"/>
      <c r="AP690" s="102"/>
      <c r="AQ690" s="100"/>
      <c r="AR690" s="101"/>
      <c r="AS690" s="101"/>
      <c r="AT690" s="102"/>
      <c r="AU690" s="101"/>
      <c r="AV690" s="101"/>
      <c r="AW690" s="101"/>
      <c r="AX690" s="221"/>
    </row>
    <row r="691" spans="1:50" ht="23.25" hidden="1" customHeight="1" x14ac:dyDescent="0.15">
      <c r="A691" s="999"/>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7"/>
      <c r="AA691" s="118"/>
      <c r="AB691" s="236" t="s">
        <v>14</v>
      </c>
      <c r="AC691" s="236"/>
      <c r="AD691" s="236"/>
      <c r="AE691" s="100"/>
      <c r="AF691" s="101"/>
      <c r="AG691" s="101"/>
      <c r="AH691" s="102"/>
      <c r="AI691" s="100"/>
      <c r="AJ691" s="101"/>
      <c r="AK691" s="101"/>
      <c r="AL691" s="101"/>
      <c r="AM691" s="100"/>
      <c r="AN691" s="101"/>
      <c r="AO691" s="101"/>
      <c r="AP691" s="102"/>
      <c r="AQ691" s="100"/>
      <c r="AR691" s="101"/>
      <c r="AS691" s="101"/>
      <c r="AT691" s="102"/>
      <c r="AU691" s="101"/>
      <c r="AV691" s="101"/>
      <c r="AW691" s="101"/>
      <c r="AX691" s="221"/>
    </row>
    <row r="692" spans="1:50" ht="18.75" hidden="1" customHeight="1" x14ac:dyDescent="0.15">
      <c r="A692" s="999"/>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x14ac:dyDescent="0.15">
      <c r="A693" s="999"/>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9"/>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0"/>
      <c r="AF694" s="101"/>
      <c r="AG694" s="101"/>
      <c r="AH694" s="101"/>
      <c r="AI694" s="100"/>
      <c r="AJ694" s="101"/>
      <c r="AK694" s="101"/>
      <c r="AL694" s="101"/>
      <c r="AM694" s="100"/>
      <c r="AN694" s="101"/>
      <c r="AO694" s="101"/>
      <c r="AP694" s="102"/>
      <c r="AQ694" s="100"/>
      <c r="AR694" s="101"/>
      <c r="AS694" s="101"/>
      <c r="AT694" s="102"/>
      <c r="AU694" s="101"/>
      <c r="AV694" s="101"/>
      <c r="AW694" s="101"/>
      <c r="AX694" s="221"/>
    </row>
    <row r="695" spans="1:50" ht="23.25" hidden="1" customHeight="1" x14ac:dyDescent="0.15">
      <c r="A695" s="999"/>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7"/>
      <c r="AA695" s="118"/>
      <c r="AB695" s="220"/>
      <c r="AC695" s="220"/>
      <c r="AD695" s="220"/>
      <c r="AE695" s="100"/>
      <c r="AF695" s="101"/>
      <c r="AG695" s="101"/>
      <c r="AH695" s="102"/>
      <c r="AI695" s="100"/>
      <c r="AJ695" s="101"/>
      <c r="AK695" s="101"/>
      <c r="AL695" s="101"/>
      <c r="AM695" s="100"/>
      <c r="AN695" s="101"/>
      <c r="AO695" s="101"/>
      <c r="AP695" s="102"/>
      <c r="AQ695" s="100"/>
      <c r="AR695" s="101"/>
      <c r="AS695" s="101"/>
      <c r="AT695" s="102"/>
      <c r="AU695" s="101"/>
      <c r="AV695" s="101"/>
      <c r="AW695" s="101"/>
      <c r="AX695" s="221"/>
    </row>
    <row r="696" spans="1:50" ht="23.25" hidden="1" customHeight="1" x14ac:dyDescent="0.15">
      <c r="A696" s="999"/>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7"/>
      <c r="AA696" s="118"/>
      <c r="AB696" s="236" t="s">
        <v>14</v>
      </c>
      <c r="AC696" s="236"/>
      <c r="AD696" s="236"/>
      <c r="AE696" s="100"/>
      <c r="AF696" s="101"/>
      <c r="AG696" s="101"/>
      <c r="AH696" s="102"/>
      <c r="AI696" s="100"/>
      <c r="AJ696" s="101"/>
      <c r="AK696" s="101"/>
      <c r="AL696" s="101"/>
      <c r="AM696" s="100"/>
      <c r="AN696" s="101"/>
      <c r="AO696" s="101"/>
      <c r="AP696" s="102"/>
      <c r="AQ696" s="100"/>
      <c r="AR696" s="101"/>
      <c r="AS696" s="101"/>
      <c r="AT696" s="102"/>
      <c r="AU696" s="101"/>
      <c r="AV696" s="101"/>
      <c r="AW696" s="101"/>
      <c r="AX696" s="221"/>
    </row>
    <row r="697" spans="1:50" ht="23.85" hidden="1" customHeight="1" x14ac:dyDescent="0.15">
      <c r="A697" s="999"/>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9"/>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2.75"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550</v>
      </c>
      <c r="AE702" s="901"/>
      <c r="AF702" s="901"/>
      <c r="AG702" s="890" t="s">
        <v>576</v>
      </c>
      <c r="AH702" s="891"/>
      <c r="AI702" s="891"/>
      <c r="AJ702" s="891"/>
      <c r="AK702" s="891"/>
      <c r="AL702" s="891"/>
      <c r="AM702" s="891"/>
      <c r="AN702" s="891"/>
      <c r="AO702" s="891"/>
      <c r="AP702" s="891"/>
      <c r="AQ702" s="891"/>
      <c r="AR702" s="891"/>
      <c r="AS702" s="891"/>
      <c r="AT702" s="891"/>
      <c r="AU702" s="891"/>
      <c r="AV702" s="891"/>
      <c r="AW702" s="891"/>
      <c r="AX702" s="892"/>
    </row>
    <row r="703" spans="1:50" ht="43.5" customHeight="1" x14ac:dyDescent="0.15">
      <c r="A703" s="533"/>
      <c r="B703" s="534"/>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590</v>
      </c>
      <c r="AE703" s="153"/>
      <c r="AF703" s="153"/>
      <c r="AG703" s="665" t="s">
        <v>589</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5"/>
      <c r="B704" s="536"/>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550</v>
      </c>
      <c r="AE704" s="587"/>
      <c r="AF704" s="587"/>
      <c r="AG704" s="430" t="s">
        <v>577</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2"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550</v>
      </c>
      <c r="AE705" s="735"/>
      <c r="AF705" s="735"/>
      <c r="AG705" s="158" t="s">
        <v>578</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6"/>
      <c r="B706" s="772"/>
      <c r="C706" s="615"/>
      <c r="D706" s="616"/>
      <c r="E706" s="685" t="s">
        <v>528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2" t="s">
        <v>579</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6"/>
      <c r="B707" s="772"/>
      <c r="C707" s="617"/>
      <c r="D707" s="618"/>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4" t="s">
        <v>579</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550</v>
      </c>
      <c r="AE708" s="669"/>
      <c r="AF708" s="669"/>
      <c r="AG708" s="528" t="s">
        <v>580</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550</v>
      </c>
      <c r="AE709" s="153"/>
      <c r="AF709" s="153"/>
      <c r="AG709" s="665" t="s">
        <v>581</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582</v>
      </c>
      <c r="AE710" s="153"/>
      <c r="AF710" s="153"/>
      <c r="AG710" s="665" t="s">
        <v>466</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550</v>
      </c>
      <c r="AE711" s="153"/>
      <c r="AF711" s="153"/>
      <c r="AG711" s="665" t="s">
        <v>583</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582</v>
      </c>
      <c r="AE712" s="587"/>
      <c r="AF712" s="587"/>
      <c r="AG712" s="595" t="s">
        <v>466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582</v>
      </c>
      <c r="AE713" s="153"/>
      <c r="AF713" s="154"/>
      <c r="AG713" s="665" t="s">
        <v>588</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582</v>
      </c>
      <c r="AE714" s="593"/>
      <c r="AF714" s="594"/>
      <c r="AG714" s="691" t="s">
        <v>588</v>
      </c>
      <c r="AH714" s="692"/>
      <c r="AI714" s="692"/>
      <c r="AJ714" s="692"/>
      <c r="AK714" s="692"/>
      <c r="AL714" s="692"/>
      <c r="AM714" s="692"/>
      <c r="AN714" s="692"/>
      <c r="AO714" s="692"/>
      <c r="AP714" s="692"/>
      <c r="AQ714" s="692"/>
      <c r="AR714" s="692"/>
      <c r="AS714" s="692"/>
      <c r="AT714" s="692"/>
      <c r="AU714" s="692"/>
      <c r="AV714" s="692"/>
      <c r="AW714" s="692"/>
      <c r="AX714" s="693"/>
    </row>
    <row r="715" spans="1:50" ht="56.2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550</v>
      </c>
      <c r="AE715" s="669"/>
      <c r="AF715" s="779"/>
      <c r="AG715" s="528" t="s">
        <v>584</v>
      </c>
      <c r="AH715" s="529"/>
      <c r="AI715" s="529"/>
      <c r="AJ715" s="529"/>
      <c r="AK715" s="529"/>
      <c r="AL715" s="529"/>
      <c r="AM715" s="529"/>
      <c r="AN715" s="529"/>
      <c r="AO715" s="529"/>
      <c r="AP715" s="529"/>
      <c r="AQ715" s="529"/>
      <c r="AR715" s="529"/>
      <c r="AS715" s="529"/>
      <c r="AT715" s="529"/>
      <c r="AU715" s="529"/>
      <c r="AV715" s="529"/>
      <c r="AW715" s="529"/>
      <c r="AX715" s="530"/>
    </row>
    <row r="716" spans="1:50" ht="43.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550</v>
      </c>
      <c r="AE716" s="761"/>
      <c r="AF716" s="761"/>
      <c r="AG716" s="665" t="s">
        <v>585</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550</v>
      </c>
      <c r="AE717" s="153"/>
      <c r="AF717" s="153"/>
      <c r="AG717" s="665" t="s">
        <v>586</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550</v>
      </c>
      <c r="AE718" s="153"/>
      <c r="AF718" s="153"/>
      <c r="AG718" s="161" t="s">
        <v>587</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8" t="s">
        <v>550</v>
      </c>
      <c r="AE719" s="669"/>
      <c r="AF719" s="669"/>
      <c r="AG719" s="158" t="s">
        <v>575</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1"/>
      <c r="B721" s="652"/>
      <c r="C721" s="922" t="s">
        <v>549</v>
      </c>
      <c r="D721" s="923"/>
      <c r="E721" s="923"/>
      <c r="F721" s="924"/>
      <c r="G721" s="942"/>
      <c r="H721" s="943"/>
      <c r="I721" s="83" t="str">
        <f>IF(OR(G721="　", G721=""), "", "-")</f>
        <v/>
      </c>
      <c r="J721" s="921">
        <v>370</v>
      </c>
      <c r="K721" s="921"/>
      <c r="L721" s="83" t="str">
        <f>IF(M721="","","-")</f>
        <v/>
      </c>
      <c r="M721" s="84"/>
      <c r="N721" s="918" t="s">
        <v>573</v>
      </c>
      <c r="O721" s="919"/>
      <c r="P721" s="919"/>
      <c r="Q721" s="919"/>
      <c r="R721" s="919"/>
      <c r="S721" s="919"/>
      <c r="T721" s="919"/>
      <c r="U721" s="919"/>
      <c r="V721" s="919"/>
      <c r="W721" s="919"/>
      <c r="X721" s="919"/>
      <c r="Y721" s="919"/>
      <c r="Z721" s="919"/>
      <c r="AA721" s="919"/>
      <c r="AB721" s="919"/>
      <c r="AC721" s="919"/>
      <c r="AD721" s="919"/>
      <c r="AE721" s="919"/>
      <c r="AF721" s="920"/>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1"/>
      <c r="B722" s="652"/>
      <c r="C722" s="922" t="s">
        <v>549</v>
      </c>
      <c r="D722" s="923"/>
      <c r="E722" s="923"/>
      <c r="F722" s="924"/>
      <c r="G722" s="942"/>
      <c r="H722" s="943"/>
      <c r="I722" s="83" t="str">
        <f t="shared" ref="I722:I725" si="4">IF(OR(G722="　", G722=""), "", "-")</f>
        <v/>
      </c>
      <c r="J722" s="921">
        <v>376</v>
      </c>
      <c r="K722" s="921"/>
      <c r="L722" s="83" t="str">
        <f t="shared" ref="L722:L725" si="5">IF(M722="","","-")</f>
        <v/>
      </c>
      <c r="M722" s="84"/>
      <c r="N722" s="918" t="s">
        <v>574</v>
      </c>
      <c r="O722" s="919"/>
      <c r="P722" s="919"/>
      <c r="Q722" s="919"/>
      <c r="R722" s="919"/>
      <c r="S722" s="919"/>
      <c r="T722" s="919"/>
      <c r="U722" s="919"/>
      <c r="V722" s="919"/>
      <c r="W722" s="919"/>
      <c r="X722" s="919"/>
      <c r="Y722" s="919"/>
      <c r="Z722" s="919"/>
      <c r="AA722" s="919"/>
      <c r="AB722" s="919"/>
      <c r="AC722" s="919"/>
      <c r="AD722" s="919"/>
      <c r="AE722" s="919"/>
      <c r="AF722" s="920"/>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15">
      <c r="A723" s="651"/>
      <c r="B723" s="652"/>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customHeight="1" x14ac:dyDescent="0.15">
      <c r="A724" s="651"/>
      <c r="B724" s="652"/>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15">
      <c r="A725" s="653"/>
      <c r="B725" s="654"/>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2" t="s">
        <v>48</v>
      </c>
      <c r="B726" s="623"/>
      <c r="C726" s="445" t="s">
        <v>53</v>
      </c>
      <c r="D726" s="582"/>
      <c r="E726" s="582"/>
      <c r="F726" s="583"/>
      <c r="G726" s="799" t="s">
        <v>650</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4"/>
      <c r="B727" s="625"/>
      <c r="C727" s="697" t="s">
        <v>57</v>
      </c>
      <c r="D727" s="698"/>
      <c r="E727" s="698"/>
      <c r="F727" s="699"/>
      <c r="G727" s="797" t="s">
        <v>651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682</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114.75" customHeight="1" thickBot="1" x14ac:dyDescent="0.2">
      <c r="A731" s="619" t="s">
        <v>256</v>
      </c>
      <c r="B731" s="620"/>
      <c r="C731" s="620"/>
      <c r="D731" s="620"/>
      <c r="E731" s="621"/>
      <c r="F731" s="682" t="s">
        <v>679</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1" t="s">
        <v>680</v>
      </c>
      <c r="B733" s="752"/>
      <c r="C733" s="752"/>
      <c r="D733" s="752"/>
      <c r="E733" s="753"/>
      <c r="F733" s="768" t="s">
        <v>681</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559</v>
      </c>
      <c r="F737" s="111"/>
      <c r="G737" s="111"/>
      <c r="H737" s="111"/>
      <c r="I737" s="111"/>
      <c r="J737" s="111"/>
      <c r="K737" s="111"/>
      <c r="L737" s="111"/>
      <c r="M737" s="111"/>
      <c r="N737" s="112" t="s">
        <v>358</v>
      </c>
      <c r="O737" s="112"/>
      <c r="P737" s="112"/>
      <c r="Q737" s="112"/>
      <c r="R737" s="111" t="s">
        <v>560</v>
      </c>
      <c r="S737" s="111"/>
      <c r="T737" s="111"/>
      <c r="U737" s="111"/>
      <c r="V737" s="111"/>
      <c r="W737" s="111"/>
      <c r="X737" s="111"/>
      <c r="Y737" s="111"/>
      <c r="Z737" s="111"/>
      <c r="AA737" s="112" t="s">
        <v>359</v>
      </c>
      <c r="AB737" s="112"/>
      <c r="AC737" s="112"/>
      <c r="AD737" s="112"/>
      <c r="AE737" s="111" t="s">
        <v>560</v>
      </c>
      <c r="AF737" s="111"/>
      <c r="AG737" s="111"/>
      <c r="AH737" s="111"/>
      <c r="AI737" s="111"/>
      <c r="AJ737" s="111"/>
      <c r="AK737" s="111"/>
      <c r="AL737" s="111"/>
      <c r="AM737" s="111"/>
      <c r="AN737" s="112" t="s">
        <v>360</v>
      </c>
      <c r="AO737" s="112"/>
      <c r="AP737" s="112"/>
      <c r="AQ737" s="112"/>
      <c r="AR737" s="113" t="s">
        <v>561</v>
      </c>
      <c r="AS737" s="114"/>
      <c r="AT737" s="114"/>
      <c r="AU737" s="114"/>
      <c r="AV737" s="114"/>
      <c r="AW737" s="114"/>
      <c r="AX737" s="115"/>
      <c r="AY737" s="89"/>
      <c r="AZ737" s="89"/>
    </row>
    <row r="738" spans="1:52" ht="24.75" customHeight="1" x14ac:dyDescent="0.15">
      <c r="A738" s="116" t="s">
        <v>361</v>
      </c>
      <c r="B738" s="117"/>
      <c r="C738" s="117"/>
      <c r="D738" s="118"/>
      <c r="E738" s="111" t="s">
        <v>560</v>
      </c>
      <c r="F738" s="111"/>
      <c r="G738" s="111"/>
      <c r="H738" s="111"/>
      <c r="I738" s="111"/>
      <c r="J738" s="111"/>
      <c r="K738" s="111"/>
      <c r="L738" s="111"/>
      <c r="M738" s="111"/>
      <c r="N738" s="112" t="s">
        <v>362</v>
      </c>
      <c r="O738" s="112"/>
      <c r="P738" s="112"/>
      <c r="Q738" s="112"/>
      <c r="R738" s="119" t="s">
        <v>562</v>
      </c>
      <c r="S738" s="111"/>
      <c r="T738" s="111"/>
      <c r="U738" s="111"/>
      <c r="V738" s="111"/>
      <c r="W738" s="111"/>
      <c r="X738" s="111"/>
      <c r="Y738" s="111"/>
      <c r="Z738" s="111"/>
      <c r="AA738" s="112" t="s">
        <v>482</v>
      </c>
      <c r="AB738" s="112"/>
      <c r="AC738" s="112"/>
      <c r="AD738" s="112"/>
      <c r="AE738" s="111" t="s">
        <v>563</v>
      </c>
      <c r="AF738" s="111"/>
      <c r="AG738" s="111"/>
      <c r="AH738" s="111"/>
      <c r="AI738" s="111"/>
      <c r="AJ738" s="111"/>
      <c r="AK738" s="111"/>
      <c r="AL738" s="111"/>
      <c r="AM738" s="111"/>
      <c r="AN738" s="120"/>
      <c r="AO738" s="121"/>
      <c r="AP738" s="121"/>
      <c r="AQ738" s="121"/>
      <c r="AR738" s="121"/>
      <c r="AS738" s="121"/>
      <c r="AT738" s="121"/>
      <c r="AU738" s="121"/>
      <c r="AV738" s="121"/>
      <c r="AW738" s="121"/>
      <c r="AX738" s="122"/>
    </row>
    <row r="739" spans="1:52" ht="24.75" customHeight="1" thickBot="1" x14ac:dyDescent="0.2">
      <c r="A739" s="123" t="s">
        <v>542</v>
      </c>
      <c r="B739" s="124"/>
      <c r="C739" s="124"/>
      <c r="D739" s="125"/>
      <c r="E739" s="126" t="s">
        <v>549</v>
      </c>
      <c r="F739" s="127"/>
      <c r="G739" s="127"/>
      <c r="H739" s="91" t="str">
        <f>IF(E739="", "", "(")</f>
        <v>(</v>
      </c>
      <c r="I739" s="106"/>
      <c r="J739" s="106"/>
      <c r="K739" s="91" t="str">
        <f>IF(OR(I739="　", I739=""), "", "-")</f>
        <v/>
      </c>
      <c r="L739" s="107">
        <v>380</v>
      </c>
      <c r="M739" s="107"/>
      <c r="N739" s="92" t="str">
        <f>IF(O739="", "", "-")</f>
        <v/>
      </c>
      <c r="O739" s="93"/>
      <c r="P739" s="92" t="str">
        <f>IF(E739="", "", ")")</f>
        <v>)</v>
      </c>
      <c r="Q739" s="126"/>
      <c r="R739" s="127"/>
      <c r="S739" s="127"/>
      <c r="T739" s="91" t="str">
        <f>IF(Q739="", "", "(")</f>
        <v/>
      </c>
      <c r="U739" s="106"/>
      <c r="V739" s="106"/>
      <c r="W739" s="91" t="str">
        <f>IF(OR(U739="　", U739=""), "", "-")</f>
        <v/>
      </c>
      <c r="X739" s="107"/>
      <c r="Y739" s="107"/>
      <c r="Z739" s="92" t="str">
        <f>IF(AA739="", "", "-")</f>
        <v/>
      </c>
      <c r="AA739" s="93"/>
      <c r="AB739" s="92" t="str">
        <f>IF(Q739="", "", ")")</f>
        <v/>
      </c>
      <c r="AC739" s="126"/>
      <c r="AD739" s="127"/>
      <c r="AE739" s="127"/>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40" t="s">
        <v>531</v>
      </c>
      <c r="B740" s="141"/>
      <c r="C740" s="141"/>
      <c r="D740" s="141"/>
      <c r="E740" s="141"/>
      <c r="F740" s="14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533</v>
      </c>
      <c r="B779" s="763"/>
      <c r="C779" s="763"/>
      <c r="D779" s="763"/>
      <c r="E779" s="763"/>
      <c r="F779" s="764"/>
      <c r="G779" s="441" t="s">
        <v>643</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648</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46.5" customHeight="1" x14ac:dyDescent="0.15">
      <c r="A781" s="557"/>
      <c r="B781" s="765"/>
      <c r="C781" s="765"/>
      <c r="D781" s="765"/>
      <c r="E781" s="765"/>
      <c r="F781" s="766"/>
      <c r="G781" s="450" t="s">
        <v>644</v>
      </c>
      <c r="H781" s="451"/>
      <c r="I781" s="451"/>
      <c r="J781" s="451"/>
      <c r="K781" s="452"/>
      <c r="L781" s="453" t="s">
        <v>645</v>
      </c>
      <c r="M781" s="454"/>
      <c r="N781" s="454"/>
      <c r="O781" s="454"/>
      <c r="P781" s="454"/>
      <c r="Q781" s="454"/>
      <c r="R781" s="454"/>
      <c r="S781" s="454"/>
      <c r="T781" s="454"/>
      <c r="U781" s="454"/>
      <c r="V781" s="454"/>
      <c r="W781" s="454"/>
      <c r="X781" s="455"/>
      <c r="Y781" s="456">
        <v>79</v>
      </c>
      <c r="Z781" s="457"/>
      <c r="AA781" s="457"/>
      <c r="AB781" s="558"/>
      <c r="AC781" s="450" t="s">
        <v>646</v>
      </c>
      <c r="AD781" s="451"/>
      <c r="AE781" s="451"/>
      <c r="AF781" s="451"/>
      <c r="AG781" s="452"/>
      <c r="AH781" s="453" t="s">
        <v>649</v>
      </c>
      <c r="AI781" s="454"/>
      <c r="AJ781" s="454"/>
      <c r="AK781" s="454"/>
      <c r="AL781" s="454"/>
      <c r="AM781" s="454"/>
      <c r="AN781" s="454"/>
      <c r="AO781" s="454"/>
      <c r="AP781" s="454"/>
      <c r="AQ781" s="454"/>
      <c r="AR781" s="454"/>
      <c r="AS781" s="454"/>
      <c r="AT781" s="455"/>
      <c r="AU781" s="456">
        <v>68</v>
      </c>
      <c r="AV781" s="457"/>
      <c r="AW781" s="457"/>
      <c r="AX781" s="458"/>
    </row>
    <row r="782" spans="1:50" ht="24.75" customHeight="1" x14ac:dyDescent="0.15">
      <c r="A782" s="557"/>
      <c r="B782" s="765"/>
      <c r="C782" s="765"/>
      <c r="D782" s="765"/>
      <c r="E782" s="765"/>
      <c r="F782" s="76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7"/>
      <c r="B783" s="765"/>
      <c r="C783" s="765"/>
      <c r="D783" s="765"/>
      <c r="E783" s="765"/>
      <c r="F783" s="76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7"/>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79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68</v>
      </c>
      <c r="AV791" s="415"/>
      <c r="AW791" s="415"/>
      <c r="AX791" s="417"/>
    </row>
    <row r="792" spans="1:50" ht="24.75" hidden="1" customHeight="1" x14ac:dyDescent="0.15">
      <c r="A792" s="557"/>
      <c r="B792" s="765"/>
      <c r="C792" s="765"/>
      <c r="D792" s="765"/>
      <c r="E792" s="765"/>
      <c r="F792" s="766"/>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5"/>
      <c r="C794" s="765"/>
      <c r="D794" s="765"/>
      <c r="E794" s="765"/>
      <c r="F794" s="766"/>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5"/>
      <c r="C805" s="765"/>
      <c r="D805" s="765"/>
      <c r="E805" s="765"/>
      <c r="F805" s="766"/>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5"/>
      <c r="C818" s="765"/>
      <c r="D818" s="765"/>
      <c r="E818" s="765"/>
      <c r="F818" s="766"/>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0" t="s">
        <v>486</v>
      </c>
      <c r="AM831" s="961"/>
      <c r="AN831" s="96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6"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6" t="s">
        <v>479</v>
      </c>
      <c r="AD836" s="276"/>
      <c r="AE836" s="276"/>
      <c r="AF836" s="276"/>
      <c r="AG836" s="276"/>
      <c r="AH836" s="344" t="s">
        <v>514</v>
      </c>
      <c r="AI836" s="346"/>
      <c r="AJ836" s="346"/>
      <c r="AK836" s="346"/>
      <c r="AL836" s="346" t="s">
        <v>21</v>
      </c>
      <c r="AM836" s="346"/>
      <c r="AN836" s="346"/>
      <c r="AO836" s="428"/>
      <c r="AP836" s="429" t="s">
        <v>433</v>
      </c>
      <c r="AQ836" s="429"/>
      <c r="AR836" s="429"/>
      <c r="AS836" s="429"/>
      <c r="AT836" s="429"/>
      <c r="AU836" s="429"/>
      <c r="AV836" s="429"/>
      <c r="AW836" s="429"/>
      <c r="AX836" s="429"/>
    </row>
    <row r="837" spans="1:50" ht="30" customHeight="1" x14ac:dyDescent="0.15">
      <c r="A837" s="404">
        <v>1</v>
      </c>
      <c r="B837" s="404">
        <v>1</v>
      </c>
      <c r="C837" s="427" t="s">
        <v>596</v>
      </c>
      <c r="D837" s="418"/>
      <c r="E837" s="418"/>
      <c r="F837" s="418"/>
      <c r="G837" s="418"/>
      <c r="H837" s="418"/>
      <c r="I837" s="418"/>
      <c r="J837" s="419">
        <v>2000020020001</v>
      </c>
      <c r="K837" s="420"/>
      <c r="L837" s="420"/>
      <c r="M837" s="420"/>
      <c r="N837" s="420"/>
      <c r="O837" s="420"/>
      <c r="P837" s="316" t="s">
        <v>597</v>
      </c>
      <c r="Q837" s="317"/>
      <c r="R837" s="317"/>
      <c r="S837" s="317"/>
      <c r="T837" s="317"/>
      <c r="U837" s="317"/>
      <c r="V837" s="317"/>
      <c r="W837" s="317"/>
      <c r="X837" s="317"/>
      <c r="Y837" s="318">
        <v>79</v>
      </c>
      <c r="Z837" s="319"/>
      <c r="AA837" s="319"/>
      <c r="AB837" s="320"/>
      <c r="AC837" s="328" t="s">
        <v>196</v>
      </c>
      <c r="AD837" s="426"/>
      <c r="AE837" s="426"/>
      <c r="AF837" s="426"/>
      <c r="AG837" s="426"/>
      <c r="AH837" s="421" t="s">
        <v>598</v>
      </c>
      <c r="AI837" s="422"/>
      <c r="AJ837" s="422"/>
      <c r="AK837" s="422"/>
      <c r="AL837" s="325" t="s">
        <v>599</v>
      </c>
      <c r="AM837" s="326"/>
      <c r="AN837" s="326"/>
      <c r="AO837" s="327"/>
      <c r="AP837" s="321" t="s">
        <v>600</v>
      </c>
      <c r="AQ837" s="321"/>
      <c r="AR837" s="321"/>
      <c r="AS837" s="321"/>
      <c r="AT837" s="321"/>
      <c r="AU837" s="321"/>
      <c r="AV837" s="321"/>
      <c r="AW837" s="321"/>
      <c r="AX837" s="321"/>
    </row>
    <row r="838" spans="1:50" ht="30" customHeight="1" x14ac:dyDescent="0.15">
      <c r="A838" s="404">
        <v>2</v>
      </c>
      <c r="B838" s="404">
        <v>1</v>
      </c>
      <c r="C838" s="427" t="s">
        <v>601</v>
      </c>
      <c r="D838" s="418"/>
      <c r="E838" s="418"/>
      <c r="F838" s="418"/>
      <c r="G838" s="418"/>
      <c r="H838" s="418"/>
      <c r="I838" s="418"/>
      <c r="J838" s="419">
        <v>6000020400009</v>
      </c>
      <c r="K838" s="420"/>
      <c r="L838" s="420"/>
      <c r="M838" s="420"/>
      <c r="N838" s="420"/>
      <c r="O838" s="420"/>
      <c r="P838" s="316" t="s">
        <v>597</v>
      </c>
      <c r="Q838" s="317"/>
      <c r="R838" s="317"/>
      <c r="S838" s="317"/>
      <c r="T838" s="317"/>
      <c r="U838" s="317"/>
      <c r="V838" s="317"/>
      <c r="W838" s="317"/>
      <c r="X838" s="317"/>
      <c r="Y838" s="318">
        <v>53</v>
      </c>
      <c r="Z838" s="319"/>
      <c r="AA838" s="319"/>
      <c r="AB838" s="320"/>
      <c r="AC838" s="328" t="s">
        <v>196</v>
      </c>
      <c r="AD838" s="328"/>
      <c r="AE838" s="328"/>
      <c r="AF838" s="328"/>
      <c r="AG838" s="328"/>
      <c r="AH838" s="421" t="s">
        <v>599</v>
      </c>
      <c r="AI838" s="422"/>
      <c r="AJ838" s="422"/>
      <c r="AK838" s="422"/>
      <c r="AL838" s="423" t="s">
        <v>599</v>
      </c>
      <c r="AM838" s="424"/>
      <c r="AN838" s="424"/>
      <c r="AO838" s="425"/>
      <c r="AP838" s="321" t="s">
        <v>599</v>
      </c>
      <c r="AQ838" s="321"/>
      <c r="AR838" s="321"/>
      <c r="AS838" s="321"/>
      <c r="AT838" s="321"/>
      <c r="AU838" s="321"/>
      <c r="AV838" s="321"/>
      <c r="AW838" s="321"/>
      <c r="AX838" s="321"/>
    </row>
    <row r="839" spans="1:50" ht="30" customHeight="1" x14ac:dyDescent="0.15">
      <c r="A839" s="404">
        <v>3</v>
      </c>
      <c r="B839" s="404">
        <v>1</v>
      </c>
      <c r="C839" s="427" t="s">
        <v>602</v>
      </c>
      <c r="D839" s="418"/>
      <c r="E839" s="418"/>
      <c r="F839" s="418"/>
      <c r="G839" s="418"/>
      <c r="H839" s="418"/>
      <c r="I839" s="418"/>
      <c r="J839" s="419">
        <v>1000020290009</v>
      </c>
      <c r="K839" s="420"/>
      <c r="L839" s="420"/>
      <c r="M839" s="420"/>
      <c r="N839" s="420"/>
      <c r="O839" s="420"/>
      <c r="P839" s="316" t="s">
        <v>597</v>
      </c>
      <c r="Q839" s="317"/>
      <c r="R839" s="317"/>
      <c r="S839" s="317"/>
      <c r="T839" s="317"/>
      <c r="U839" s="317"/>
      <c r="V839" s="317"/>
      <c r="W839" s="317"/>
      <c r="X839" s="317"/>
      <c r="Y839" s="318">
        <v>48</v>
      </c>
      <c r="Z839" s="319"/>
      <c r="AA839" s="319"/>
      <c r="AB839" s="320"/>
      <c r="AC839" s="328" t="s">
        <v>196</v>
      </c>
      <c r="AD839" s="328"/>
      <c r="AE839" s="328"/>
      <c r="AF839" s="328"/>
      <c r="AG839" s="328"/>
      <c r="AH839" s="323" t="s">
        <v>610</v>
      </c>
      <c r="AI839" s="324"/>
      <c r="AJ839" s="324"/>
      <c r="AK839" s="324"/>
      <c r="AL839" s="325" t="s">
        <v>612</v>
      </c>
      <c r="AM839" s="326"/>
      <c r="AN839" s="326"/>
      <c r="AO839" s="327"/>
      <c r="AP839" s="321" t="s">
        <v>600</v>
      </c>
      <c r="AQ839" s="321"/>
      <c r="AR839" s="321"/>
      <c r="AS839" s="321"/>
      <c r="AT839" s="321"/>
      <c r="AU839" s="321"/>
      <c r="AV839" s="321"/>
      <c r="AW839" s="321"/>
      <c r="AX839" s="321"/>
    </row>
    <row r="840" spans="1:50" ht="30" customHeight="1" x14ac:dyDescent="0.15">
      <c r="A840" s="404">
        <v>4</v>
      </c>
      <c r="B840" s="404">
        <v>1</v>
      </c>
      <c r="C840" s="427" t="s">
        <v>603</v>
      </c>
      <c r="D840" s="418"/>
      <c r="E840" s="418"/>
      <c r="F840" s="418"/>
      <c r="G840" s="418"/>
      <c r="H840" s="418"/>
      <c r="I840" s="418"/>
      <c r="J840" s="419">
        <v>5000020150002</v>
      </c>
      <c r="K840" s="420"/>
      <c r="L840" s="420"/>
      <c r="M840" s="420"/>
      <c r="N840" s="420"/>
      <c r="O840" s="420"/>
      <c r="P840" s="316" t="s">
        <v>597</v>
      </c>
      <c r="Q840" s="317"/>
      <c r="R840" s="317"/>
      <c r="S840" s="317"/>
      <c r="T840" s="317"/>
      <c r="U840" s="317"/>
      <c r="V840" s="317"/>
      <c r="W840" s="317"/>
      <c r="X840" s="317"/>
      <c r="Y840" s="318">
        <v>30</v>
      </c>
      <c r="Z840" s="319"/>
      <c r="AA840" s="319"/>
      <c r="AB840" s="320"/>
      <c r="AC840" s="328" t="s">
        <v>196</v>
      </c>
      <c r="AD840" s="328"/>
      <c r="AE840" s="328"/>
      <c r="AF840" s="328"/>
      <c r="AG840" s="328"/>
      <c r="AH840" s="323" t="s">
        <v>611</v>
      </c>
      <c r="AI840" s="324"/>
      <c r="AJ840" s="324"/>
      <c r="AK840" s="324"/>
      <c r="AL840" s="325" t="s">
        <v>599</v>
      </c>
      <c r="AM840" s="326"/>
      <c r="AN840" s="326"/>
      <c r="AO840" s="327"/>
      <c r="AP840" s="321" t="s">
        <v>600</v>
      </c>
      <c r="AQ840" s="321"/>
      <c r="AR840" s="321"/>
      <c r="AS840" s="321"/>
      <c r="AT840" s="321"/>
      <c r="AU840" s="321"/>
      <c r="AV840" s="321"/>
      <c r="AW840" s="321"/>
      <c r="AX840" s="321"/>
    </row>
    <row r="841" spans="1:50" ht="30" customHeight="1" x14ac:dyDescent="0.15">
      <c r="A841" s="404">
        <v>5</v>
      </c>
      <c r="B841" s="404">
        <v>1</v>
      </c>
      <c r="C841" s="427" t="s">
        <v>604</v>
      </c>
      <c r="D841" s="418"/>
      <c r="E841" s="418"/>
      <c r="F841" s="418"/>
      <c r="G841" s="418"/>
      <c r="H841" s="418"/>
      <c r="I841" s="418"/>
      <c r="J841" s="419">
        <v>7000020220001</v>
      </c>
      <c r="K841" s="420"/>
      <c r="L841" s="420"/>
      <c r="M841" s="420"/>
      <c r="N841" s="420"/>
      <c r="O841" s="420"/>
      <c r="P841" s="316" t="s">
        <v>597</v>
      </c>
      <c r="Q841" s="317"/>
      <c r="R841" s="317"/>
      <c r="S841" s="317"/>
      <c r="T841" s="317"/>
      <c r="U841" s="317"/>
      <c r="V841" s="317"/>
      <c r="W841" s="317"/>
      <c r="X841" s="317"/>
      <c r="Y841" s="318">
        <v>27</v>
      </c>
      <c r="Z841" s="319"/>
      <c r="AA841" s="319"/>
      <c r="AB841" s="320"/>
      <c r="AC841" s="322" t="s">
        <v>196</v>
      </c>
      <c r="AD841" s="322"/>
      <c r="AE841" s="322"/>
      <c r="AF841" s="322"/>
      <c r="AG841" s="322"/>
      <c r="AH841" s="323" t="s">
        <v>599</v>
      </c>
      <c r="AI841" s="324"/>
      <c r="AJ841" s="324"/>
      <c r="AK841" s="324"/>
      <c r="AL841" s="325" t="s">
        <v>613</v>
      </c>
      <c r="AM841" s="326"/>
      <c r="AN841" s="326"/>
      <c r="AO841" s="327"/>
      <c r="AP841" s="321" t="s">
        <v>615</v>
      </c>
      <c r="AQ841" s="321"/>
      <c r="AR841" s="321"/>
      <c r="AS841" s="321"/>
      <c r="AT841" s="321"/>
      <c r="AU841" s="321"/>
      <c r="AV841" s="321"/>
      <c r="AW841" s="321"/>
      <c r="AX841" s="321"/>
    </row>
    <row r="842" spans="1:50" ht="30" customHeight="1" x14ac:dyDescent="0.15">
      <c r="A842" s="404">
        <v>6</v>
      </c>
      <c r="B842" s="404">
        <v>1</v>
      </c>
      <c r="C842" s="427" t="s">
        <v>605</v>
      </c>
      <c r="D842" s="418"/>
      <c r="E842" s="418"/>
      <c r="F842" s="418"/>
      <c r="G842" s="418"/>
      <c r="H842" s="418"/>
      <c r="I842" s="418"/>
      <c r="J842" s="419">
        <v>7000020340006</v>
      </c>
      <c r="K842" s="420"/>
      <c r="L842" s="420"/>
      <c r="M842" s="420"/>
      <c r="N842" s="420"/>
      <c r="O842" s="420"/>
      <c r="P842" s="316" t="s">
        <v>597</v>
      </c>
      <c r="Q842" s="317"/>
      <c r="R842" s="317"/>
      <c r="S842" s="317"/>
      <c r="T842" s="317"/>
      <c r="U842" s="317"/>
      <c r="V842" s="317"/>
      <c r="W842" s="317"/>
      <c r="X842" s="317"/>
      <c r="Y842" s="318">
        <v>24</v>
      </c>
      <c r="Z842" s="319"/>
      <c r="AA842" s="319"/>
      <c r="AB842" s="320"/>
      <c r="AC842" s="322" t="s">
        <v>196</v>
      </c>
      <c r="AD842" s="322"/>
      <c r="AE842" s="322"/>
      <c r="AF842" s="322"/>
      <c r="AG842" s="322"/>
      <c r="AH842" s="323" t="s">
        <v>599</v>
      </c>
      <c r="AI842" s="324"/>
      <c r="AJ842" s="324"/>
      <c r="AK842" s="324"/>
      <c r="AL842" s="325" t="s">
        <v>599</v>
      </c>
      <c r="AM842" s="326"/>
      <c r="AN842" s="326"/>
      <c r="AO842" s="327"/>
      <c r="AP842" s="321" t="s">
        <v>600</v>
      </c>
      <c r="AQ842" s="321"/>
      <c r="AR842" s="321"/>
      <c r="AS842" s="321"/>
      <c r="AT842" s="321"/>
      <c r="AU842" s="321"/>
      <c r="AV842" s="321"/>
      <c r="AW842" s="321"/>
      <c r="AX842" s="321"/>
    </row>
    <row r="843" spans="1:50" ht="30" customHeight="1" x14ac:dyDescent="0.15">
      <c r="A843" s="404">
        <v>7</v>
      </c>
      <c r="B843" s="404">
        <v>1</v>
      </c>
      <c r="C843" s="427" t="s">
        <v>606</v>
      </c>
      <c r="D843" s="418"/>
      <c r="E843" s="418"/>
      <c r="F843" s="418"/>
      <c r="G843" s="418"/>
      <c r="H843" s="418"/>
      <c r="I843" s="418"/>
      <c r="J843" s="419">
        <v>1000020470007</v>
      </c>
      <c r="K843" s="420"/>
      <c r="L843" s="420"/>
      <c r="M843" s="420"/>
      <c r="N843" s="420"/>
      <c r="O843" s="420"/>
      <c r="P843" s="316" t="s">
        <v>597</v>
      </c>
      <c r="Q843" s="317"/>
      <c r="R843" s="317"/>
      <c r="S843" s="317"/>
      <c r="T843" s="317"/>
      <c r="U843" s="317"/>
      <c r="V843" s="317"/>
      <c r="W843" s="317"/>
      <c r="X843" s="317"/>
      <c r="Y843" s="318">
        <v>22</v>
      </c>
      <c r="Z843" s="319"/>
      <c r="AA843" s="319"/>
      <c r="AB843" s="320"/>
      <c r="AC843" s="322" t="s">
        <v>196</v>
      </c>
      <c r="AD843" s="322"/>
      <c r="AE843" s="322"/>
      <c r="AF843" s="322"/>
      <c r="AG843" s="322"/>
      <c r="AH843" s="323" t="s">
        <v>599</v>
      </c>
      <c r="AI843" s="324"/>
      <c r="AJ843" s="324"/>
      <c r="AK843" s="324"/>
      <c r="AL843" s="325" t="s">
        <v>614</v>
      </c>
      <c r="AM843" s="326"/>
      <c r="AN843" s="326"/>
      <c r="AO843" s="327"/>
      <c r="AP843" s="321" t="s">
        <v>599</v>
      </c>
      <c r="AQ843" s="321"/>
      <c r="AR843" s="321"/>
      <c r="AS843" s="321"/>
      <c r="AT843" s="321"/>
      <c r="AU843" s="321"/>
      <c r="AV843" s="321"/>
      <c r="AW843" s="321"/>
      <c r="AX843" s="321"/>
    </row>
    <row r="844" spans="1:50" ht="30" customHeight="1" x14ac:dyDescent="0.15">
      <c r="A844" s="404">
        <v>8</v>
      </c>
      <c r="B844" s="404">
        <v>1</v>
      </c>
      <c r="C844" s="427" t="s">
        <v>607</v>
      </c>
      <c r="D844" s="418"/>
      <c r="E844" s="418"/>
      <c r="F844" s="418"/>
      <c r="G844" s="418"/>
      <c r="H844" s="418"/>
      <c r="I844" s="418"/>
      <c r="J844" s="419">
        <v>7000020310000</v>
      </c>
      <c r="K844" s="420"/>
      <c r="L844" s="420"/>
      <c r="M844" s="420"/>
      <c r="N844" s="420"/>
      <c r="O844" s="420"/>
      <c r="P844" s="316" t="s">
        <v>597</v>
      </c>
      <c r="Q844" s="317"/>
      <c r="R844" s="317"/>
      <c r="S844" s="317"/>
      <c r="T844" s="317"/>
      <c r="U844" s="317"/>
      <c r="V844" s="317"/>
      <c r="W844" s="317"/>
      <c r="X844" s="317"/>
      <c r="Y844" s="318">
        <v>18</v>
      </c>
      <c r="Z844" s="319"/>
      <c r="AA844" s="319"/>
      <c r="AB844" s="320"/>
      <c r="AC844" s="322" t="s">
        <v>196</v>
      </c>
      <c r="AD844" s="322"/>
      <c r="AE844" s="322"/>
      <c r="AF844" s="322"/>
      <c r="AG844" s="322"/>
      <c r="AH844" s="323" t="s">
        <v>599</v>
      </c>
      <c r="AI844" s="324"/>
      <c r="AJ844" s="324"/>
      <c r="AK844" s="324"/>
      <c r="AL844" s="325" t="s">
        <v>599</v>
      </c>
      <c r="AM844" s="326"/>
      <c r="AN844" s="326"/>
      <c r="AO844" s="327"/>
      <c r="AP844" s="321" t="s">
        <v>599</v>
      </c>
      <c r="AQ844" s="321"/>
      <c r="AR844" s="321"/>
      <c r="AS844" s="321"/>
      <c r="AT844" s="321"/>
      <c r="AU844" s="321"/>
      <c r="AV844" s="321"/>
      <c r="AW844" s="321"/>
      <c r="AX844" s="321"/>
    </row>
    <row r="845" spans="1:50" ht="30" customHeight="1" x14ac:dyDescent="0.15">
      <c r="A845" s="404">
        <v>9</v>
      </c>
      <c r="B845" s="404">
        <v>1</v>
      </c>
      <c r="C845" s="427" t="s">
        <v>608</v>
      </c>
      <c r="D845" s="418"/>
      <c r="E845" s="418"/>
      <c r="F845" s="418"/>
      <c r="G845" s="418"/>
      <c r="H845" s="418"/>
      <c r="I845" s="418"/>
      <c r="J845" s="419">
        <v>8000020130001</v>
      </c>
      <c r="K845" s="420"/>
      <c r="L845" s="420"/>
      <c r="M845" s="420"/>
      <c r="N845" s="420"/>
      <c r="O845" s="420"/>
      <c r="P845" s="316" t="s">
        <v>597</v>
      </c>
      <c r="Q845" s="317"/>
      <c r="R845" s="317"/>
      <c r="S845" s="317"/>
      <c r="T845" s="317"/>
      <c r="U845" s="317"/>
      <c r="V845" s="317"/>
      <c r="W845" s="317"/>
      <c r="X845" s="317"/>
      <c r="Y845" s="318">
        <v>16</v>
      </c>
      <c r="Z845" s="319"/>
      <c r="AA845" s="319"/>
      <c r="AB845" s="320"/>
      <c r="AC845" s="322" t="s">
        <v>196</v>
      </c>
      <c r="AD845" s="322"/>
      <c r="AE845" s="322"/>
      <c r="AF845" s="322"/>
      <c r="AG845" s="322"/>
      <c r="AH845" s="323" t="s">
        <v>599</v>
      </c>
      <c r="AI845" s="324"/>
      <c r="AJ845" s="324"/>
      <c r="AK845" s="324"/>
      <c r="AL845" s="325" t="s">
        <v>599</v>
      </c>
      <c r="AM845" s="326"/>
      <c r="AN845" s="326"/>
      <c r="AO845" s="327"/>
      <c r="AP845" s="321" t="s">
        <v>600</v>
      </c>
      <c r="AQ845" s="321"/>
      <c r="AR845" s="321"/>
      <c r="AS845" s="321"/>
      <c r="AT845" s="321"/>
      <c r="AU845" s="321"/>
      <c r="AV845" s="321"/>
      <c r="AW845" s="321"/>
      <c r="AX845" s="321"/>
    </row>
    <row r="846" spans="1:50" ht="30" customHeight="1" x14ac:dyDescent="0.15">
      <c r="A846" s="404">
        <v>10</v>
      </c>
      <c r="B846" s="404">
        <v>1</v>
      </c>
      <c r="C846" s="427" t="s">
        <v>609</v>
      </c>
      <c r="D846" s="418"/>
      <c r="E846" s="418"/>
      <c r="F846" s="418"/>
      <c r="G846" s="418"/>
      <c r="H846" s="418"/>
      <c r="I846" s="418"/>
      <c r="J846" s="419">
        <v>7000020070009</v>
      </c>
      <c r="K846" s="420"/>
      <c r="L846" s="420"/>
      <c r="M846" s="420"/>
      <c r="N846" s="420"/>
      <c r="O846" s="420"/>
      <c r="P846" s="316" t="s">
        <v>597</v>
      </c>
      <c r="Q846" s="317"/>
      <c r="R846" s="317"/>
      <c r="S846" s="317"/>
      <c r="T846" s="317"/>
      <c r="U846" s="317"/>
      <c r="V846" s="317"/>
      <c r="W846" s="317"/>
      <c r="X846" s="317"/>
      <c r="Y846" s="318">
        <v>16</v>
      </c>
      <c r="Z846" s="319"/>
      <c r="AA846" s="319"/>
      <c r="AB846" s="320"/>
      <c r="AC846" s="322" t="s">
        <v>196</v>
      </c>
      <c r="AD846" s="322"/>
      <c r="AE846" s="322"/>
      <c r="AF846" s="322"/>
      <c r="AG846" s="322"/>
      <c r="AH846" s="323" t="s">
        <v>599</v>
      </c>
      <c r="AI846" s="324"/>
      <c r="AJ846" s="324"/>
      <c r="AK846" s="324"/>
      <c r="AL846" s="325" t="s">
        <v>612</v>
      </c>
      <c r="AM846" s="326"/>
      <c r="AN846" s="326"/>
      <c r="AO846" s="327"/>
      <c r="AP846" s="321" t="s">
        <v>599</v>
      </c>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6"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6" t="s">
        <v>479</v>
      </c>
      <c r="AD869" s="276"/>
      <c r="AE869" s="276"/>
      <c r="AF869" s="276"/>
      <c r="AG869" s="276"/>
      <c r="AH869" s="344" t="s">
        <v>514</v>
      </c>
      <c r="AI869" s="346"/>
      <c r="AJ869" s="346"/>
      <c r="AK869" s="346"/>
      <c r="AL869" s="346" t="s">
        <v>21</v>
      </c>
      <c r="AM869" s="346"/>
      <c r="AN869" s="346"/>
      <c r="AO869" s="428"/>
      <c r="AP869" s="429" t="s">
        <v>433</v>
      </c>
      <c r="AQ869" s="429"/>
      <c r="AR869" s="429"/>
      <c r="AS869" s="429"/>
      <c r="AT869" s="429"/>
      <c r="AU869" s="429"/>
      <c r="AV869" s="429"/>
      <c r="AW869" s="429"/>
      <c r="AX869" s="429"/>
    </row>
    <row r="870" spans="1:50" ht="30" customHeight="1" x14ac:dyDescent="0.15">
      <c r="A870" s="404">
        <v>1</v>
      </c>
      <c r="B870" s="404">
        <v>1</v>
      </c>
      <c r="C870" s="427" t="s">
        <v>596</v>
      </c>
      <c r="D870" s="418"/>
      <c r="E870" s="418"/>
      <c r="F870" s="418"/>
      <c r="G870" s="418"/>
      <c r="H870" s="418"/>
      <c r="I870" s="418"/>
      <c r="J870" s="419">
        <v>2000020020001</v>
      </c>
      <c r="K870" s="420"/>
      <c r="L870" s="420"/>
      <c r="M870" s="420"/>
      <c r="N870" s="420"/>
      <c r="O870" s="420"/>
      <c r="P870" s="316" t="s">
        <v>647</v>
      </c>
      <c r="Q870" s="317"/>
      <c r="R870" s="317"/>
      <c r="S870" s="317"/>
      <c r="T870" s="317"/>
      <c r="U870" s="317"/>
      <c r="V870" s="317"/>
      <c r="W870" s="317"/>
      <c r="X870" s="317"/>
      <c r="Y870" s="318">
        <v>68</v>
      </c>
      <c r="Z870" s="319"/>
      <c r="AA870" s="319"/>
      <c r="AB870" s="320"/>
      <c r="AC870" s="328" t="s">
        <v>616</v>
      </c>
      <c r="AD870" s="426"/>
      <c r="AE870" s="426"/>
      <c r="AF870" s="426"/>
      <c r="AG870" s="426"/>
      <c r="AH870" s="421" t="s">
        <v>631</v>
      </c>
      <c r="AI870" s="422"/>
      <c r="AJ870" s="422"/>
      <c r="AK870" s="422"/>
      <c r="AL870" s="325" t="s">
        <v>632</v>
      </c>
      <c r="AM870" s="326"/>
      <c r="AN870" s="326"/>
      <c r="AO870" s="327"/>
      <c r="AP870" s="321" t="s">
        <v>637</v>
      </c>
      <c r="AQ870" s="321"/>
      <c r="AR870" s="321"/>
      <c r="AS870" s="321"/>
      <c r="AT870" s="321"/>
      <c r="AU870" s="321"/>
      <c r="AV870" s="321"/>
      <c r="AW870" s="321"/>
      <c r="AX870" s="321"/>
    </row>
    <row r="871" spans="1:50" ht="30" customHeight="1" x14ac:dyDescent="0.15">
      <c r="A871" s="404">
        <v>2</v>
      </c>
      <c r="B871" s="404">
        <v>1</v>
      </c>
      <c r="C871" s="427" t="s">
        <v>617</v>
      </c>
      <c r="D871" s="418"/>
      <c r="E871" s="418"/>
      <c r="F871" s="418"/>
      <c r="G871" s="418"/>
      <c r="H871" s="418"/>
      <c r="I871" s="418"/>
      <c r="J871" s="419">
        <v>8150005000782</v>
      </c>
      <c r="K871" s="420"/>
      <c r="L871" s="420"/>
      <c r="M871" s="420"/>
      <c r="N871" s="420"/>
      <c r="O871" s="420"/>
      <c r="P871" s="316" t="s">
        <v>618</v>
      </c>
      <c r="Q871" s="317"/>
      <c r="R871" s="317"/>
      <c r="S871" s="317"/>
      <c r="T871" s="317"/>
      <c r="U871" s="317"/>
      <c r="V871" s="317"/>
      <c r="W871" s="317"/>
      <c r="X871" s="317"/>
      <c r="Y871" s="318">
        <v>33</v>
      </c>
      <c r="Z871" s="319"/>
      <c r="AA871" s="319"/>
      <c r="AB871" s="320"/>
      <c r="AC871" s="328" t="s">
        <v>616</v>
      </c>
      <c r="AD871" s="328"/>
      <c r="AE871" s="328"/>
      <c r="AF871" s="328"/>
      <c r="AG871" s="328"/>
      <c r="AH871" s="421" t="s">
        <v>633</v>
      </c>
      <c r="AI871" s="422"/>
      <c r="AJ871" s="422"/>
      <c r="AK871" s="422"/>
      <c r="AL871" s="423" t="s">
        <v>635</v>
      </c>
      <c r="AM871" s="424"/>
      <c r="AN871" s="424"/>
      <c r="AO871" s="425"/>
      <c r="AP871" s="321" t="s">
        <v>638</v>
      </c>
      <c r="AQ871" s="321"/>
      <c r="AR871" s="321"/>
      <c r="AS871" s="321"/>
      <c r="AT871" s="321"/>
      <c r="AU871" s="321"/>
      <c r="AV871" s="321"/>
      <c r="AW871" s="321"/>
      <c r="AX871" s="321"/>
    </row>
    <row r="872" spans="1:50" ht="30" customHeight="1" x14ac:dyDescent="0.15">
      <c r="A872" s="404">
        <v>3</v>
      </c>
      <c r="B872" s="404">
        <v>1</v>
      </c>
      <c r="C872" s="427" t="s">
        <v>619</v>
      </c>
      <c r="D872" s="418"/>
      <c r="E872" s="418"/>
      <c r="F872" s="418"/>
      <c r="G872" s="418"/>
      <c r="H872" s="418"/>
      <c r="I872" s="418"/>
      <c r="J872" s="419">
        <v>8000020222038</v>
      </c>
      <c r="K872" s="420"/>
      <c r="L872" s="420"/>
      <c r="M872" s="420"/>
      <c r="N872" s="420"/>
      <c r="O872" s="420"/>
      <c r="P872" s="316" t="s">
        <v>618</v>
      </c>
      <c r="Q872" s="317"/>
      <c r="R872" s="317"/>
      <c r="S872" s="317"/>
      <c r="T872" s="317"/>
      <c r="U872" s="317"/>
      <c r="V872" s="317"/>
      <c r="W872" s="317"/>
      <c r="X872" s="317"/>
      <c r="Y872" s="318">
        <v>22</v>
      </c>
      <c r="Z872" s="319"/>
      <c r="AA872" s="319"/>
      <c r="AB872" s="320"/>
      <c r="AC872" s="328" t="s">
        <v>616</v>
      </c>
      <c r="AD872" s="328"/>
      <c r="AE872" s="328"/>
      <c r="AF872" s="328"/>
      <c r="AG872" s="328"/>
      <c r="AH872" s="323" t="s">
        <v>632</v>
      </c>
      <c r="AI872" s="324"/>
      <c r="AJ872" s="324"/>
      <c r="AK872" s="324"/>
      <c r="AL872" s="325" t="s">
        <v>632</v>
      </c>
      <c r="AM872" s="326"/>
      <c r="AN872" s="326"/>
      <c r="AO872" s="327"/>
      <c r="AP872" s="321" t="s">
        <v>632</v>
      </c>
      <c r="AQ872" s="321"/>
      <c r="AR872" s="321"/>
      <c r="AS872" s="321"/>
      <c r="AT872" s="321"/>
      <c r="AU872" s="321"/>
      <c r="AV872" s="321"/>
      <c r="AW872" s="321"/>
      <c r="AX872" s="321"/>
    </row>
    <row r="873" spans="1:50" ht="30" customHeight="1" x14ac:dyDescent="0.15">
      <c r="A873" s="404">
        <v>4</v>
      </c>
      <c r="B873" s="404">
        <v>1</v>
      </c>
      <c r="C873" s="427" t="s">
        <v>620</v>
      </c>
      <c r="D873" s="418"/>
      <c r="E873" s="418"/>
      <c r="F873" s="418"/>
      <c r="G873" s="418"/>
      <c r="H873" s="418"/>
      <c r="I873" s="418"/>
      <c r="J873" s="419">
        <v>7000020406104</v>
      </c>
      <c r="K873" s="420"/>
      <c r="L873" s="420"/>
      <c r="M873" s="420"/>
      <c r="N873" s="420"/>
      <c r="O873" s="420"/>
      <c r="P873" s="316" t="s">
        <v>621</v>
      </c>
      <c r="Q873" s="317"/>
      <c r="R873" s="317"/>
      <c r="S873" s="317"/>
      <c r="T873" s="317"/>
      <c r="U873" s="317"/>
      <c r="V873" s="317"/>
      <c r="W873" s="317"/>
      <c r="X873" s="317"/>
      <c r="Y873" s="318">
        <v>18</v>
      </c>
      <c r="Z873" s="319"/>
      <c r="AA873" s="319"/>
      <c r="AB873" s="320"/>
      <c r="AC873" s="328" t="s">
        <v>616</v>
      </c>
      <c r="AD873" s="328"/>
      <c r="AE873" s="328"/>
      <c r="AF873" s="328"/>
      <c r="AG873" s="328"/>
      <c r="AH873" s="323" t="s">
        <v>632</v>
      </c>
      <c r="AI873" s="324"/>
      <c r="AJ873" s="324"/>
      <c r="AK873" s="324"/>
      <c r="AL873" s="325" t="s">
        <v>632</v>
      </c>
      <c r="AM873" s="326"/>
      <c r="AN873" s="326"/>
      <c r="AO873" s="327"/>
      <c r="AP873" s="321" t="s">
        <v>637</v>
      </c>
      <c r="AQ873" s="321"/>
      <c r="AR873" s="321"/>
      <c r="AS873" s="321"/>
      <c r="AT873" s="321"/>
      <c r="AU873" s="321"/>
      <c r="AV873" s="321"/>
      <c r="AW873" s="321"/>
      <c r="AX873" s="321"/>
    </row>
    <row r="874" spans="1:50" ht="30" customHeight="1" x14ac:dyDescent="0.15">
      <c r="A874" s="404">
        <v>5</v>
      </c>
      <c r="B874" s="404">
        <v>1</v>
      </c>
      <c r="C874" s="427" t="s">
        <v>622</v>
      </c>
      <c r="D874" s="418"/>
      <c r="E874" s="418"/>
      <c r="F874" s="418"/>
      <c r="G874" s="418"/>
      <c r="H874" s="418"/>
      <c r="I874" s="418"/>
      <c r="J874" s="419">
        <v>2000020342106</v>
      </c>
      <c r="K874" s="420"/>
      <c r="L874" s="420"/>
      <c r="M874" s="420"/>
      <c r="N874" s="420"/>
      <c r="O874" s="420"/>
      <c r="P874" s="316" t="s">
        <v>623</v>
      </c>
      <c r="Q874" s="317"/>
      <c r="R874" s="317"/>
      <c r="S874" s="317"/>
      <c r="T874" s="317"/>
      <c r="U874" s="317"/>
      <c r="V874" s="317"/>
      <c r="W874" s="317"/>
      <c r="X874" s="317"/>
      <c r="Y874" s="318">
        <v>16</v>
      </c>
      <c r="Z874" s="319"/>
      <c r="AA874" s="319"/>
      <c r="AB874" s="320"/>
      <c r="AC874" s="322" t="s">
        <v>616</v>
      </c>
      <c r="AD874" s="322"/>
      <c r="AE874" s="322"/>
      <c r="AF874" s="322"/>
      <c r="AG874" s="322"/>
      <c r="AH874" s="323" t="s">
        <v>632</v>
      </c>
      <c r="AI874" s="324"/>
      <c r="AJ874" s="324"/>
      <c r="AK874" s="324"/>
      <c r="AL874" s="325" t="s">
        <v>636</v>
      </c>
      <c r="AM874" s="326"/>
      <c r="AN874" s="326"/>
      <c r="AO874" s="327"/>
      <c r="AP874" s="321" t="s">
        <v>639</v>
      </c>
      <c r="AQ874" s="321"/>
      <c r="AR874" s="321"/>
      <c r="AS874" s="321"/>
      <c r="AT874" s="321"/>
      <c r="AU874" s="321"/>
      <c r="AV874" s="321"/>
      <c r="AW874" s="321"/>
      <c r="AX874" s="321"/>
    </row>
    <row r="875" spans="1:50" ht="30" customHeight="1" x14ac:dyDescent="0.15">
      <c r="A875" s="404">
        <v>6</v>
      </c>
      <c r="B875" s="404">
        <v>1</v>
      </c>
      <c r="C875" s="427" t="s">
        <v>624</v>
      </c>
      <c r="D875" s="418"/>
      <c r="E875" s="418"/>
      <c r="F875" s="418"/>
      <c r="G875" s="418"/>
      <c r="H875" s="418"/>
      <c r="I875" s="418"/>
      <c r="J875" s="419">
        <v>7000020310000</v>
      </c>
      <c r="K875" s="420"/>
      <c r="L875" s="420"/>
      <c r="M875" s="420"/>
      <c r="N875" s="420"/>
      <c r="O875" s="420"/>
      <c r="P875" s="316" t="s">
        <v>625</v>
      </c>
      <c r="Q875" s="317"/>
      <c r="R875" s="317"/>
      <c r="S875" s="317"/>
      <c r="T875" s="317"/>
      <c r="U875" s="317"/>
      <c r="V875" s="317"/>
      <c r="W875" s="317"/>
      <c r="X875" s="317"/>
      <c r="Y875" s="318">
        <v>16</v>
      </c>
      <c r="Z875" s="319"/>
      <c r="AA875" s="319"/>
      <c r="AB875" s="320"/>
      <c r="AC875" s="322" t="s">
        <v>616</v>
      </c>
      <c r="AD875" s="322"/>
      <c r="AE875" s="322"/>
      <c r="AF875" s="322"/>
      <c r="AG875" s="322"/>
      <c r="AH875" s="323" t="s">
        <v>632</v>
      </c>
      <c r="AI875" s="324"/>
      <c r="AJ875" s="324"/>
      <c r="AK875" s="324"/>
      <c r="AL875" s="325" t="s">
        <v>632</v>
      </c>
      <c r="AM875" s="326"/>
      <c r="AN875" s="326"/>
      <c r="AO875" s="327"/>
      <c r="AP875" s="321" t="s">
        <v>632</v>
      </c>
      <c r="AQ875" s="321"/>
      <c r="AR875" s="321"/>
      <c r="AS875" s="321"/>
      <c r="AT875" s="321"/>
      <c r="AU875" s="321"/>
      <c r="AV875" s="321"/>
      <c r="AW875" s="321"/>
      <c r="AX875" s="321"/>
    </row>
    <row r="876" spans="1:50" ht="30" customHeight="1" x14ac:dyDescent="0.15">
      <c r="A876" s="404">
        <v>7</v>
      </c>
      <c r="B876" s="404">
        <v>1</v>
      </c>
      <c r="C876" s="427" t="s">
        <v>626</v>
      </c>
      <c r="D876" s="418"/>
      <c r="E876" s="418"/>
      <c r="F876" s="418"/>
      <c r="G876" s="418"/>
      <c r="H876" s="418"/>
      <c r="I876" s="418"/>
      <c r="J876" s="419">
        <v>3000020401307</v>
      </c>
      <c r="K876" s="420"/>
      <c r="L876" s="420"/>
      <c r="M876" s="420"/>
      <c r="N876" s="420"/>
      <c r="O876" s="420"/>
      <c r="P876" s="316" t="s">
        <v>627</v>
      </c>
      <c r="Q876" s="317"/>
      <c r="R876" s="317"/>
      <c r="S876" s="317"/>
      <c r="T876" s="317"/>
      <c r="U876" s="317"/>
      <c r="V876" s="317"/>
      <c r="W876" s="317"/>
      <c r="X876" s="317"/>
      <c r="Y876" s="318">
        <v>12</v>
      </c>
      <c r="Z876" s="319"/>
      <c r="AA876" s="319"/>
      <c r="AB876" s="320"/>
      <c r="AC876" s="322" t="s">
        <v>616</v>
      </c>
      <c r="AD876" s="322"/>
      <c r="AE876" s="322"/>
      <c r="AF876" s="322"/>
      <c r="AG876" s="322"/>
      <c r="AH876" s="323" t="s">
        <v>632</v>
      </c>
      <c r="AI876" s="324"/>
      <c r="AJ876" s="324"/>
      <c r="AK876" s="324"/>
      <c r="AL876" s="325" t="s">
        <v>637</v>
      </c>
      <c r="AM876" s="326"/>
      <c r="AN876" s="326"/>
      <c r="AO876" s="327"/>
      <c r="AP876" s="321" t="s">
        <v>632</v>
      </c>
      <c r="AQ876" s="321"/>
      <c r="AR876" s="321"/>
      <c r="AS876" s="321"/>
      <c r="AT876" s="321"/>
      <c r="AU876" s="321"/>
      <c r="AV876" s="321"/>
      <c r="AW876" s="321"/>
      <c r="AX876" s="321"/>
    </row>
    <row r="877" spans="1:50" ht="30" customHeight="1" x14ac:dyDescent="0.15">
      <c r="A877" s="404">
        <v>8</v>
      </c>
      <c r="B877" s="404">
        <v>1</v>
      </c>
      <c r="C877" s="427" t="s">
        <v>628</v>
      </c>
      <c r="D877" s="418"/>
      <c r="E877" s="418"/>
      <c r="F877" s="418"/>
      <c r="G877" s="418"/>
      <c r="H877" s="418"/>
      <c r="I877" s="418"/>
      <c r="J877" s="419">
        <v>4000020293636</v>
      </c>
      <c r="K877" s="420"/>
      <c r="L877" s="420"/>
      <c r="M877" s="420"/>
      <c r="N877" s="420"/>
      <c r="O877" s="420"/>
      <c r="P877" s="316" t="s">
        <v>621</v>
      </c>
      <c r="Q877" s="317"/>
      <c r="R877" s="317"/>
      <c r="S877" s="317"/>
      <c r="T877" s="317"/>
      <c r="U877" s="317"/>
      <c r="V877" s="317"/>
      <c r="W877" s="317"/>
      <c r="X877" s="317"/>
      <c r="Y877" s="318">
        <v>12</v>
      </c>
      <c r="Z877" s="319"/>
      <c r="AA877" s="319"/>
      <c r="AB877" s="320"/>
      <c r="AC877" s="322" t="s">
        <v>616</v>
      </c>
      <c r="AD877" s="322"/>
      <c r="AE877" s="322"/>
      <c r="AF877" s="322"/>
      <c r="AG877" s="322"/>
      <c r="AH877" s="323" t="s">
        <v>632</v>
      </c>
      <c r="AI877" s="324"/>
      <c r="AJ877" s="324"/>
      <c r="AK877" s="324"/>
      <c r="AL877" s="325" t="s">
        <v>632</v>
      </c>
      <c r="AM877" s="326"/>
      <c r="AN877" s="326"/>
      <c r="AO877" s="327"/>
      <c r="AP877" s="321" t="s">
        <v>639</v>
      </c>
      <c r="AQ877" s="321"/>
      <c r="AR877" s="321"/>
      <c r="AS877" s="321"/>
      <c r="AT877" s="321"/>
      <c r="AU877" s="321"/>
      <c r="AV877" s="321"/>
      <c r="AW877" s="321"/>
      <c r="AX877" s="321"/>
    </row>
    <row r="878" spans="1:50" ht="30" customHeight="1" x14ac:dyDescent="0.15">
      <c r="A878" s="404">
        <v>9</v>
      </c>
      <c r="B878" s="404">
        <v>1</v>
      </c>
      <c r="C878" s="427" t="s">
        <v>629</v>
      </c>
      <c r="D878" s="418"/>
      <c r="E878" s="418"/>
      <c r="F878" s="418"/>
      <c r="G878" s="418"/>
      <c r="H878" s="418"/>
      <c r="I878" s="418"/>
      <c r="J878" s="419">
        <v>6000020074217</v>
      </c>
      <c r="K878" s="420"/>
      <c r="L878" s="420"/>
      <c r="M878" s="420"/>
      <c r="N878" s="420"/>
      <c r="O878" s="420"/>
      <c r="P878" s="316" t="s">
        <v>618</v>
      </c>
      <c r="Q878" s="317"/>
      <c r="R878" s="317"/>
      <c r="S878" s="317"/>
      <c r="T878" s="317"/>
      <c r="U878" s="317"/>
      <c r="V878" s="317"/>
      <c r="W878" s="317"/>
      <c r="X878" s="317"/>
      <c r="Y878" s="318">
        <v>11</v>
      </c>
      <c r="Z878" s="319"/>
      <c r="AA878" s="319"/>
      <c r="AB878" s="320"/>
      <c r="AC878" s="322" t="s">
        <v>616</v>
      </c>
      <c r="AD878" s="322"/>
      <c r="AE878" s="322"/>
      <c r="AF878" s="322"/>
      <c r="AG878" s="322"/>
      <c r="AH878" s="323" t="s">
        <v>631</v>
      </c>
      <c r="AI878" s="324"/>
      <c r="AJ878" s="324"/>
      <c r="AK878" s="324"/>
      <c r="AL878" s="325" t="s">
        <v>632</v>
      </c>
      <c r="AM878" s="326"/>
      <c r="AN878" s="326"/>
      <c r="AO878" s="327"/>
      <c r="AP878" s="321" t="s">
        <v>632</v>
      </c>
      <c r="AQ878" s="321"/>
      <c r="AR878" s="321"/>
      <c r="AS878" s="321"/>
      <c r="AT878" s="321"/>
      <c r="AU878" s="321"/>
      <c r="AV878" s="321"/>
      <c r="AW878" s="321"/>
      <c r="AX878" s="321"/>
    </row>
    <row r="879" spans="1:50" ht="30" customHeight="1" x14ac:dyDescent="0.15">
      <c r="A879" s="404">
        <v>10</v>
      </c>
      <c r="B879" s="404">
        <v>1</v>
      </c>
      <c r="C879" s="427" t="s">
        <v>630</v>
      </c>
      <c r="D879" s="418"/>
      <c r="E879" s="418"/>
      <c r="F879" s="418"/>
      <c r="G879" s="418"/>
      <c r="H879" s="418"/>
      <c r="I879" s="418"/>
      <c r="J879" s="419">
        <v>4000020180009</v>
      </c>
      <c r="K879" s="420"/>
      <c r="L879" s="420"/>
      <c r="M879" s="420"/>
      <c r="N879" s="420"/>
      <c r="O879" s="420"/>
      <c r="P879" s="316" t="s">
        <v>618</v>
      </c>
      <c r="Q879" s="317"/>
      <c r="R879" s="317"/>
      <c r="S879" s="317"/>
      <c r="T879" s="317"/>
      <c r="U879" s="317"/>
      <c r="V879" s="317"/>
      <c r="W879" s="317"/>
      <c r="X879" s="317"/>
      <c r="Y879" s="318">
        <v>10</v>
      </c>
      <c r="Z879" s="319"/>
      <c r="AA879" s="319"/>
      <c r="AB879" s="320"/>
      <c r="AC879" s="322" t="s">
        <v>616</v>
      </c>
      <c r="AD879" s="322"/>
      <c r="AE879" s="322"/>
      <c r="AF879" s="322"/>
      <c r="AG879" s="322"/>
      <c r="AH879" s="323" t="s">
        <v>634</v>
      </c>
      <c r="AI879" s="324"/>
      <c r="AJ879" s="324"/>
      <c r="AK879" s="324"/>
      <c r="AL879" s="325" t="s">
        <v>635</v>
      </c>
      <c r="AM879" s="326"/>
      <c r="AN879" s="326"/>
      <c r="AO879" s="327"/>
      <c r="AP879" s="321" t="s">
        <v>632</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6"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6" t="s">
        <v>479</v>
      </c>
      <c r="AD902" s="276"/>
      <c r="AE902" s="276"/>
      <c r="AF902" s="276"/>
      <c r="AG902" s="276"/>
      <c r="AH902" s="344" t="s">
        <v>514</v>
      </c>
      <c r="AI902" s="346"/>
      <c r="AJ902" s="346"/>
      <c r="AK902" s="346"/>
      <c r="AL902" s="346" t="s">
        <v>21</v>
      </c>
      <c r="AM902" s="346"/>
      <c r="AN902" s="346"/>
      <c r="AO902" s="428"/>
      <c r="AP902" s="429" t="s">
        <v>433</v>
      </c>
      <c r="AQ902" s="429"/>
      <c r="AR902" s="429"/>
      <c r="AS902" s="429"/>
      <c r="AT902" s="429"/>
      <c r="AU902" s="429"/>
      <c r="AV902" s="429"/>
      <c r="AW902" s="429"/>
      <c r="AX902" s="429"/>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6"/>
      <c r="AE903" s="426"/>
      <c r="AF903" s="426"/>
      <c r="AG903" s="426"/>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423"/>
      <c r="AM904" s="424"/>
      <c r="AN904" s="424"/>
      <c r="AO904" s="425"/>
      <c r="AP904" s="321"/>
      <c r="AQ904" s="321"/>
      <c r="AR904" s="321"/>
      <c r="AS904" s="321"/>
      <c r="AT904" s="321"/>
      <c r="AU904" s="321"/>
      <c r="AV904" s="321"/>
      <c r="AW904" s="321"/>
      <c r="AX904" s="321"/>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31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31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6"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6" t="s">
        <v>479</v>
      </c>
      <c r="AD935" s="276"/>
      <c r="AE935" s="276"/>
      <c r="AF935" s="276"/>
      <c r="AG935" s="276"/>
      <c r="AH935" s="344" t="s">
        <v>514</v>
      </c>
      <c r="AI935" s="346"/>
      <c r="AJ935" s="346"/>
      <c r="AK935" s="346"/>
      <c r="AL935" s="346" t="s">
        <v>21</v>
      </c>
      <c r="AM935" s="346"/>
      <c r="AN935" s="346"/>
      <c r="AO935" s="428"/>
      <c r="AP935" s="429" t="s">
        <v>433</v>
      </c>
      <c r="AQ935" s="429"/>
      <c r="AR935" s="429"/>
      <c r="AS935" s="429"/>
      <c r="AT935" s="429"/>
      <c r="AU935" s="429"/>
      <c r="AV935" s="429"/>
      <c r="AW935" s="429"/>
      <c r="AX935" s="429"/>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6"/>
      <c r="AE936" s="426"/>
      <c r="AF936" s="426"/>
      <c r="AG936" s="426"/>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423"/>
      <c r="AM937" s="424"/>
      <c r="AN937" s="424"/>
      <c r="AO937" s="425"/>
      <c r="AP937" s="321"/>
      <c r="AQ937" s="321"/>
      <c r="AR937" s="321"/>
      <c r="AS937" s="321"/>
      <c r="AT937" s="321"/>
      <c r="AU937" s="321"/>
      <c r="AV937" s="321"/>
      <c r="AW937" s="321"/>
      <c r="AX937" s="321"/>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31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31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6"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6" t="s">
        <v>479</v>
      </c>
      <c r="AD968" s="276"/>
      <c r="AE968" s="276"/>
      <c r="AF968" s="276"/>
      <c r="AG968" s="276"/>
      <c r="AH968" s="344" t="s">
        <v>514</v>
      </c>
      <c r="AI968" s="346"/>
      <c r="AJ968" s="346"/>
      <c r="AK968" s="346"/>
      <c r="AL968" s="346" t="s">
        <v>21</v>
      </c>
      <c r="AM968" s="346"/>
      <c r="AN968" s="346"/>
      <c r="AO968" s="428"/>
      <c r="AP968" s="429" t="s">
        <v>433</v>
      </c>
      <c r="AQ968" s="429"/>
      <c r="AR968" s="429"/>
      <c r="AS968" s="429"/>
      <c r="AT968" s="429"/>
      <c r="AU968" s="429"/>
      <c r="AV968" s="429"/>
      <c r="AW968" s="429"/>
      <c r="AX968" s="429"/>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6"/>
      <c r="AE969" s="426"/>
      <c r="AF969" s="426"/>
      <c r="AG969" s="426"/>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423"/>
      <c r="AM970" s="424"/>
      <c r="AN970" s="424"/>
      <c r="AO970" s="425"/>
      <c r="AP970" s="321"/>
      <c r="AQ970" s="321"/>
      <c r="AR970" s="321"/>
      <c r="AS970" s="321"/>
      <c r="AT970" s="321"/>
      <c r="AU970" s="321"/>
      <c r="AV970" s="321"/>
      <c r="AW970" s="321"/>
      <c r="AX970" s="321"/>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31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31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6"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6" t="s">
        <v>479</v>
      </c>
      <c r="AD1001" s="276"/>
      <c r="AE1001" s="276"/>
      <c r="AF1001" s="276"/>
      <c r="AG1001" s="276"/>
      <c r="AH1001" s="344" t="s">
        <v>514</v>
      </c>
      <c r="AI1001" s="346"/>
      <c r="AJ1001" s="346"/>
      <c r="AK1001" s="346"/>
      <c r="AL1001" s="346" t="s">
        <v>21</v>
      </c>
      <c r="AM1001" s="346"/>
      <c r="AN1001" s="346"/>
      <c r="AO1001" s="428"/>
      <c r="AP1001" s="429" t="s">
        <v>433</v>
      </c>
      <c r="AQ1001" s="429"/>
      <c r="AR1001" s="429"/>
      <c r="AS1001" s="429"/>
      <c r="AT1001" s="429"/>
      <c r="AU1001" s="429"/>
      <c r="AV1001" s="429"/>
      <c r="AW1001" s="429"/>
      <c r="AX1001" s="429"/>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6"/>
      <c r="AE1002" s="426"/>
      <c r="AF1002" s="426"/>
      <c r="AG1002" s="426"/>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423"/>
      <c r="AM1003" s="424"/>
      <c r="AN1003" s="424"/>
      <c r="AO1003" s="425"/>
      <c r="AP1003" s="321"/>
      <c r="AQ1003" s="321"/>
      <c r="AR1003" s="321"/>
      <c r="AS1003" s="321"/>
      <c r="AT1003" s="321"/>
      <c r="AU1003" s="321"/>
      <c r="AV1003" s="321"/>
      <c r="AW1003" s="321"/>
      <c r="AX1003" s="321"/>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31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31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6"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6" t="s">
        <v>479</v>
      </c>
      <c r="AD1034" s="276"/>
      <c r="AE1034" s="276"/>
      <c r="AF1034" s="276"/>
      <c r="AG1034" s="276"/>
      <c r="AH1034" s="344" t="s">
        <v>514</v>
      </c>
      <c r="AI1034" s="346"/>
      <c r="AJ1034" s="346"/>
      <c r="AK1034" s="346"/>
      <c r="AL1034" s="346" t="s">
        <v>21</v>
      </c>
      <c r="AM1034" s="346"/>
      <c r="AN1034" s="346"/>
      <c r="AO1034" s="428"/>
      <c r="AP1034" s="429" t="s">
        <v>433</v>
      </c>
      <c r="AQ1034" s="429"/>
      <c r="AR1034" s="429"/>
      <c r="AS1034" s="429"/>
      <c r="AT1034" s="429"/>
      <c r="AU1034" s="429"/>
      <c r="AV1034" s="429"/>
      <c r="AW1034" s="429"/>
      <c r="AX1034" s="429"/>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6"/>
      <c r="AE1035" s="426"/>
      <c r="AF1035" s="426"/>
      <c r="AG1035" s="426"/>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423"/>
      <c r="AM1036" s="424"/>
      <c r="AN1036" s="424"/>
      <c r="AO1036" s="425"/>
      <c r="AP1036" s="321"/>
      <c r="AQ1036" s="321"/>
      <c r="AR1036" s="321"/>
      <c r="AS1036" s="321"/>
      <c r="AT1036" s="321"/>
      <c r="AU1036" s="321"/>
      <c r="AV1036" s="321"/>
      <c r="AW1036" s="321"/>
      <c r="AX1036" s="321"/>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31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31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6"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6" t="s">
        <v>479</v>
      </c>
      <c r="AD1067" s="276"/>
      <c r="AE1067" s="276"/>
      <c r="AF1067" s="276"/>
      <c r="AG1067" s="276"/>
      <c r="AH1067" s="344" t="s">
        <v>514</v>
      </c>
      <c r="AI1067" s="346"/>
      <c r="AJ1067" s="346"/>
      <c r="AK1067" s="346"/>
      <c r="AL1067" s="346" t="s">
        <v>21</v>
      </c>
      <c r="AM1067" s="346"/>
      <c r="AN1067" s="346"/>
      <c r="AO1067" s="428"/>
      <c r="AP1067" s="429" t="s">
        <v>433</v>
      </c>
      <c r="AQ1067" s="429"/>
      <c r="AR1067" s="429"/>
      <c r="AS1067" s="429"/>
      <c r="AT1067" s="429"/>
      <c r="AU1067" s="429"/>
      <c r="AV1067" s="429"/>
      <c r="AW1067" s="429"/>
      <c r="AX1067" s="429"/>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6"/>
      <c r="AE1068" s="426"/>
      <c r="AF1068" s="426"/>
      <c r="AG1068" s="426"/>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423"/>
      <c r="AM1069" s="424"/>
      <c r="AN1069" s="424"/>
      <c r="AO1069" s="425"/>
      <c r="AP1069" s="321"/>
      <c r="AQ1069" s="321"/>
      <c r="AR1069" s="321"/>
      <c r="AS1069" s="321"/>
      <c r="AT1069" s="321"/>
      <c r="AU1069" s="321"/>
      <c r="AV1069" s="321"/>
      <c r="AW1069" s="321"/>
      <c r="AX1069" s="321"/>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6" t="s">
        <v>397</v>
      </c>
      <c r="D1101" s="896"/>
      <c r="E1101" s="276" t="s">
        <v>396</v>
      </c>
      <c r="F1101" s="896"/>
      <c r="G1101" s="896"/>
      <c r="H1101" s="896"/>
      <c r="I1101" s="896"/>
      <c r="J1101" s="276" t="s">
        <v>432</v>
      </c>
      <c r="K1101" s="276"/>
      <c r="L1101" s="276"/>
      <c r="M1101" s="276"/>
      <c r="N1101" s="276"/>
      <c r="O1101" s="276"/>
      <c r="P1101" s="344" t="s">
        <v>27</v>
      </c>
      <c r="Q1101" s="344"/>
      <c r="R1101" s="344"/>
      <c r="S1101" s="344"/>
      <c r="T1101" s="344"/>
      <c r="U1101" s="344"/>
      <c r="V1101" s="344"/>
      <c r="W1101" s="344"/>
      <c r="X1101" s="344"/>
      <c r="Y1101" s="276" t="s">
        <v>434</v>
      </c>
      <c r="Z1101" s="896"/>
      <c r="AA1101" s="896"/>
      <c r="AB1101" s="896"/>
      <c r="AC1101" s="276" t="s">
        <v>377</v>
      </c>
      <c r="AD1101" s="276"/>
      <c r="AE1101" s="276"/>
      <c r="AF1101" s="276"/>
      <c r="AG1101" s="276"/>
      <c r="AH1101" s="344" t="s">
        <v>391</v>
      </c>
      <c r="AI1101" s="345"/>
      <c r="AJ1101" s="345"/>
      <c r="AK1101" s="345"/>
      <c r="AL1101" s="345" t="s">
        <v>21</v>
      </c>
      <c r="AM1101" s="345"/>
      <c r="AN1101" s="345"/>
      <c r="AO1101" s="899"/>
      <c r="AP1101" s="429" t="s">
        <v>468</v>
      </c>
      <c r="AQ1101" s="429"/>
      <c r="AR1101" s="429"/>
      <c r="AS1101" s="429"/>
      <c r="AT1101" s="429"/>
      <c r="AU1101" s="429"/>
      <c r="AV1101" s="429"/>
      <c r="AW1101" s="429"/>
      <c r="AX1101" s="429"/>
    </row>
    <row r="1102" spans="1:50" ht="30" customHeight="1" x14ac:dyDescent="0.15">
      <c r="A1102" s="404">
        <v>1</v>
      </c>
      <c r="B1102" s="404">
        <v>1</v>
      </c>
      <c r="C1102" s="898"/>
      <c r="D1102" s="898"/>
      <c r="E1102" s="260" t="s">
        <v>639</v>
      </c>
      <c r="F1102" s="897"/>
      <c r="G1102" s="897"/>
      <c r="H1102" s="897"/>
      <c r="I1102" s="897"/>
      <c r="J1102" s="419" t="s">
        <v>639</v>
      </c>
      <c r="K1102" s="420"/>
      <c r="L1102" s="420"/>
      <c r="M1102" s="420"/>
      <c r="N1102" s="420"/>
      <c r="O1102" s="420"/>
      <c r="P1102" s="316" t="s">
        <v>632</v>
      </c>
      <c r="Q1102" s="317"/>
      <c r="R1102" s="317"/>
      <c r="S1102" s="317"/>
      <c r="T1102" s="317"/>
      <c r="U1102" s="317"/>
      <c r="V1102" s="317"/>
      <c r="W1102" s="317"/>
      <c r="X1102" s="317"/>
      <c r="Y1102" s="318" t="s">
        <v>640</v>
      </c>
      <c r="Z1102" s="319"/>
      <c r="AA1102" s="319"/>
      <c r="AB1102" s="320"/>
      <c r="AC1102" s="322"/>
      <c r="AD1102" s="322"/>
      <c r="AE1102" s="322"/>
      <c r="AF1102" s="322"/>
      <c r="AG1102" s="322"/>
      <c r="AH1102" s="323" t="s">
        <v>641</v>
      </c>
      <c r="AI1102" s="324"/>
      <c r="AJ1102" s="324"/>
      <c r="AK1102" s="324"/>
      <c r="AL1102" s="325" t="s">
        <v>632</v>
      </c>
      <c r="AM1102" s="326"/>
      <c r="AN1102" s="326"/>
      <c r="AO1102" s="327"/>
      <c r="AP1102" s="321" t="s">
        <v>642</v>
      </c>
      <c r="AQ1102" s="321"/>
      <c r="AR1102" s="321"/>
      <c r="AS1102" s="321"/>
      <c r="AT1102" s="321"/>
      <c r="AU1102" s="321"/>
      <c r="AV1102" s="321"/>
      <c r="AW1102" s="321"/>
      <c r="AX1102" s="321"/>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7" t="e">
        <f>-P1102</f>
        <v>#VALUE!</v>
      </c>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8"/>
      <c r="D1119" s="898"/>
      <c r="E1119" s="260"/>
      <c r="F1119" s="897"/>
      <c r="G1119" s="897"/>
      <c r="H1119" s="897"/>
      <c r="I1119" s="89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33">
      <formula>IF(RIGHT(TEXT(P14,"0.#"),1)=".",FALSE,TRUE)</formula>
    </cfRule>
    <cfRule type="expression" dxfId="2798" priority="14034">
      <formula>IF(RIGHT(TEXT(P14,"0.#"),1)=".",TRUE,FALSE)</formula>
    </cfRule>
  </conditionalFormatting>
  <conditionalFormatting sqref="P18:AX18">
    <cfRule type="expression" dxfId="2797" priority="13909">
      <formula>IF(RIGHT(TEXT(P18,"0.#"),1)=".",FALSE,TRUE)</formula>
    </cfRule>
    <cfRule type="expression" dxfId="2796" priority="13910">
      <formula>IF(RIGHT(TEXT(P18,"0.#"),1)=".",TRUE,FALSE)</formula>
    </cfRule>
  </conditionalFormatting>
  <conditionalFormatting sqref="Y782">
    <cfRule type="expression" dxfId="2795" priority="13905">
      <formula>IF(RIGHT(TEXT(Y782,"0.#"),1)=".",FALSE,TRUE)</formula>
    </cfRule>
    <cfRule type="expression" dxfId="2794" priority="13906">
      <formula>IF(RIGHT(TEXT(Y782,"0.#"),1)=".",TRUE,FALSE)</formula>
    </cfRule>
  </conditionalFormatting>
  <conditionalFormatting sqref="Y791">
    <cfRule type="expression" dxfId="2793" priority="13901">
      <formula>IF(RIGHT(TEXT(Y791,"0.#"),1)=".",FALSE,TRUE)</formula>
    </cfRule>
    <cfRule type="expression" dxfId="2792" priority="13902">
      <formula>IF(RIGHT(TEXT(Y791,"0.#"),1)=".",TRUE,FALSE)</formula>
    </cfRule>
  </conditionalFormatting>
  <conditionalFormatting sqref="Y822:Y829 Y820 Y809:Y816 Y807 Y796:Y803 Y794">
    <cfRule type="expression" dxfId="2791" priority="13683">
      <formula>IF(RIGHT(TEXT(Y794,"0.#"),1)=".",FALSE,TRUE)</formula>
    </cfRule>
    <cfRule type="expression" dxfId="2790" priority="13684">
      <formula>IF(RIGHT(TEXT(Y794,"0.#"),1)=".",TRUE,FALSE)</formula>
    </cfRule>
  </conditionalFormatting>
  <conditionalFormatting sqref="P16:AQ17 P13:AX13 P15:AX15">
    <cfRule type="expression" dxfId="2789" priority="13731">
      <formula>IF(RIGHT(TEXT(P13,"0.#"),1)=".",FALSE,TRUE)</formula>
    </cfRule>
    <cfRule type="expression" dxfId="2788" priority="13732">
      <formula>IF(RIGHT(TEXT(P13,"0.#"),1)=".",TRUE,FALSE)</formula>
    </cfRule>
  </conditionalFormatting>
  <conditionalFormatting sqref="P19:AJ19">
    <cfRule type="expression" dxfId="2787" priority="13729">
      <formula>IF(RIGHT(TEXT(P19,"0.#"),1)=".",FALSE,TRUE)</formula>
    </cfRule>
    <cfRule type="expression" dxfId="2786" priority="13730">
      <formula>IF(RIGHT(TEXT(P19,"0.#"),1)=".",TRUE,FALSE)</formula>
    </cfRule>
  </conditionalFormatting>
  <conditionalFormatting sqref="AQ101">
    <cfRule type="expression" dxfId="2785" priority="13721">
      <formula>IF(RIGHT(TEXT(AQ101,"0.#"),1)=".",FALSE,TRUE)</formula>
    </cfRule>
    <cfRule type="expression" dxfId="2784" priority="13722">
      <formula>IF(RIGHT(TEXT(AQ101,"0.#"),1)=".",TRUE,FALSE)</formula>
    </cfRule>
  </conditionalFormatting>
  <conditionalFormatting sqref="Y783:Y790 Y781">
    <cfRule type="expression" dxfId="2783" priority="13707">
      <formula>IF(RIGHT(TEXT(Y781,"0.#"),1)=".",FALSE,TRUE)</formula>
    </cfRule>
    <cfRule type="expression" dxfId="2782" priority="13708">
      <formula>IF(RIGHT(TEXT(Y781,"0.#"),1)=".",TRUE,FALSE)</formula>
    </cfRule>
  </conditionalFormatting>
  <conditionalFormatting sqref="AU782">
    <cfRule type="expression" dxfId="2781" priority="13705">
      <formula>IF(RIGHT(TEXT(AU782,"0.#"),1)=".",FALSE,TRUE)</formula>
    </cfRule>
    <cfRule type="expression" dxfId="2780" priority="13706">
      <formula>IF(RIGHT(TEXT(AU782,"0.#"),1)=".",TRUE,FALSE)</formula>
    </cfRule>
  </conditionalFormatting>
  <conditionalFormatting sqref="AU791">
    <cfRule type="expression" dxfId="2779" priority="13703">
      <formula>IF(RIGHT(TEXT(AU791,"0.#"),1)=".",FALSE,TRUE)</formula>
    </cfRule>
    <cfRule type="expression" dxfId="2778" priority="13704">
      <formula>IF(RIGHT(TEXT(AU791,"0.#"),1)=".",TRUE,FALSE)</formula>
    </cfRule>
  </conditionalFormatting>
  <conditionalFormatting sqref="AU783:AU790 AU781">
    <cfRule type="expression" dxfId="2777" priority="13701">
      <formula>IF(RIGHT(TEXT(AU781,"0.#"),1)=".",FALSE,TRUE)</formula>
    </cfRule>
    <cfRule type="expression" dxfId="2776" priority="13702">
      <formula>IF(RIGHT(TEXT(AU781,"0.#"),1)=".",TRUE,FALSE)</formula>
    </cfRule>
  </conditionalFormatting>
  <conditionalFormatting sqref="Y821 Y808 Y795">
    <cfRule type="expression" dxfId="2775" priority="13687">
      <formula>IF(RIGHT(TEXT(Y795,"0.#"),1)=".",FALSE,TRUE)</formula>
    </cfRule>
    <cfRule type="expression" dxfId="2774" priority="13688">
      <formula>IF(RIGHT(TEXT(Y795,"0.#"),1)=".",TRUE,FALSE)</formula>
    </cfRule>
  </conditionalFormatting>
  <conditionalFormatting sqref="Y830 Y817 Y804">
    <cfRule type="expression" dxfId="2773" priority="13685">
      <formula>IF(RIGHT(TEXT(Y804,"0.#"),1)=".",FALSE,TRUE)</formula>
    </cfRule>
    <cfRule type="expression" dxfId="2772" priority="13686">
      <formula>IF(RIGHT(TEXT(Y804,"0.#"),1)=".",TRUE,FALSE)</formula>
    </cfRule>
  </conditionalFormatting>
  <conditionalFormatting sqref="AU821 AU808 AU795">
    <cfRule type="expression" dxfId="2771" priority="13681">
      <formula>IF(RIGHT(TEXT(AU795,"0.#"),1)=".",FALSE,TRUE)</formula>
    </cfRule>
    <cfRule type="expression" dxfId="2770" priority="13682">
      <formula>IF(RIGHT(TEXT(AU795,"0.#"),1)=".",TRUE,FALSE)</formula>
    </cfRule>
  </conditionalFormatting>
  <conditionalFormatting sqref="AU830 AU817 AU804">
    <cfRule type="expression" dxfId="2769" priority="13679">
      <formula>IF(RIGHT(TEXT(AU804,"0.#"),1)=".",FALSE,TRUE)</formula>
    </cfRule>
    <cfRule type="expression" dxfId="2768" priority="13680">
      <formula>IF(RIGHT(TEXT(AU804,"0.#"),1)=".",TRUE,FALSE)</formula>
    </cfRule>
  </conditionalFormatting>
  <conditionalFormatting sqref="AU822:AU829 AU820 AU809:AU816 AU807 AU796:AU803 AU794">
    <cfRule type="expression" dxfId="2767" priority="13677">
      <formula>IF(RIGHT(TEXT(AU794,"0.#"),1)=".",FALSE,TRUE)</formula>
    </cfRule>
    <cfRule type="expression" dxfId="2766" priority="13678">
      <formula>IF(RIGHT(TEXT(AU794,"0.#"),1)=".",TRUE,FALSE)</formula>
    </cfRule>
  </conditionalFormatting>
  <conditionalFormatting sqref="AM87">
    <cfRule type="expression" dxfId="2765" priority="13331">
      <formula>IF(RIGHT(TEXT(AM87,"0.#"),1)=".",FALSE,TRUE)</formula>
    </cfRule>
    <cfRule type="expression" dxfId="2764" priority="13332">
      <formula>IF(RIGHT(TEXT(AM87,"0.#"),1)=".",TRUE,FALSE)</formula>
    </cfRule>
  </conditionalFormatting>
  <conditionalFormatting sqref="AE55">
    <cfRule type="expression" dxfId="2763" priority="13399">
      <formula>IF(RIGHT(TEXT(AE55,"0.#"),1)=".",FALSE,TRUE)</formula>
    </cfRule>
    <cfRule type="expression" dxfId="2762" priority="13400">
      <formula>IF(RIGHT(TEXT(AE55,"0.#"),1)=".",TRUE,FALSE)</formula>
    </cfRule>
  </conditionalFormatting>
  <conditionalFormatting sqref="AI55">
    <cfRule type="expression" dxfId="2761" priority="13397">
      <formula>IF(RIGHT(TEXT(AI55,"0.#"),1)=".",FALSE,TRUE)</formula>
    </cfRule>
    <cfRule type="expression" dxfId="2760" priority="13398">
      <formula>IF(RIGHT(TEXT(AI55,"0.#"),1)=".",TRUE,FALSE)</formula>
    </cfRule>
  </conditionalFormatting>
  <conditionalFormatting sqref="AM34">
    <cfRule type="expression" dxfId="2759" priority="13477">
      <formula>IF(RIGHT(TEXT(AM34,"0.#"),1)=".",FALSE,TRUE)</formula>
    </cfRule>
    <cfRule type="expression" dxfId="2758" priority="13478">
      <formula>IF(RIGHT(TEXT(AM34,"0.#"),1)=".",TRUE,FALSE)</formula>
    </cfRule>
  </conditionalFormatting>
  <conditionalFormatting sqref="AM32">
    <cfRule type="expression" dxfId="2757" priority="13481">
      <formula>IF(RIGHT(TEXT(AM32,"0.#"),1)=".",FALSE,TRUE)</formula>
    </cfRule>
    <cfRule type="expression" dxfId="2756" priority="13482">
      <formula>IF(RIGHT(TEXT(AM32,"0.#"),1)=".",TRUE,FALSE)</formula>
    </cfRule>
  </conditionalFormatting>
  <conditionalFormatting sqref="AM33">
    <cfRule type="expression" dxfId="2755" priority="13479">
      <formula>IF(RIGHT(TEXT(AM33,"0.#"),1)=".",FALSE,TRUE)</formula>
    </cfRule>
    <cfRule type="expression" dxfId="2754" priority="13480">
      <formula>IF(RIGHT(TEXT(AM33,"0.#"),1)=".",TRUE,FALSE)</formula>
    </cfRule>
  </conditionalFormatting>
  <conditionalFormatting sqref="AQ32:AQ34">
    <cfRule type="expression" dxfId="2753" priority="13471">
      <formula>IF(RIGHT(TEXT(AQ32,"0.#"),1)=".",FALSE,TRUE)</formula>
    </cfRule>
    <cfRule type="expression" dxfId="2752" priority="13472">
      <formula>IF(RIGHT(TEXT(AQ32,"0.#"),1)=".",TRUE,FALSE)</formula>
    </cfRule>
  </conditionalFormatting>
  <conditionalFormatting sqref="AU32:AU34">
    <cfRule type="expression" dxfId="2751" priority="13469">
      <formula>IF(RIGHT(TEXT(AU32,"0.#"),1)=".",FALSE,TRUE)</formula>
    </cfRule>
    <cfRule type="expression" dxfId="2750" priority="13470">
      <formula>IF(RIGHT(TEXT(AU32,"0.#"),1)=".",TRUE,FALSE)</formula>
    </cfRule>
  </conditionalFormatting>
  <conditionalFormatting sqref="AE53">
    <cfRule type="expression" dxfId="2749" priority="13403">
      <formula>IF(RIGHT(TEXT(AE53,"0.#"),1)=".",FALSE,TRUE)</formula>
    </cfRule>
    <cfRule type="expression" dxfId="2748" priority="13404">
      <formula>IF(RIGHT(TEXT(AE53,"0.#"),1)=".",TRUE,FALSE)</formula>
    </cfRule>
  </conditionalFormatting>
  <conditionalFormatting sqref="AE54">
    <cfRule type="expression" dxfId="2747" priority="13401">
      <formula>IF(RIGHT(TEXT(AE54,"0.#"),1)=".",FALSE,TRUE)</formula>
    </cfRule>
    <cfRule type="expression" dxfId="2746" priority="13402">
      <formula>IF(RIGHT(TEXT(AE54,"0.#"),1)=".",TRUE,FALSE)</formula>
    </cfRule>
  </conditionalFormatting>
  <conditionalFormatting sqref="AI54">
    <cfRule type="expression" dxfId="2745" priority="13395">
      <formula>IF(RIGHT(TEXT(AI54,"0.#"),1)=".",FALSE,TRUE)</formula>
    </cfRule>
    <cfRule type="expression" dxfId="2744" priority="13396">
      <formula>IF(RIGHT(TEXT(AI54,"0.#"),1)=".",TRUE,FALSE)</formula>
    </cfRule>
  </conditionalFormatting>
  <conditionalFormatting sqref="AI53">
    <cfRule type="expression" dxfId="2743" priority="13393">
      <formula>IF(RIGHT(TEXT(AI53,"0.#"),1)=".",FALSE,TRUE)</formula>
    </cfRule>
    <cfRule type="expression" dxfId="2742" priority="13394">
      <formula>IF(RIGHT(TEXT(AI53,"0.#"),1)=".",TRUE,FALSE)</formula>
    </cfRule>
  </conditionalFormatting>
  <conditionalFormatting sqref="AM53">
    <cfRule type="expression" dxfId="2741" priority="13391">
      <formula>IF(RIGHT(TEXT(AM53,"0.#"),1)=".",FALSE,TRUE)</formula>
    </cfRule>
    <cfRule type="expression" dxfId="2740" priority="13392">
      <formula>IF(RIGHT(TEXT(AM53,"0.#"),1)=".",TRUE,FALSE)</formula>
    </cfRule>
  </conditionalFormatting>
  <conditionalFormatting sqref="AM54">
    <cfRule type="expression" dxfId="2739" priority="13389">
      <formula>IF(RIGHT(TEXT(AM54,"0.#"),1)=".",FALSE,TRUE)</formula>
    </cfRule>
    <cfRule type="expression" dxfId="2738" priority="13390">
      <formula>IF(RIGHT(TEXT(AM54,"0.#"),1)=".",TRUE,FALSE)</formula>
    </cfRule>
  </conditionalFormatting>
  <conditionalFormatting sqref="AM55">
    <cfRule type="expression" dxfId="2737" priority="13387">
      <formula>IF(RIGHT(TEXT(AM55,"0.#"),1)=".",FALSE,TRUE)</formula>
    </cfRule>
    <cfRule type="expression" dxfId="2736" priority="13388">
      <formula>IF(RIGHT(TEXT(AM55,"0.#"),1)=".",TRUE,FALSE)</formula>
    </cfRule>
  </conditionalFormatting>
  <conditionalFormatting sqref="AE60">
    <cfRule type="expression" dxfId="2735" priority="13373">
      <formula>IF(RIGHT(TEXT(AE60,"0.#"),1)=".",FALSE,TRUE)</formula>
    </cfRule>
    <cfRule type="expression" dxfId="2734" priority="13374">
      <formula>IF(RIGHT(TEXT(AE60,"0.#"),1)=".",TRUE,FALSE)</formula>
    </cfRule>
  </conditionalFormatting>
  <conditionalFormatting sqref="AE61">
    <cfRule type="expression" dxfId="2733" priority="13371">
      <formula>IF(RIGHT(TEXT(AE61,"0.#"),1)=".",FALSE,TRUE)</formula>
    </cfRule>
    <cfRule type="expression" dxfId="2732" priority="13372">
      <formula>IF(RIGHT(TEXT(AE61,"0.#"),1)=".",TRUE,FALSE)</formula>
    </cfRule>
  </conditionalFormatting>
  <conditionalFormatting sqref="AE62">
    <cfRule type="expression" dxfId="2731" priority="13369">
      <formula>IF(RIGHT(TEXT(AE62,"0.#"),1)=".",FALSE,TRUE)</formula>
    </cfRule>
    <cfRule type="expression" dxfId="2730" priority="13370">
      <formula>IF(RIGHT(TEXT(AE62,"0.#"),1)=".",TRUE,FALSE)</formula>
    </cfRule>
  </conditionalFormatting>
  <conditionalFormatting sqref="AI62">
    <cfRule type="expression" dxfId="2729" priority="13367">
      <formula>IF(RIGHT(TEXT(AI62,"0.#"),1)=".",FALSE,TRUE)</formula>
    </cfRule>
    <cfRule type="expression" dxfId="2728" priority="13368">
      <formula>IF(RIGHT(TEXT(AI62,"0.#"),1)=".",TRUE,FALSE)</formula>
    </cfRule>
  </conditionalFormatting>
  <conditionalFormatting sqref="AI61">
    <cfRule type="expression" dxfId="2727" priority="13365">
      <formula>IF(RIGHT(TEXT(AI61,"0.#"),1)=".",FALSE,TRUE)</formula>
    </cfRule>
    <cfRule type="expression" dxfId="2726" priority="13366">
      <formula>IF(RIGHT(TEXT(AI61,"0.#"),1)=".",TRUE,FALSE)</formula>
    </cfRule>
  </conditionalFormatting>
  <conditionalFormatting sqref="AI60">
    <cfRule type="expression" dxfId="2725" priority="13363">
      <formula>IF(RIGHT(TEXT(AI60,"0.#"),1)=".",FALSE,TRUE)</formula>
    </cfRule>
    <cfRule type="expression" dxfId="2724" priority="13364">
      <formula>IF(RIGHT(TEXT(AI60,"0.#"),1)=".",TRUE,FALSE)</formula>
    </cfRule>
  </conditionalFormatting>
  <conditionalFormatting sqref="AM60">
    <cfRule type="expression" dxfId="2723" priority="13361">
      <formula>IF(RIGHT(TEXT(AM60,"0.#"),1)=".",FALSE,TRUE)</formula>
    </cfRule>
    <cfRule type="expression" dxfId="2722" priority="13362">
      <formula>IF(RIGHT(TEXT(AM60,"0.#"),1)=".",TRUE,FALSE)</formula>
    </cfRule>
  </conditionalFormatting>
  <conditionalFormatting sqref="AM61">
    <cfRule type="expression" dxfId="2721" priority="13359">
      <formula>IF(RIGHT(TEXT(AM61,"0.#"),1)=".",FALSE,TRUE)</formula>
    </cfRule>
    <cfRule type="expression" dxfId="2720" priority="13360">
      <formula>IF(RIGHT(TEXT(AM61,"0.#"),1)=".",TRUE,FALSE)</formula>
    </cfRule>
  </conditionalFormatting>
  <conditionalFormatting sqref="AM62">
    <cfRule type="expression" dxfId="2719" priority="13357">
      <formula>IF(RIGHT(TEXT(AM62,"0.#"),1)=".",FALSE,TRUE)</formula>
    </cfRule>
    <cfRule type="expression" dxfId="2718" priority="13358">
      <formula>IF(RIGHT(TEXT(AM62,"0.#"),1)=".",TRUE,FALSE)</formula>
    </cfRule>
  </conditionalFormatting>
  <conditionalFormatting sqref="AE87">
    <cfRule type="expression" dxfId="2717" priority="13343">
      <formula>IF(RIGHT(TEXT(AE87,"0.#"),1)=".",FALSE,TRUE)</formula>
    </cfRule>
    <cfRule type="expression" dxfId="2716" priority="13344">
      <formula>IF(RIGHT(TEXT(AE87,"0.#"),1)=".",TRUE,FALSE)</formula>
    </cfRule>
  </conditionalFormatting>
  <conditionalFormatting sqref="AE88">
    <cfRule type="expression" dxfId="2715" priority="13341">
      <formula>IF(RIGHT(TEXT(AE88,"0.#"),1)=".",FALSE,TRUE)</formula>
    </cfRule>
    <cfRule type="expression" dxfId="2714" priority="13342">
      <formula>IF(RIGHT(TEXT(AE88,"0.#"),1)=".",TRUE,FALSE)</formula>
    </cfRule>
  </conditionalFormatting>
  <conditionalFormatting sqref="AE89">
    <cfRule type="expression" dxfId="2713" priority="13339">
      <formula>IF(RIGHT(TEXT(AE89,"0.#"),1)=".",FALSE,TRUE)</formula>
    </cfRule>
    <cfRule type="expression" dxfId="2712" priority="13340">
      <formula>IF(RIGHT(TEXT(AE89,"0.#"),1)=".",TRUE,FALSE)</formula>
    </cfRule>
  </conditionalFormatting>
  <conditionalFormatting sqref="AI89">
    <cfRule type="expression" dxfId="2711" priority="13337">
      <formula>IF(RIGHT(TEXT(AI89,"0.#"),1)=".",FALSE,TRUE)</formula>
    </cfRule>
    <cfRule type="expression" dxfId="2710" priority="13338">
      <formula>IF(RIGHT(TEXT(AI89,"0.#"),1)=".",TRUE,FALSE)</formula>
    </cfRule>
  </conditionalFormatting>
  <conditionalFormatting sqref="AI88">
    <cfRule type="expression" dxfId="2709" priority="13335">
      <formula>IF(RIGHT(TEXT(AI88,"0.#"),1)=".",FALSE,TRUE)</formula>
    </cfRule>
    <cfRule type="expression" dxfId="2708" priority="13336">
      <formula>IF(RIGHT(TEXT(AI88,"0.#"),1)=".",TRUE,FALSE)</formula>
    </cfRule>
  </conditionalFormatting>
  <conditionalFormatting sqref="AI87">
    <cfRule type="expression" dxfId="2707" priority="13333">
      <formula>IF(RIGHT(TEXT(AI87,"0.#"),1)=".",FALSE,TRUE)</formula>
    </cfRule>
    <cfRule type="expression" dxfId="2706" priority="13334">
      <formula>IF(RIGHT(TEXT(AI87,"0.#"),1)=".",TRUE,FALSE)</formula>
    </cfRule>
  </conditionalFormatting>
  <conditionalFormatting sqref="AM88">
    <cfRule type="expression" dxfId="2705" priority="13329">
      <formula>IF(RIGHT(TEXT(AM88,"0.#"),1)=".",FALSE,TRUE)</formula>
    </cfRule>
    <cfRule type="expression" dxfId="2704" priority="13330">
      <formula>IF(RIGHT(TEXT(AM88,"0.#"),1)=".",TRUE,FALSE)</formula>
    </cfRule>
  </conditionalFormatting>
  <conditionalFormatting sqref="AM89">
    <cfRule type="expression" dxfId="2703" priority="13327">
      <formula>IF(RIGHT(TEXT(AM89,"0.#"),1)=".",FALSE,TRUE)</formula>
    </cfRule>
    <cfRule type="expression" dxfId="2702" priority="13328">
      <formula>IF(RIGHT(TEXT(AM89,"0.#"),1)=".",TRUE,FALSE)</formula>
    </cfRule>
  </conditionalFormatting>
  <conditionalFormatting sqref="AE92">
    <cfRule type="expression" dxfId="2701" priority="13313">
      <formula>IF(RIGHT(TEXT(AE92,"0.#"),1)=".",FALSE,TRUE)</formula>
    </cfRule>
    <cfRule type="expression" dxfId="2700" priority="13314">
      <formula>IF(RIGHT(TEXT(AE92,"0.#"),1)=".",TRUE,FALSE)</formula>
    </cfRule>
  </conditionalFormatting>
  <conditionalFormatting sqref="AE93">
    <cfRule type="expression" dxfId="2699" priority="13311">
      <formula>IF(RIGHT(TEXT(AE93,"0.#"),1)=".",FALSE,TRUE)</formula>
    </cfRule>
    <cfRule type="expression" dxfId="2698" priority="13312">
      <formula>IF(RIGHT(TEXT(AE93,"0.#"),1)=".",TRUE,FALSE)</formula>
    </cfRule>
  </conditionalFormatting>
  <conditionalFormatting sqref="AE94">
    <cfRule type="expression" dxfId="2697" priority="13309">
      <formula>IF(RIGHT(TEXT(AE94,"0.#"),1)=".",FALSE,TRUE)</formula>
    </cfRule>
    <cfRule type="expression" dxfId="2696" priority="13310">
      <formula>IF(RIGHT(TEXT(AE94,"0.#"),1)=".",TRUE,FALSE)</formula>
    </cfRule>
  </conditionalFormatting>
  <conditionalFormatting sqref="AI94">
    <cfRule type="expression" dxfId="2695" priority="13307">
      <formula>IF(RIGHT(TEXT(AI94,"0.#"),1)=".",FALSE,TRUE)</formula>
    </cfRule>
    <cfRule type="expression" dxfId="2694" priority="13308">
      <formula>IF(RIGHT(TEXT(AI94,"0.#"),1)=".",TRUE,FALSE)</formula>
    </cfRule>
  </conditionalFormatting>
  <conditionalFormatting sqref="AI93">
    <cfRule type="expression" dxfId="2693" priority="13305">
      <formula>IF(RIGHT(TEXT(AI93,"0.#"),1)=".",FALSE,TRUE)</formula>
    </cfRule>
    <cfRule type="expression" dxfId="2692" priority="13306">
      <formula>IF(RIGHT(TEXT(AI93,"0.#"),1)=".",TRUE,FALSE)</formula>
    </cfRule>
  </conditionalFormatting>
  <conditionalFormatting sqref="AI92">
    <cfRule type="expression" dxfId="2691" priority="13303">
      <formula>IF(RIGHT(TEXT(AI92,"0.#"),1)=".",FALSE,TRUE)</formula>
    </cfRule>
    <cfRule type="expression" dxfId="2690" priority="13304">
      <formula>IF(RIGHT(TEXT(AI92,"0.#"),1)=".",TRUE,FALSE)</formula>
    </cfRule>
  </conditionalFormatting>
  <conditionalFormatting sqref="AM92">
    <cfRule type="expression" dxfId="2689" priority="13301">
      <formula>IF(RIGHT(TEXT(AM92,"0.#"),1)=".",FALSE,TRUE)</formula>
    </cfRule>
    <cfRule type="expression" dxfId="2688" priority="13302">
      <formula>IF(RIGHT(TEXT(AM92,"0.#"),1)=".",TRUE,FALSE)</formula>
    </cfRule>
  </conditionalFormatting>
  <conditionalFormatting sqref="AM93">
    <cfRule type="expression" dxfId="2687" priority="13299">
      <formula>IF(RIGHT(TEXT(AM93,"0.#"),1)=".",FALSE,TRUE)</formula>
    </cfRule>
    <cfRule type="expression" dxfId="2686" priority="13300">
      <formula>IF(RIGHT(TEXT(AM93,"0.#"),1)=".",TRUE,FALSE)</formula>
    </cfRule>
  </conditionalFormatting>
  <conditionalFormatting sqref="AM94">
    <cfRule type="expression" dxfId="2685" priority="13297">
      <formula>IF(RIGHT(TEXT(AM94,"0.#"),1)=".",FALSE,TRUE)</formula>
    </cfRule>
    <cfRule type="expression" dxfId="2684" priority="13298">
      <formula>IF(RIGHT(TEXT(AM94,"0.#"),1)=".",TRUE,FALSE)</formula>
    </cfRule>
  </conditionalFormatting>
  <conditionalFormatting sqref="AE97">
    <cfRule type="expression" dxfId="2683" priority="13283">
      <formula>IF(RIGHT(TEXT(AE97,"0.#"),1)=".",FALSE,TRUE)</formula>
    </cfRule>
    <cfRule type="expression" dxfId="2682" priority="13284">
      <formula>IF(RIGHT(TEXT(AE97,"0.#"),1)=".",TRUE,FALSE)</formula>
    </cfRule>
  </conditionalFormatting>
  <conditionalFormatting sqref="AE98">
    <cfRule type="expression" dxfId="2681" priority="13281">
      <formula>IF(RIGHT(TEXT(AE98,"0.#"),1)=".",FALSE,TRUE)</formula>
    </cfRule>
    <cfRule type="expression" dxfId="2680" priority="13282">
      <formula>IF(RIGHT(TEXT(AE98,"0.#"),1)=".",TRUE,FALSE)</formula>
    </cfRule>
  </conditionalFormatting>
  <conditionalFormatting sqref="AE99">
    <cfRule type="expression" dxfId="2679" priority="13279">
      <formula>IF(RIGHT(TEXT(AE99,"0.#"),1)=".",FALSE,TRUE)</formula>
    </cfRule>
    <cfRule type="expression" dxfId="2678" priority="13280">
      <formula>IF(RIGHT(TEXT(AE99,"0.#"),1)=".",TRUE,FALSE)</formula>
    </cfRule>
  </conditionalFormatting>
  <conditionalFormatting sqref="AI99">
    <cfRule type="expression" dxfId="2677" priority="13277">
      <formula>IF(RIGHT(TEXT(AI99,"0.#"),1)=".",FALSE,TRUE)</formula>
    </cfRule>
    <cfRule type="expression" dxfId="2676" priority="13278">
      <formula>IF(RIGHT(TEXT(AI99,"0.#"),1)=".",TRUE,FALSE)</formula>
    </cfRule>
  </conditionalFormatting>
  <conditionalFormatting sqref="AI98">
    <cfRule type="expression" dxfId="2675" priority="13275">
      <formula>IF(RIGHT(TEXT(AI98,"0.#"),1)=".",FALSE,TRUE)</formula>
    </cfRule>
    <cfRule type="expression" dxfId="2674" priority="13276">
      <formula>IF(RIGHT(TEXT(AI98,"0.#"),1)=".",TRUE,FALSE)</formula>
    </cfRule>
  </conditionalFormatting>
  <conditionalFormatting sqref="AI97">
    <cfRule type="expression" dxfId="2673" priority="13273">
      <formula>IF(RIGHT(TEXT(AI97,"0.#"),1)=".",FALSE,TRUE)</formula>
    </cfRule>
    <cfRule type="expression" dxfId="2672" priority="13274">
      <formula>IF(RIGHT(TEXT(AI97,"0.#"),1)=".",TRUE,FALSE)</formula>
    </cfRule>
  </conditionalFormatting>
  <conditionalFormatting sqref="AM97">
    <cfRule type="expression" dxfId="2671" priority="13271">
      <formula>IF(RIGHT(TEXT(AM97,"0.#"),1)=".",FALSE,TRUE)</formula>
    </cfRule>
    <cfRule type="expression" dxfId="2670" priority="13272">
      <formula>IF(RIGHT(TEXT(AM97,"0.#"),1)=".",TRUE,FALSE)</formula>
    </cfRule>
  </conditionalFormatting>
  <conditionalFormatting sqref="AM98">
    <cfRule type="expression" dxfId="2669" priority="13269">
      <formula>IF(RIGHT(TEXT(AM98,"0.#"),1)=".",FALSE,TRUE)</formula>
    </cfRule>
    <cfRule type="expression" dxfId="2668" priority="13270">
      <formula>IF(RIGHT(TEXT(AM98,"0.#"),1)=".",TRUE,FALSE)</formula>
    </cfRule>
  </conditionalFormatting>
  <conditionalFormatting sqref="AM99">
    <cfRule type="expression" dxfId="2667" priority="13267">
      <formula>IF(RIGHT(TEXT(AM99,"0.#"),1)=".",FALSE,TRUE)</formula>
    </cfRule>
    <cfRule type="expression" dxfId="2666" priority="13268">
      <formula>IF(RIGHT(TEXT(AM99,"0.#"),1)=".",TRUE,FALSE)</formula>
    </cfRule>
  </conditionalFormatting>
  <conditionalFormatting sqref="AM101">
    <cfRule type="expression" dxfId="2665" priority="13251">
      <formula>IF(RIGHT(TEXT(AM101,"0.#"),1)=".",FALSE,TRUE)</formula>
    </cfRule>
    <cfRule type="expression" dxfId="2664" priority="13252">
      <formula>IF(RIGHT(TEXT(AM101,"0.#"),1)=".",TRUE,FALSE)</formula>
    </cfRule>
  </conditionalFormatting>
  <conditionalFormatting sqref="AM102">
    <cfRule type="expression" dxfId="2663" priority="13245">
      <formula>IF(RIGHT(TEXT(AM102,"0.#"),1)=".",FALSE,TRUE)</formula>
    </cfRule>
    <cfRule type="expression" dxfId="2662" priority="13246">
      <formula>IF(RIGHT(TEXT(AM102,"0.#"),1)=".",TRUE,FALSE)</formula>
    </cfRule>
  </conditionalFormatting>
  <conditionalFormatting sqref="AQ102">
    <cfRule type="expression" dxfId="2661" priority="13243">
      <formula>IF(RIGHT(TEXT(AQ102,"0.#"),1)=".",FALSE,TRUE)</formula>
    </cfRule>
    <cfRule type="expression" dxfId="2660" priority="13244">
      <formula>IF(RIGHT(TEXT(AQ102,"0.#"),1)=".",TRUE,FALSE)</formula>
    </cfRule>
  </conditionalFormatting>
  <conditionalFormatting sqref="AE104">
    <cfRule type="expression" dxfId="2659" priority="13241">
      <formula>IF(RIGHT(TEXT(AE104,"0.#"),1)=".",FALSE,TRUE)</formula>
    </cfRule>
    <cfRule type="expression" dxfId="2658" priority="13242">
      <formula>IF(RIGHT(TEXT(AE104,"0.#"),1)=".",TRUE,FALSE)</formula>
    </cfRule>
  </conditionalFormatting>
  <conditionalFormatting sqref="AI104">
    <cfRule type="expression" dxfId="2657" priority="13239">
      <formula>IF(RIGHT(TEXT(AI104,"0.#"),1)=".",FALSE,TRUE)</formula>
    </cfRule>
    <cfRule type="expression" dxfId="2656" priority="13240">
      <formula>IF(RIGHT(TEXT(AI104,"0.#"),1)=".",TRUE,FALSE)</formula>
    </cfRule>
  </conditionalFormatting>
  <conditionalFormatting sqref="AM104">
    <cfRule type="expression" dxfId="2655" priority="13237">
      <formula>IF(RIGHT(TEXT(AM104,"0.#"),1)=".",FALSE,TRUE)</formula>
    </cfRule>
    <cfRule type="expression" dxfId="2654" priority="13238">
      <formula>IF(RIGHT(TEXT(AM104,"0.#"),1)=".",TRUE,FALSE)</formula>
    </cfRule>
  </conditionalFormatting>
  <conditionalFormatting sqref="AE105">
    <cfRule type="expression" dxfId="2653" priority="13235">
      <formula>IF(RIGHT(TEXT(AE105,"0.#"),1)=".",FALSE,TRUE)</formula>
    </cfRule>
    <cfRule type="expression" dxfId="2652" priority="13236">
      <formula>IF(RIGHT(TEXT(AE105,"0.#"),1)=".",TRUE,FALSE)</formula>
    </cfRule>
  </conditionalFormatting>
  <conditionalFormatting sqref="AI105">
    <cfRule type="expression" dxfId="2651" priority="13233">
      <formula>IF(RIGHT(TEXT(AI105,"0.#"),1)=".",FALSE,TRUE)</formula>
    </cfRule>
    <cfRule type="expression" dxfId="2650" priority="13234">
      <formula>IF(RIGHT(TEXT(AI105,"0.#"),1)=".",TRUE,FALSE)</formula>
    </cfRule>
  </conditionalFormatting>
  <conditionalFormatting sqref="AM105">
    <cfRule type="expression" dxfId="2649" priority="13231">
      <formula>IF(RIGHT(TEXT(AM105,"0.#"),1)=".",FALSE,TRUE)</formula>
    </cfRule>
    <cfRule type="expression" dxfId="2648" priority="13232">
      <formula>IF(RIGHT(TEXT(AM105,"0.#"),1)=".",TRUE,FALSE)</formula>
    </cfRule>
  </conditionalFormatting>
  <conditionalFormatting sqref="AE107">
    <cfRule type="expression" dxfId="2647" priority="13227">
      <formula>IF(RIGHT(TEXT(AE107,"0.#"),1)=".",FALSE,TRUE)</formula>
    </cfRule>
    <cfRule type="expression" dxfId="2646" priority="13228">
      <formula>IF(RIGHT(TEXT(AE107,"0.#"),1)=".",TRUE,FALSE)</formula>
    </cfRule>
  </conditionalFormatting>
  <conditionalFormatting sqref="AI107">
    <cfRule type="expression" dxfId="2645" priority="13225">
      <formula>IF(RIGHT(TEXT(AI107,"0.#"),1)=".",FALSE,TRUE)</formula>
    </cfRule>
    <cfRule type="expression" dxfId="2644" priority="13226">
      <formula>IF(RIGHT(TEXT(AI107,"0.#"),1)=".",TRUE,FALSE)</formula>
    </cfRule>
  </conditionalFormatting>
  <conditionalFormatting sqref="AM107">
    <cfRule type="expression" dxfId="2643" priority="13223">
      <formula>IF(RIGHT(TEXT(AM107,"0.#"),1)=".",FALSE,TRUE)</formula>
    </cfRule>
    <cfRule type="expression" dxfId="2642" priority="13224">
      <formula>IF(RIGHT(TEXT(AM107,"0.#"),1)=".",TRUE,FALSE)</formula>
    </cfRule>
  </conditionalFormatting>
  <conditionalFormatting sqref="AE108">
    <cfRule type="expression" dxfId="2641" priority="13221">
      <formula>IF(RIGHT(TEXT(AE108,"0.#"),1)=".",FALSE,TRUE)</formula>
    </cfRule>
    <cfRule type="expression" dxfId="2640" priority="13222">
      <formula>IF(RIGHT(TEXT(AE108,"0.#"),1)=".",TRUE,FALSE)</formula>
    </cfRule>
  </conditionalFormatting>
  <conditionalFormatting sqref="AI108">
    <cfRule type="expression" dxfId="2639" priority="13219">
      <formula>IF(RIGHT(TEXT(AI108,"0.#"),1)=".",FALSE,TRUE)</formula>
    </cfRule>
    <cfRule type="expression" dxfId="2638" priority="13220">
      <formula>IF(RIGHT(TEXT(AI108,"0.#"),1)=".",TRUE,FALSE)</formula>
    </cfRule>
  </conditionalFormatting>
  <conditionalFormatting sqref="AM108">
    <cfRule type="expression" dxfId="2637" priority="13217">
      <formula>IF(RIGHT(TEXT(AM108,"0.#"),1)=".",FALSE,TRUE)</formula>
    </cfRule>
    <cfRule type="expression" dxfId="2636" priority="13218">
      <formula>IF(RIGHT(TEXT(AM108,"0.#"),1)=".",TRUE,FALSE)</formula>
    </cfRule>
  </conditionalFormatting>
  <conditionalFormatting sqref="AE110">
    <cfRule type="expression" dxfId="2635" priority="13213">
      <formula>IF(RIGHT(TEXT(AE110,"0.#"),1)=".",FALSE,TRUE)</formula>
    </cfRule>
    <cfRule type="expression" dxfId="2634" priority="13214">
      <formula>IF(RIGHT(TEXT(AE110,"0.#"),1)=".",TRUE,FALSE)</formula>
    </cfRule>
  </conditionalFormatting>
  <conditionalFormatting sqref="AI110">
    <cfRule type="expression" dxfId="2633" priority="13211">
      <formula>IF(RIGHT(TEXT(AI110,"0.#"),1)=".",FALSE,TRUE)</formula>
    </cfRule>
    <cfRule type="expression" dxfId="2632" priority="13212">
      <formula>IF(RIGHT(TEXT(AI110,"0.#"),1)=".",TRUE,FALSE)</formula>
    </cfRule>
  </conditionalFormatting>
  <conditionalFormatting sqref="AM110">
    <cfRule type="expression" dxfId="2631" priority="13209">
      <formula>IF(RIGHT(TEXT(AM110,"0.#"),1)=".",FALSE,TRUE)</formula>
    </cfRule>
    <cfRule type="expression" dxfId="2630" priority="13210">
      <formula>IF(RIGHT(TEXT(AM110,"0.#"),1)=".",TRUE,FALSE)</formula>
    </cfRule>
  </conditionalFormatting>
  <conditionalFormatting sqref="AE111">
    <cfRule type="expression" dxfId="2629" priority="13207">
      <formula>IF(RIGHT(TEXT(AE111,"0.#"),1)=".",FALSE,TRUE)</formula>
    </cfRule>
    <cfRule type="expression" dxfId="2628" priority="13208">
      <formula>IF(RIGHT(TEXT(AE111,"0.#"),1)=".",TRUE,FALSE)</formula>
    </cfRule>
  </conditionalFormatting>
  <conditionalFormatting sqref="AI111">
    <cfRule type="expression" dxfId="2627" priority="13205">
      <formula>IF(RIGHT(TEXT(AI111,"0.#"),1)=".",FALSE,TRUE)</formula>
    </cfRule>
    <cfRule type="expression" dxfId="2626" priority="13206">
      <formula>IF(RIGHT(TEXT(AI111,"0.#"),1)=".",TRUE,FALSE)</formula>
    </cfRule>
  </conditionalFormatting>
  <conditionalFormatting sqref="AM111">
    <cfRule type="expression" dxfId="2625" priority="13203">
      <formula>IF(RIGHT(TEXT(AM111,"0.#"),1)=".",FALSE,TRUE)</formula>
    </cfRule>
    <cfRule type="expression" dxfId="2624" priority="13204">
      <formula>IF(RIGHT(TEXT(AM111,"0.#"),1)=".",TRUE,FALSE)</formula>
    </cfRule>
  </conditionalFormatting>
  <conditionalFormatting sqref="AE113">
    <cfRule type="expression" dxfId="2623" priority="13199">
      <formula>IF(RIGHT(TEXT(AE113,"0.#"),1)=".",FALSE,TRUE)</formula>
    </cfRule>
    <cfRule type="expression" dxfId="2622" priority="13200">
      <formula>IF(RIGHT(TEXT(AE113,"0.#"),1)=".",TRUE,FALSE)</formula>
    </cfRule>
  </conditionalFormatting>
  <conditionalFormatting sqref="AI113">
    <cfRule type="expression" dxfId="2621" priority="13197">
      <formula>IF(RIGHT(TEXT(AI113,"0.#"),1)=".",FALSE,TRUE)</formula>
    </cfRule>
    <cfRule type="expression" dxfId="2620" priority="13198">
      <formula>IF(RIGHT(TEXT(AI113,"0.#"),1)=".",TRUE,FALSE)</formula>
    </cfRule>
  </conditionalFormatting>
  <conditionalFormatting sqref="AM113">
    <cfRule type="expression" dxfId="2619" priority="13195">
      <formula>IF(RIGHT(TEXT(AM113,"0.#"),1)=".",FALSE,TRUE)</formula>
    </cfRule>
    <cfRule type="expression" dxfId="2618" priority="13196">
      <formula>IF(RIGHT(TEXT(AM113,"0.#"),1)=".",TRUE,FALSE)</formula>
    </cfRule>
  </conditionalFormatting>
  <conditionalFormatting sqref="AE114">
    <cfRule type="expression" dxfId="2617" priority="13193">
      <formula>IF(RIGHT(TEXT(AE114,"0.#"),1)=".",FALSE,TRUE)</formula>
    </cfRule>
    <cfRule type="expression" dxfId="2616" priority="13194">
      <formula>IF(RIGHT(TEXT(AE114,"0.#"),1)=".",TRUE,FALSE)</formula>
    </cfRule>
  </conditionalFormatting>
  <conditionalFormatting sqref="AI114">
    <cfRule type="expression" dxfId="2615" priority="13191">
      <formula>IF(RIGHT(TEXT(AI114,"0.#"),1)=".",FALSE,TRUE)</formula>
    </cfRule>
    <cfRule type="expression" dxfId="2614" priority="13192">
      <formula>IF(RIGHT(TEXT(AI114,"0.#"),1)=".",TRUE,FALSE)</formula>
    </cfRule>
  </conditionalFormatting>
  <conditionalFormatting sqref="AM114">
    <cfRule type="expression" dxfId="2613" priority="13189">
      <formula>IF(RIGHT(TEXT(AM114,"0.#"),1)=".",FALSE,TRUE)</formula>
    </cfRule>
    <cfRule type="expression" dxfId="2612" priority="13190">
      <formula>IF(RIGHT(TEXT(AM114,"0.#"),1)=".",TRUE,FALSE)</formula>
    </cfRule>
  </conditionalFormatting>
  <conditionalFormatting sqref="AQ116">
    <cfRule type="expression" dxfId="2611" priority="13185">
      <formula>IF(RIGHT(TEXT(AQ116,"0.#"),1)=".",FALSE,TRUE)</formula>
    </cfRule>
    <cfRule type="expression" dxfId="2610" priority="13186">
      <formula>IF(RIGHT(TEXT(AQ116,"0.#"),1)=".",TRUE,FALSE)</formula>
    </cfRule>
  </conditionalFormatting>
  <conditionalFormatting sqref="AM116">
    <cfRule type="expression" dxfId="2609" priority="13181">
      <formula>IF(RIGHT(TEXT(AM116,"0.#"),1)=".",FALSE,TRUE)</formula>
    </cfRule>
    <cfRule type="expression" dxfId="2608" priority="13182">
      <formula>IF(RIGHT(TEXT(AM116,"0.#"),1)=".",TRUE,FALSE)</formula>
    </cfRule>
  </conditionalFormatting>
  <conditionalFormatting sqref="AQ117">
    <cfRule type="expression" dxfId="2607" priority="13173">
      <formula>IF(RIGHT(TEXT(AQ117,"0.#"),1)=".",FALSE,TRUE)</formula>
    </cfRule>
    <cfRule type="expression" dxfId="2606" priority="13174">
      <formula>IF(RIGHT(TEXT(AQ117,"0.#"),1)=".",TRUE,FALSE)</formula>
    </cfRule>
  </conditionalFormatting>
  <conditionalFormatting sqref="AE119 AQ119">
    <cfRule type="expression" dxfId="2605" priority="13171">
      <formula>IF(RIGHT(TEXT(AE119,"0.#"),1)=".",FALSE,TRUE)</formula>
    </cfRule>
    <cfRule type="expression" dxfId="2604" priority="13172">
      <formula>IF(RIGHT(TEXT(AE119,"0.#"),1)=".",TRUE,FALSE)</formula>
    </cfRule>
  </conditionalFormatting>
  <conditionalFormatting sqref="AI119">
    <cfRule type="expression" dxfId="2603" priority="13169">
      <formula>IF(RIGHT(TEXT(AI119,"0.#"),1)=".",FALSE,TRUE)</formula>
    </cfRule>
    <cfRule type="expression" dxfId="2602" priority="13170">
      <formula>IF(RIGHT(TEXT(AI119,"0.#"),1)=".",TRUE,FALSE)</formula>
    </cfRule>
  </conditionalFormatting>
  <conditionalFormatting sqref="AM119">
    <cfRule type="expression" dxfId="2601" priority="13167">
      <formula>IF(RIGHT(TEXT(AM119,"0.#"),1)=".",FALSE,TRUE)</formula>
    </cfRule>
    <cfRule type="expression" dxfId="2600" priority="13168">
      <formula>IF(RIGHT(TEXT(AM119,"0.#"),1)=".",TRUE,FALSE)</formula>
    </cfRule>
  </conditionalFormatting>
  <conditionalFormatting sqref="AQ120">
    <cfRule type="expression" dxfId="2599" priority="13159">
      <formula>IF(RIGHT(TEXT(AQ120,"0.#"),1)=".",FALSE,TRUE)</formula>
    </cfRule>
    <cfRule type="expression" dxfId="2598" priority="13160">
      <formula>IF(RIGHT(TEXT(AQ120,"0.#"),1)=".",TRUE,FALSE)</formula>
    </cfRule>
  </conditionalFormatting>
  <conditionalFormatting sqref="AE122 AQ122">
    <cfRule type="expression" dxfId="2597" priority="13157">
      <formula>IF(RIGHT(TEXT(AE122,"0.#"),1)=".",FALSE,TRUE)</formula>
    </cfRule>
    <cfRule type="expression" dxfId="2596" priority="13158">
      <formula>IF(RIGHT(TEXT(AE122,"0.#"),1)=".",TRUE,FALSE)</formula>
    </cfRule>
  </conditionalFormatting>
  <conditionalFormatting sqref="AI122">
    <cfRule type="expression" dxfId="2595" priority="13155">
      <formula>IF(RIGHT(TEXT(AI122,"0.#"),1)=".",FALSE,TRUE)</formula>
    </cfRule>
    <cfRule type="expression" dxfId="2594" priority="13156">
      <formula>IF(RIGHT(TEXT(AI122,"0.#"),1)=".",TRUE,FALSE)</formula>
    </cfRule>
  </conditionalFormatting>
  <conditionalFormatting sqref="AM122">
    <cfRule type="expression" dxfId="2593" priority="13153">
      <formula>IF(RIGHT(TEXT(AM122,"0.#"),1)=".",FALSE,TRUE)</formula>
    </cfRule>
    <cfRule type="expression" dxfId="2592" priority="13154">
      <formula>IF(RIGHT(TEXT(AM122,"0.#"),1)=".",TRUE,FALSE)</formula>
    </cfRule>
  </conditionalFormatting>
  <conditionalFormatting sqref="AQ123">
    <cfRule type="expression" dxfId="2591" priority="13145">
      <formula>IF(RIGHT(TEXT(AQ123,"0.#"),1)=".",FALSE,TRUE)</formula>
    </cfRule>
    <cfRule type="expression" dxfId="2590" priority="13146">
      <formula>IF(RIGHT(TEXT(AQ123,"0.#"),1)=".",TRUE,FALSE)</formula>
    </cfRule>
  </conditionalFormatting>
  <conditionalFormatting sqref="AE125 AQ125">
    <cfRule type="expression" dxfId="2589" priority="13143">
      <formula>IF(RIGHT(TEXT(AE125,"0.#"),1)=".",FALSE,TRUE)</formula>
    </cfRule>
    <cfRule type="expression" dxfId="2588" priority="13144">
      <formula>IF(RIGHT(TEXT(AE125,"0.#"),1)=".",TRUE,FALSE)</formula>
    </cfRule>
  </conditionalFormatting>
  <conditionalFormatting sqref="AI125">
    <cfRule type="expression" dxfId="2587" priority="13141">
      <formula>IF(RIGHT(TEXT(AI125,"0.#"),1)=".",FALSE,TRUE)</formula>
    </cfRule>
    <cfRule type="expression" dxfId="2586" priority="13142">
      <formula>IF(RIGHT(TEXT(AI125,"0.#"),1)=".",TRUE,FALSE)</formula>
    </cfRule>
  </conditionalFormatting>
  <conditionalFormatting sqref="AM125">
    <cfRule type="expression" dxfId="2585" priority="13139">
      <formula>IF(RIGHT(TEXT(AM125,"0.#"),1)=".",FALSE,TRUE)</formula>
    </cfRule>
    <cfRule type="expression" dxfId="2584" priority="13140">
      <formula>IF(RIGHT(TEXT(AM125,"0.#"),1)=".",TRUE,FALSE)</formula>
    </cfRule>
  </conditionalFormatting>
  <conditionalFormatting sqref="AQ126">
    <cfRule type="expression" dxfId="2583" priority="13131">
      <formula>IF(RIGHT(TEXT(AQ126,"0.#"),1)=".",FALSE,TRUE)</formula>
    </cfRule>
    <cfRule type="expression" dxfId="2582" priority="13132">
      <formula>IF(RIGHT(TEXT(AQ126,"0.#"),1)=".",TRUE,FALSE)</formula>
    </cfRule>
  </conditionalFormatting>
  <conditionalFormatting sqref="AE128 AQ128">
    <cfRule type="expression" dxfId="2581" priority="13129">
      <formula>IF(RIGHT(TEXT(AE128,"0.#"),1)=".",FALSE,TRUE)</formula>
    </cfRule>
    <cfRule type="expression" dxfId="2580" priority="13130">
      <formula>IF(RIGHT(TEXT(AE128,"0.#"),1)=".",TRUE,FALSE)</formula>
    </cfRule>
  </conditionalFormatting>
  <conditionalFormatting sqref="AI128">
    <cfRule type="expression" dxfId="2579" priority="13127">
      <formula>IF(RIGHT(TEXT(AI128,"0.#"),1)=".",FALSE,TRUE)</formula>
    </cfRule>
    <cfRule type="expression" dxfId="2578" priority="13128">
      <formula>IF(RIGHT(TEXT(AI128,"0.#"),1)=".",TRUE,FALSE)</formula>
    </cfRule>
  </conditionalFormatting>
  <conditionalFormatting sqref="AM128">
    <cfRule type="expression" dxfId="2577" priority="13125">
      <formula>IF(RIGHT(TEXT(AM128,"0.#"),1)=".",FALSE,TRUE)</formula>
    </cfRule>
    <cfRule type="expression" dxfId="2576" priority="13126">
      <formula>IF(RIGHT(TEXT(AM128,"0.#"),1)=".",TRUE,FALSE)</formula>
    </cfRule>
  </conditionalFormatting>
  <conditionalFormatting sqref="AQ129">
    <cfRule type="expression" dxfId="2575" priority="13117">
      <formula>IF(RIGHT(TEXT(AQ129,"0.#"),1)=".",FALSE,TRUE)</formula>
    </cfRule>
    <cfRule type="expression" dxfId="2574" priority="13118">
      <formula>IF(RIGHT(TEXT(AQ129,"0.#"),1)=".",TRUE,FALSE)</formula>
    </cfRule>
  </conditionalFormatting>
  <conditionalFormatting sqref="AE75">
    <cfRule type="expression" dxfId="2573" priority="13115">
      <formula>IF(RIGHT(TEXT(AE75,"0.#"),1)=".",FALSE,TRUE)</formula>
    </cfRule>
    <cfRule type="expression" dxfId="2572" priority="13116">
      <formula>IF(RIGHT(TEXT(AE75,"0.#"),1)=".",TRUE,FALSE)</formula>
    </cfRule>
  </conditionalFormatting>
  <conditionalFormatting sqref="AE76">
    <cfRule type="expression" dxfId="2571" priority="13113">
      <formula>IF(RIGHT(TEXT(AE76,"0.#"),1)=".",FALSE,TRUE)</formula>
    </cfRule>
    <cfRule type="expression" dxfId="2570" priority="13114">
      <formula>IF(RIGHT(TEXT(AE76,"0.#"),1)=".",TRUE,FALSE)</formula>
    </cfRule>
  </conditionalFormatting>
  <conditionalFormatting sqref="AE77">
    <cfRule type="expression" dxfId="2569" priority="13111">
      <formula>IF(RIGHT(TEXT(AE77,"0.#"),1)=".",FALSE,TRUE)</formula>
    </cfRule>
    <cfRule type="expression" dxfId="2568" priority="13112">
      <formula>IF(RIGHT(TEXT(AE77,"0.#"),1)=".",TRUE,FALSE)</formula>
    </cfRule>
  </conditionalFormatting>
  <conditionalFormatting sqref="AI77">
    <cfRule type="expression" dxfId="2567" priority="13109">
      <formula>IF(RIGHT(TEXT(AI77,"0.#"),1)=".",FALSE,TRUE)</formula>
    </cfRule>
    <cfRule type="expression" dxfId="2566" priority="13110">
      <formula>IF(RIGHT(TEXT(AI77,"0.#"),1)=".",TRUE,FALSE)</formula>
    </cfRule>
  </conditionalFormatting>
  <conditionalFormatting sqref="AI76">
    <cfRule type="expression" dxfId="2565" priority="13107">
      <formula>IF(RIGHT(TEXT(AI76,"0.#"),1)=".",FALSE,TRUE)</formula>
    </cfRule>
    <cfRule type="expression" dxfId="2564" priority="13108">
      <formula>IF(RIGHT(TEXT(AI76,"0.#"),1)=".",TRUE,FALSE)</formula>
    </cfRule>
  </conditionalFormatting>
  <conditionalFormatting sqref="AI75">
    <cfRule type="expression" dxfId="2563" priority="13105">
      <formula>IF(RIGHT(TEXT(AI75,"0.#"),1)=".",FALSE,TRUE)</formula>
    </cfRule>
    <cfRule type="expression" dxfId="2562" priority="13106">
      <formula>IF(RIGHT(TEXT(AI75,"0.#"),1)=".",TRUE,FALSE)</formula>
    </cfRule>
  </conditionalFormatting>
  <conditionalFormatting sqref="AM75">
    <cfRule type="expression" dxfId="2561" priority="13103">
      <formula>IF(RIGHT(TEXT(AM75,"0.#"),1)=".",FALSE,TRUE)</formula>
    </cfRule>
    <cfRule type="expression" dxfId="2560" priority="13104">
      <formula>IF(RIGHT(TEXT(AM75,"0.#"),1)=".",TRUE,FALSE)</formula>
    </cfRule>
  </conditionalFormatting>
  <conditionalFormatting sqref="AM76">
    <cfRule type="expression" dxfId="2559" priority="13101">
      <formula>IF(RIGHT(TEXT(AM76,"0.#"),1)=".",FALSE,TRUE)</formula>
    </cfRule>
    <cfRule type="expression" dxfId="2558" priority="13102">
      <formula>IF(RIGHT(TEXT(AM76,"0.#"),1)=".",TRUE,FALSE)</formula>
    </cfRule>
  </conditionalFormatting>
  <conditionalFormatting sqref="AM77">
    <cfRule type="expression" dxfId="2557" priority="13099">
      <formula>IF(RIGHT(TEXT(AM77,"0.#"),1)=".",FALSE,TRUE)</formula>
    </cfRule>
    <cfRule type="expression" dxfId="2556" priority="13100">
      <formula>IF(RIGHT(TEXT(AM77,"0.#"),1)=".",TRUE,FALSE)</formula>
    </cfRule>
  </conditionalFormatting>
  <conditionalFormatting sqref="AE433">
    <cfRule type="expression" dxfId="2555" priority="13055">
      <formula>IF(RIGHT(TEXT(AE433,"0.#"),1)=".",FALSE,TRUE)</formula>
    </cfRule>
    <cfRule type="expression" dxfId="2554" priority="13056">
      <formula>IF(RIGHT(TEXT(AE433,"0.#"),1)=".",TRUE,FALSE)</formula>
    </cfRule>
  </conditionalFormatting>
  <conditionalFormatting sqref="AM435">
    <cfRule type="expression" dxfId="2553" priority="13039">
      <formula>IF(RIGHT(TEXT(AM435,"0.#"),1)=".",FALSE,TRUE)</formula>
    </cfRule>
    <cfRule type="expression" dxfId="2552" priority="13040">
      <formula>IF(RIGHT(TEXT(AM435,"0.#"),1)=".",TRUE,FALSE)</formula>
    </cfRule>
  </conditionalFormatting>
  <conditionalFormatting sqref="AE434">
    <cfRule type="expression" dxfId="2551" priority="13053">
      <formula>IF(RIGHT(TEXT(AE434,"0.#"),1)=".",FALSE,TRUE)</formula>
    </cfRule>
    <cfRule type="expression" dxfId="2550" priority="13054">
      <formula>IF(RIGHT(TEXT(AE434,"0.#"),1)=".",TRUE,FALSE)</formula>
    </cfRule>
  </conditionalFormatting>
  <conditionalFormatting sqref="AE435">
    <cfRule type="expression" dxfId="2549" priority="13051">
      <formula>IF(RIGHT(TEXT(AE435,"0.#"),1)=".",FALSE,TRUE)</formula>
    </cfRule>
    <cfRule type="expression" dxfId="2548" priority="13052">
      <formula>IF(RIGHT(TEXT(AE435,"0.#"),1)=".",TRUE,FALSE)</formula>
    </cfRule>
  </conditionalFormatting>
  <conditionalFormatting sqref="AM433">
    <cfRule type="expression" dxfId="2547" priority="13043">
      <formula>IF(RIGHT(TEXT(AM433,"0.#"),1)=".",FALSE,TRUE)</formula>
    </cfRule>
    <cfRule type="expression" dxfId="2546" priority="13044">
      <formula>IF(RIGHT(TEXT(AM433,"0.#"),1)=".",TRUE,FALSE)</formula>
    </cfRule>
  </conditionalFormatting>
  <conditionalFormatting sqref="AM434">
    <cfRule type="expression" dxfId="2545" priority="13041">
      <formula>IF(RIGHT(TEXT(AM434,"0.#"),1)=".",FALSE,TRUE)</formula>
    </cfRule>
    <cfRule type="expression" dxfId="2544" priority="13042">
      <formula>IF(RIGHT(TEXT(AM434,"0.#"),1)=".",TRUE,FALSE)</formula>
    </cfRule>
  </conditionalFormatting>
  <conditionalFormatting sqref="AU433">
    <cfRule type="expression" dxfId="2543" priority="13031">
      <formula>IF(RIGHT(TEXT(AU433,"0.#"),1)=".",FALSE,TRUE)</formula>
    </cfRule>
    <cfRule type="expression" dxfId="2542" priority="13032">
      <formula>IF(RIGHT(TEXT(AU433,"0.#"),1)=".",TRUE,FALSE)</formula>
    </cfRule>
  </conditionalFormatting>
  <conditionalFormatting sqref="AU434">
    <cfRule type="expression" dxfId="2541" priority="13029">
      <formula>IF(RIGHT(TEXT(AU434,"0.#"),1)=".",FALSE,TRUE)</formula>
    </cfRule>
    <cfRule type="expression" dxfId="2540" priority="13030">
      <formula>IF(RIGHT(TEXT(AU434,"0.#"),1)=".",TRUE,FALSE)</formula>
    </cfRule>
  </conditionalFormatting>
  <conditionalFormatting sqref="AU435">
    <cfRule type="expression" dxfId="2539" priority="13027">
      <formula>IF(RIGHT(TEXT(AU435,"0.#"),1)=".",FALSE,TRUE)</formula>
    </cfRule>
    <cfRule type="expression" dxfId="2538" priority="13028">
      <formula>IF(RIGHT(TEXT(AU435,"0.#"),1)=".",TRUE,FALSE)</formula>
    </cfRule>
  </conditionalFormatting>
  <conditionalFormatting sqref="AI435">
    <cfRule type="expression" dxfId="2537" priority="12961">
      <formula>IF(RIGHT(TEXT(AI435,"0.#"),1)=".",FALSE,TRUE)</formula>
    </cfRule>
    <cfRule type="expression" dxfId="2536" priority="12962">
      <formula>IF(RIGHT(TEXT(AI435,"0.#"),1)=".",TRUE,FALSE)</formula>
    </cfRule>
  </conditionalFormatting>
  <conditionalFormatting sqref="AI433">
    <cfRule type="expression" dxfId="2535" priority="12965">
      <formula>IF(RIGHT(TEXT(AI433,"0.#"),1)=".",FALSE,TRUE)</formula>
    </cfRule>
    <cfRule type="expression" dxfId="2534" priority="12966">
      <formula>IF(RIGHT(TEXT(AI433,"0.#"),1)=".",TRUE,FALSE)</formula>
    </cfRule>
  </conditionalFormatting>
  <conditionalFormatting sqref="AI434">
    <cfRule type="expression" dxfId="2533" priority="12963">
      <formula>IF(RIGHT(TEXT(AI434,"0.#"),1)=".",FALSE,TRUE)</formula>
    </cfRule>
    <cfRule type="expression" dxfId="2532" priority="12964">
      <formula>IF(RIGHT(TEXT(AI434,"0.#"),1)=".",TRUE,FALSE)</formula>
    </cfRule>
  </conditionalFormatting>
  <conditionalFormatting sqref="AQ434">
    <cfRule type="expression" dxfId="2531" priority="12947">
      <formula>IF(RIGHT(TEXT(AQ434,"0.#"),1)=".",FALSE,TRUE)</formula>
    </cfRule>
    <cfRule type="expression" dxfId="2530" priority="12948">
      <formula>IF(RIGHT(TEXT(AQ434,"0.#"),1)=".",TRUE,FALSE)</formula>
    </cfRule>
  </conditionalFormatting>
  <conditionalFormatting sqref="AQ435">
    <cfRule type="expression" dxfId="2529" priority="12933">
      <formula>IF(RIGHT(TEXT(AQ435,"0.#"),1)=".",FALSE,TRUE)</formula>
    </cfRule>
    <cfRule type="expression" dxfId="2528" priority="12934">
      <formula>IF(RIGHT(TEXT(AQ435,"0.#"),1)=".",TRUE,FALSE)</formula>
    </cfRule>
  </conditionalFormatting>
  <conditionalFormatting sqref="AQ433">
    <cfRule type="expression" dxfId="2527" priority="12931">
      <formula>IF(RIGHT(TEXT(AQ433,"0.#"),1)=".",FALSE,TRUE)</formula>
    </cfRule>
    <cfRule type="expression" dxfId="2526" priority="12932">
      <formula>IF(RIGHT(TEXT(AQ433,"0.#"),1)=".",TRUE,FALSE)</formula>
    </cfRule>
  </conditionalFormatting>
  <conditionalFormatting sqref="AL839:AO866">
    <cfRule type="expression" dxfId="2525" priority="6655">
      <formula>IF(AND(AL839&gt;=0, RIGHT(TEXT(AL839,"0.#"),1)&lt;&gt;"."),TRUE,FALSE)</formula>
    </cfRule>
    <cfRule type="expression" dxfId="2524" priority="6656">
      <formula>IF(AND(AL839&gt;=0, RIGHT(TEXT(AL839,"0.#"),1)="."),TRUE,FALSE)</formula>
    </cfRule>
    <cfRule type="expression" dxfId="2523" priority="6657">
      <formula>IF(AND(AL839&lt;0, RIGHT(TEXT(AL839,"0.#"),1)&lt;&gt;"."),TRUE,FALSE)</formula>
    </cfRule>
    <cfRule type="expression" dxfId="2522" priority="6658">
      <formula>IF(AND(AL839&lt;0, RIGHT(TEXT(AL839,"0.#"),1)="."),TRUE,FALSE)</formula>
    </cfRule>
  </conditionalFormatting>
  <conditionalFormatting sqref="AQ53:AQ55">
    <cfRule type="expression" dxfId="2521" priority="4677">
      <formula>IF(RIGHT(TEXT(AQ53,"0.#"),1)=".",FALSE,TRUE)</formula>
    </cfRule>
    <cfRule type="expression" dxfId="2520" priority="4678">
      <formula>IF(RIGHT(TEXT(AQ53,"0.#"),1)=".",TRUE,FALSE)</formula>
    </cfRule>
  </conditionalFormatting>
  <conditionalFormatting sqref="AU53:AU55">
    <cfRule type="expression" dxfId="2519" priority="4675">
      <formula>IF(RIGHT(TEXT(AU53,"0.#"),1)=".",FALSE,TRUE)</formula>
    </cfRule>
    <cfRule type="expression" dxfId="2518" priority="4676">
      <formula>IF(RIGHT(TEXT(AU53,"0.#"),1)=".",TRUE,FALSE)</formula>
    </cfRule>
  </conditionalFormatting>
  <conditionalFormatting sqref="AQ60:AQ62">
    <cfRule type="expression" dxfId="2517" priority="4673">
      <formula>IF(RIGHT(TEXT(AQ60,"0.#"),1)=".",FALSE,TRUE)</formula>
    </cfRule>
    <cfRule type="expression" dxfId="2516" priority="4674">
      <formula>IF(RIGHT(TEXT(AQ60,"0.#"),1)=".",TRUE,FALSE)</formula>
    </cfRule>
  </conditionalFormatting>
  <conditionalFormatting sqref="AU60:AU62">
    <cfRule type="expression" dxfId="2515" priority="4671">
      <formula>IF(RIGHT(TEXT(AU60,"0.#"),1)=".",FALSE,TRUE)</formula>
    </cfRule>
    <cfRule type="expression" dxfId="2514" priority="4672">
      <formula>IF(RIGHT(TEXT(AU60,"0.#"),1)=".",TRUE,FALSE)</formula>
    </cfRule>
  </conditionalFormatting>
  <conditionalFormatting sqref="AQ75:AQ77">
    <cfRule type="expression" dxfId="2513" priority="4669">
      <formula>IF(RIGHT(TEXT(AQ75,"0.#"),1)=".",FALSE,TRUE)</formula>
    </cfRule>
    <cfRule type="expression" dxfId="2512" priority="4670">
      <formula>IF(RIGHT(TEXT(AQ75,"0.#"),1)=".",TRUE,FALSE)</formula>
    </cfRule>
  </conditionalFormatting>
  <conditionalFormatting sqref="AU75:AU77">
    <cfRule type="expression" dxfId="2511" priority="4667">
      <formula>IF(RIGHT(TEXT(AU75,"0.#"),1)=".",FALSE,TRUE)</formula>
    </cfRule>
    <cfRule type="expression" dxfId="2510" priority="4668">
      <formula>IF(RIGHT(TEXT(AU75,"0.#"),1)=".",TRUE,FALSE)</formula>
    </cfRule>
  </conditionalFormatting>
  <conditionalFormatting sqref="AQ87:AQ89">
    <cfRule type="expression" dxfId="2509" priority="4665">
      <formula>IF(RIGHT(TEXT(AQ87,"0.#"),1)=".",FALSE,TRUE)</formula>
    </cfRule>
    <cfRule type="expression" dxfId="2508" priority="4666">
      <formula>IF(RIGHT(TEXT(AQ87,"0.#"),1)=".",TRUE,FALSE)</formula>
    </cfRule>
  </conditionalFormatting>
  <conditionalFormatting sqref="AU87:AU89">
    <cfRule type="expression" dxfId="2507" priority="4663">
      <formula>IF(RIGHT(TEXT(AU87,"0.#"),1)=".",FALSE,TRUE)</formula>
    </cfRule>
    <cfRule type="expression" dxfId="2506" priority="4664">
      <formula>IF(RIGHT(TEXT(AU87,"0.#"),1)=".",TRUE,FALSE)</formula>
    </cfRule>
  </conditionalFormatting>
  <conditionalFormatting sqref="AQ92:AQ94">
    <cfRule type="expression" dxfId="2505" priority="4661">
      <formula>IF(RIGHT(TEXT(AQ92,"0.#"),1)=".",FALSE,TRUE)</formula>
    </cfRule>
    <cfRule type="expression" dxfId="2504" priority="4662">
      <formula>IF(RIGHT(TEXT(AQ92,"0.#"),1)=".",TRUE,FALSE)</formula>
    </cfRule>
  </conditionalFormatting>
  <conditionalFormatting sqref="AU92:AU94">
    <cfRule type="expression" dxfId="2503" priority="4659">
      <formula>IF(RIGHT(TEXT(AU92,"0.#"),1)=".",FALSE,TRUE)</formula>
    </cfRule>
    <cfRule type="expression" dxfId="2502" priority="4660">
      <formula>IF(RIGHT(TEXT(AU92,"0.#"),1)=".",TRUE,FALSE)</formula>
    </cfRule>
  </conditionalFormatting>
  <conditionalFormatting sqref="AQ97:AQ99">
    <cfRule type="expression" dxfId="2501" priority="4657">
      <formula>IF(RIGHT(TEXT(AQ97,"0.#"),1)=".",FALSE,TRUE)</formula>
    </cfRule>
    <cfRule type="expression" dxfId="2500" priority="4658">
      <formula>IF(RIGHT(TEXT(AQ97,"0.#"),1)=".",TRUE,FALSE)</formula>
    </cfRule>
  </conditionalFormatting>
  <conditionalFormatting sqref="AU97:AU99">
    <cfRule type="expression" dxfId="2499" priority="4655">
      <formula>IF(RIGHT(TEXT(AU97,"0.#"),1)=".",FALSE,TRUE)</formula>
    </cfRule>
    <cfRule type="expression" dxfId="2498" priority="4656">
      <formula>IF(RIGHT(TEXT(AU97,"0.#"),1)=".",TRUE,FALSE)</formula>
    </cfRule>
  </conditionalFormatting>
  <conditionalFormatting sqref="AE458">
    <cfRule type="expression" dxfId="2497" priority="4349">
      <formula>IF(RIGHT(TEXT(AE458,"0.#"),1)=".",FALSE,TRUE)</formula>
    </cfRule>
    <cfRule type="expression" dxfId="2496" priority="4350">
      <formula>IF(RIGHT(TEXT(AE458,"0.#"),1)=".",TRUE,FALSE)</formula>
    </cfRule>
  </conditionalFormatting>
  <conditionalFormatting sqref="AM460">
    <cfRule type="expression" dxfId="2495" priority="4339">
      <formula>IF(RIGHT(TEXT(AM460,"0.#"),1)=".",FALSE,TRUE)</formula>
    </cfRule>
    <cfRule type="expression" dxfId="2494" priority="4340">
      <formula>IF(RIGHT(TEXT(AM460,"0.#"),1)=".",TRUE,FALSE)</formula>
    </cfRule>
  </conditionalFormatting>
  <conditionalFormatting sqref="AE459">
    <cfRule type="expression" dxfId="2493" priority="4347">
      <formula>IF(RIGHT(TEXT(AE459,"0.#"),1)=".",FALSE,TRUE)</formula>
    </cfRule>
    <cfRule type="expression" dxfId="2492" priority="4348">
      <formula>IF(RIGHT(TEXT(AE459,"0.#"),1)=".",TRUE,FALSE)</formula>
    </cfRule>
  </conditionalFormatting>
  <conditionalFormatting sqref="AE460">
    <cfRule type="expression" dxfId="2491" priority="4345">
      <formula>IF(RIGHT(TEXT(AE460,"0.#"),1)=".",FALSE,TRUE)</formula>
    </cfRule>
    <cfRule type="expression" dxfId="2490" priority="4346">
      <formula>IF(RIGHT(TEXT(AE460,"0.#"),1)=".",TRUE,FALSE)</formula>
    </cfRule>
  </conditionalFormatting>
  <conditionalFormatting sqref="AM458">
    <cfRule type="expression" dxfId="2489" priority="4343">
      <formula>IF(RIGHT(TEXT(AM458,"0.#"),1)=".",FALSE,TRUE)</formula>
    </cfRule>
    <cfRule type="expression" dxfId="2488" priority="4344">
      <formula>IF(RIGHT(TEXT(AM458,"0.#"),1)=".",TRUE,FALSE)</formula>
    </cfRule>
  </conditionalFormatting>
  <conditionalFormatting sqref="AM459">
    <cfRule type="expression" dxfId="2487" priority="4341">
      <formula>IF(RIGHT(TEXT(AM459,"0.#"),1)=".",FALSE,TRUE)</formula>
    </cfRule>
    <cfRule type="expression" dxfId="2486" priority="4342">
      <formula>IF(RIGHT(TEXT(AM459,"0.#"),1)=".",TRUE,FALSE)</formula>
    </cfRule>
  </conditionalFormatting>
  <conditionalFormatting sqref="AU458">
    <cfRule type="expression" dxfId="2485" priority="4337">
      <formula>IF(RIGHT(TEXT(AU458,"0.#"),1)=".",FALSE,TRUE)</formula>
    </cfRule>
    <cfRule type="expression" dxfId="2484" priority="4338">
      <formula>IF(RIGHT(TEXT(AU458,"0.#"),1)=".",TRUE,FALSE)</formula>
    </cfRule>
  </conditionalFormatting>
  <conditionalFormatting sqref="AU459">
    <cfRule type="expression" dxfId="2483" priority="4335">
      <formula>IF(RIGHT(TEXT(AU459,"0.#"),1)=".",FALSE,TRUE)</formula>
    </cfRule>
    <cfRule type="expression" dxfId="2482" priority="4336">
      <formula>IF(RIGHT(TEXT(AU459,"0.#"),1)=".",TRUE,FALSE)</formula>
    </cfRule>
  </conditionalFormatting>
  <conditionalFormatting sqref="AU460">
    <cfRule type="expression" dxfId="2481" priority="4333">
      <formula>IF(RIGHT(TEXT(AU460,"0.#"),1)=".",FALSE,TRUE)</formula>
    </cfRule>
    <cfRule type="expression" dxfId="2480" priority="4334">
      <formula>IF(RIGHT(TEXT(AU460,"0.#"),1)=".",TRUE,FALSE)</formula>
    </cfRule>
  </conditionalFormatting>
  <conditionalFormatting sqref="AI460">
    <cfRule type="expression" dxfId="2479" priority="4327">
      <formula>IF(RIGHT(TEXT(AI460,"0.#"),1)=".",FALSE,TRUE)</formula>
    </cfRule>
    <cfRule type="expression" dxfId="2478" priority="4328">
      <formula>IF(RIGHT(TEXT(AI460,"0.#"),1)=".",TRUE,FALSE)</formula>
    </cfRule>
  </conditionalFormatting>
  <conditionalFormatting sqref="AI458">
    <cfRule type="expression" dxfId="2477" priority="4331">
      <formula>IF(RIGHT(TEXT(AI458,"0.#"),1)=".",FALSE,TRUE)</formula>
    </cfRule>
    <cfRule type="expression" dxfId="2476" priority="4332">
      <formula>IF(RIGHT(TEXT(AI458,"0.#"),1)=".",TRUE,FALSE)</formula>
    </cfRule>
  </conditionalFormatting>
  <conditionalFormatting sqref="AI459">
    <cfRule type="expression" dxfId="2475" priority="4329">
      <formula>IF(RIGHT(TEXT(AI459,"0.#"),1)=".",FALSE,TRUE)</formula>
    </cfRule>
    <cfRule type="expression" dxfId="2474" priority="4330">
      <formula>IF(RIGHT(TEXT(AI459,"0.#"),1)=".",TRUE,FALSE)</formula>
    </cfRule>
  </conditionalFormatting>
  <conditionalFormatting sqref="AQ459">
    <cfRule type="expression" dxfId="2473" priority="4325">
      <formula>IF(RIGHT(TEXT(AQ459,"0.#"),1)=".",FALSE,TRUE)</formula>
    </cfRule>
    <cfRule type="expression" dxfId="2472" priority="4326">
      <formula>IF(RIGHT(TEXT(AQ459,"0.#"),1)=".",TRUE,FALSE)</formula>
    </cfRule>
  </conditionalFormatting>
  <conditionalFormatting sqref="AQ460">
    <cfRule type="expression" dxfId="2471" priority="4323">
      <formula>IF(RIGHT(TEXT(AQ460,"0.#"),1)=".",FALSE,TRUE)</formula>
    </cfRule>
    <cfRule type="expression" dxfId="2470" priority="4324">
      <formula>IF(RIGHT(TEXT(AQ460,"0.#"),1)=".",TRUE,FALSE)</formula>
    </cfRule>
  </conditionalFormatting>
  <conditionalFormatting sqref="AQ458">
    <cfRule type="expression" dxfId="2469" priority="4321">
      <formula>IF(RIGHT(TEXT(AQ458,"0.#"),1)=".",FALSE,TRUE)</formula>
    </cfRule>
    <cfRule type="expression" dxfId="2468" priority="4322">
      <formula>IF(RIGHT(TEXT(AQ458,"0.#"),1)=".",TRUE,FALSE)</formula>
    </cfRule>
  </conditionalFormatting>
  <conditionalFormatting sqref="AE120 AM120">
    <cfRule type="expression" dxfId="2467" priority="2999">
      <formula>IF(RIGHT(TEXT(AE120,"0.#"),1)=".",FALSE,TRUE)</formula>
    </cfRule>
    <cfRule type="expression" dxfId="2466" priority="3000">
      <formula>IF(RIGHT(TEXT(AE120,"0.#"),1)=".",TRUE,FALSE)</formula>
    </cfRule>
  </conditionalFormatting>
  <conditionalFormatting sqref="AI126">
    <cfRule type="expression" dxfId="2465" priority="2989">
      <formula>IF(RIGHT(TEXT(AI126,"0.#"),1)=".",FALSE,TRUE)</formula>
    </cfRule>
    <cfRule type="expression" dxfId="2464" priority="2990">
      <formula>IF(RIGHT(TEXT(AI126,"0.#"),1)=".",TRUE,FALSE)</formula>
    </cfRule>
  </conditionalFormatting>
  <conditionalFormatting sqref="AI120">
    <cfRule type="expression" dxfId="2463" priority="2997">
      <formula>IF(RIGHT(TEXT(AI120,"0.#"),1)=".",FALSE,TRUE)</formula>
    </cfRule>
    <cfRule type="expression" dxfId="2462" priority="2998">
      <formula>IF(RIGHT(TEXT(AI120,"0.#"),1)=".",TRUE,FALSE)</formula>
    </cfRule>
  </conditionalFormatting>
  <conditionalFormatting sqref="AE123 AM123">
    <cfRule type="expression" dxfId="2461" priority="2995">
      <formula>IF(RIGHT(TEXT(AE123,"0.#"),1)=".",FALSE,TRUE)</formula>
    </cfRule>
    <cfRule type="expression" dxfId="2460" priority="2996">
      <formula>IF(RIGHT(TEXT(AE123,"0.#"),1)=".",TRUE,FALSE)</formula>
    </cfRule>
  </conditionalFormatting>
  <conditionalFormatting sqref="AI123">
    <cfRule type="expression" dxfId="2459" priority="2993">
      <formula>IF(RIGHT(TEXT(AI123,"0.#"),1)=".",FALSE,TRUE)</formula>
    </cfRule>
    <cfRule type="expression" dxfId="2458" priority="2994">
      <formula>IF(RIGHT(TEXT(AI123,"0.#"),1)=".",TRUE,FALSE)</formula>
    </cfRule>
  </conditionalFormatting>
  <conditionalFormatting sqref="AE126 AM126">
    <cfRule type="expression" dxfId="2457" priority="2991">
      <formula>IF(RIGHT(TEXT(AE126,"0.#"),1)=".",FALSE,TRUE)</formula>
    </cfRule>
    <cfRule type="expression" dxfId="2456" priority="2992">
      <formula>IF(RIGHT(TEXT(AE126,"0.#"),1)=".",TRUE,FALSE)</formula>
    </cfRule>
  </conditionalFormatting>
  <conditionalFormatting sqref="AE129 AM129">
    <cfRule type="expression" dxfId="2455" priority="2987">
      <formula>IF(RIGHT(TEXT(AE129,"0.#"),1)=".",FALSE,TRUE)</formula>
    </cfRule>
    <cfRule type="expression" dxfId="2454" priority="2988">
      <formula>IF(RIGHT(TEXT(AE129,"0.#"),1)=".",TRUE,FALSE)</formula>
    </cfRule>
  </conditionalFormatting>
  <conditionalFormatting sqref="AI129">
    <cfRule type="expression" dxfId="2453" priority="2985">
      <formula>IF(RIGHT(TEXT(AI129,"0.#"),1)=".",FALSE,TRUE)</formula>
    </cfRule>
    <cfRule type="expression" dxfId="2452" priority="2986">
      <formula>IF(RIGHT(TEXT(AI129,"0.#"),1)=".",TRUE,FALSE)</formula>
    </cfRule>
  </conditionalFormatting>
  <conditionalFormatting sqref="Y839:Y866">
    <cfRule type="expression" dxfId="2451" priority="2983">
      <formula>IF(RIGHT(TEXT(Y839,"0.#"),1)=".",FALSE,TRUE)</formula>
    </cfRule>
    <cfRule type="expression" dxfId="2450" priority="2984">
      <formula>IF(RIGHT(TEXT(Y839,"0.#"),1)=".",TRUE,FALSE)</formula>
    </cfRule>
  </conditionalFormatting>
  <conditionalFormatting sqref="AU518">
    <cfRule type="expression" dxfId="2449" priority="1493">
      <formula>IF(RIGHT(TEXT(AU518,"0.#"),1)=".",FALSE,TRUE)</formula>
    </cfRule>
    <cfRule type="expression" dxfId="2448" priority="1494">
      <formula>IF(RIGHT(TEXT(AU518,"0.#"),1)=".",TRUE,FALSE)</formula>
    </cfRule>
  </conditionalFormatting>
  <conditionalFormatting sqref="AQ551">
    <cfRule type="expression" dxfId="2447" priority="1269">
      <formula>IF(RIGHT(TEXT(AQ551,"0.#"),1)=".",FALSE,TRUE)</formula>
    </cfRule>
    <cfRule type="expression" dxfId="2446" priority="1270">
      <formula>IF(RIGHT(TEXT(AQ551,"0.#"),1)=".",TRUE,FALSE)</formula>
    </cfRule>
  </conditionalFormatting>
  <conditionalFormatting sqref="AE556">
    <cfRule type="expression" dxfId="2445" priority="1267">
      <formula>IF(RIGHT(TEXT(AE556,"0.#"),1)=".",FALSE,TRUE)</formula>
    </cfRule>
    <cfRule type="expression" dxfId="2444" priority="1268">
      <formula>IF(RIGHT(TEXT(AE556,"0.#"),1)=".",TRUE,FALSE)</formula>
    </cfRule>
  </conditionalFormatting>
  <conditionalFormatting sqref="AE557">
    <cfRule type="expression" dxfId="2443" priority="1265">
      <formula>IF(RIGHT(TEXT(AE557,"0.#"),1)=".",FALSE,TRUE)</formula>
    </cfRule>
    <cfRule type="expression" dxfId="2442" priority="1266">
      <formula>IF(RIGHT(TEXT(AE557,"0.#"),1)=".",TRUE,FALSE)</formula>
    </cfRule>
  </conditionalFormatting>
  <conditionalFormatting sqref="AE558">
    <cfRule type="expression" dxfId="2441" priority="1263">
      <formula>IF(RIGHT(TEXT(AE558,"0.#"),1)=".",FALSE,TRUE)</formula>
    </cfRule>
    <cfRule type="expression" dxfId="2440" priority="1264">
      <formula>IF(RIGHT(TEXT(AE558,"0.#"),1)=".",TRUE,FALSE)</formula>
    </cfRule>
  </conditionalFormatting>
  <conditionalFormatting sqref="AU556">
    <cfRule type="expression" dxfId="2439" priority="1255">
      <formula>IF(RIGHT(TEXT(AU556,"0.#"),1)=".",FALSE,TRUE)</formula>
    </cfRule>
    <cfRule type="expression" dxfId="2438" priority="1256">
      <formula>IF(RIGHT(TEXT(AU556,"0.#"),1)=".",TRUE,FALSE)</formula>
    </cfRule>
  </conditionalFormatting>
  <conditionalFormatting sqref="AU557">
    <cfRule type="expression" dxfId="2437" priority="1253">
      <formula>IF(RIGHT(TEXT(AU557,"0.#"),1)=".",FALSE,TRUE)</formula>
    </cfRule>
    <cfRule type="expression" dxfId="2436" priority="1254">
      <formula>IF(RIGHT(TEXT(AU557,"0.#"),1)=".",TRUE,FALSE)</formula>
    </cfRule>
  </conditionalFormatting>
  <conditionalFormatting sqref="AU558">
    <cfRule type="expression" dxfId="2435" priority="1251">
      <formula>IF(RIGHT(TEXT(AU558,"0.#"),1)=".",FALSE,TRUE)</formula>
    </cfRule>
    <cfRule type="expression" dxfId="2434" priority="1252">
      <formula>IF(RIGHT(TEXT(AU558,"0.#"),1)=".",TRUE,FALSE)</formula>
    </cfRule>
  </conditionalFormatting>
  <conditionalFormatting sqref="AQ557">
    <cfRule type="expression" dxfId="2433" priority="1243">
      <formula>IF(RIGHT(TEXT(AQ557,"0.#"),1)=".",FALSE,TRUE)</formula>
    </cfRule>
    <cfRule type="expression" dxfId="2432" priority="1244">
      <formula>IF(RIGHT(TEXT(AQ557,"0.#"),1)=".",TRUE,FALSE)</formula>
    </cfRule>
  </conditionalFormatting>
  <conditionalFormatting sqref="AQ558">
    <cfRule type="expression" dxfId="2431" priority="1241">
      <formula>IF(RIGHT(TEXT(AQ558,"0.#"),1)=".",FALSE,TRUE)</formula>
    </cfRule>
    <cfRule type="expression" dxfId="2430" priority="1242">
      <formula>IF(RIGHT(TEXT(AQ558,"0.#"),1)=".",TRUE,FALSE)</formula>
    </cfRule>
  </conditionalFormatting>
  <conditionalFormatting sqref="AQ556">
    <cfRule type="expression" dxfId="2429" priority="1239">
      <formula>IF(RIGHT(TEXT(AQ556,"0.#"),1)=".",FALSE,TRUE)</formula>
    </cfRule>
    <cfRule type="expression" dxfId="2428" priority="1240">
      <formula>IF(RIGHT(TEXT(AQ556,"0.#"),1)=".",TRUE,FALSE)</formula>
    </cfRule>
  </conditionalFormatting>
  <conditionalFormatting sqref="AE561">
    <cfRule type="expression" dxfId="2427" priority="1237">
      <formula>IF(RIGHT(TEXT(AE561,"0.#"),1)=".",FALSE,TRUE)</formula>
    </cfRule>
    <cfRule type="expression" dxfId="2426" priority="1238">
      <formula>IF(RIGHT(TEXT(AE561,"0.#"),1)=".",TRUE,FALSE)</formula>
    </cfRule>
  </conditionalFormatting>
  <conditionalFormatting sqref="AE562">
    <cfRule type="expression" dxfId="2425" priority="1235">
      <formula>IF(RIGHT(TEXT(AE562,"0.#"),1)=".",FALSE,TRUE)</formula>
    </cfRule>
    <cfRule type="expression" dxfId="2424" priority="1236">
      <formula>IF(RIGHT(TEXT(AE562,"0.#"),1)=".",TRUE,FALSE)</formula>
    </cfRule>
  </conditionalFormatting>
  <conditionalFormatting sqref="AE563">
    <cfRule type="expression" dxfId="2423" priority="1233">
      <formula>IF(RIGHT(TEXT(AE563,"0.#"),1)=".",FALSE,TRUE)</formula>
    </cfRule>
    <cfRule type="expression" dxfId="2422" priority="1234">
      <formula>IF(RIGHT(TEXT(AE563,"0.#"),1)=".",TRUE,FALSE)</formula>
    </cfRule>
  </conditionalFormatting>
  <conditionalFormatting sqref="AL1102:AO1131">
    <cfRule type="expression" dxfId="2421" priority="2889">
      <formula>IF(AND(AL1102&gt;=0, RIGHT(TEXT(AL1102,"0.#"),1)&lt;&gt;"."),TRUE,FALSE)</formula>
    </cfRule>
    <cfRule type="expression" dxfId="2420" priority="2890">
      <formula>IF(AND(AL1102&gt;=0, RIGHT(TEXT(AL1102,"0.#"),1)="."),TRUE,FALSE)</formula>
    </cfRule>
    <cfRule type="expression" dxfId="2419" priority="2891">
      <formula>IF(AND(AL1102&lt;0, RIGHT(TEXT(AL1102,"0.#"),1)&lt;&gt;"."),TRUE,FALSE)</formula>
    </cfRule>
    <cfRule type="expression" dxfId="2418" priority="2892">
      <formula>IF(AND(AL1102&lt;0, RIGHT(TEXT(AL1102,"0.#"),1)="."),TRUE,FALSE)</formula>
    </cfRule>
  </conditionalFormatting>
  <conditionalFormatting sqref="Y1102:Y1131">
    <cfRule type="expression" dxfId="2417" priority="2887">
      <formula>IF(RIGHT(TEXT(Y1102,"0.#"),1)=".",FALSE,TRUE)</formula>
    </cfRule>
    <cfRule type="expression" dxfId="2416" priority="2888">
      <formula>IF(RIGHT(TEXT(Y1102,"0.#"),1)=".",TRUE,FALSE)</formula>
    </cfRule>
  </conditionalFormatting>
  <conditionalFormatting sqref="AQ553">
    <cfRule type="expression" dxfId="2415" priority="1271">
      <formula>IF(RIGHT(TEXT(AQ553,"0.#"),1)=".",FALSE,TRUE)</formula>
    </cfRule>
    <cfRule type="expression" dxfId="2414" priority="1272">
      <formula>IF(RIGHT(TEXT(AQ553,"0.#"),1)=".",TRUE,FALSE)</formula>
    </cfRule>
  </conditionalFormatting>
  <conditionalFormatting sqref="AU552">
    <cfRule type="expression" dxfId="2413" priority="1283">
      <formula>IF(RIGHT(TEXT(AU552,"0.#"),1)=".",FALSE,TRUE)</formula>
    </cfRule>
    <cfRule type="expression" dxfId="2412" priority="1284">
      <formula>IF(RIGHT(TEXT(AU552,"0.#"),1)=".",TRUE,FALSE)</formula>
    </cfRule>
  </conditionalFormatting>
  <conditionalFormatting sqref="AE552">
    <cfRule type="expression" dxfId="2411" priority="1295">
      <formula>IF(RIGHT(TEXT(AE552,"0.#"),1)=".",FALSE,TRUE)</formula>
    </cfRule>
    <cfRule type="expression" dxfId="2410" priority="1296">
      <formula>IF(RIGHT(TEXT(AE552,"0.#"),1)=".",TRUE,FALSE)</formula>
    </cfRule>
  </conditionalFormatting>
  <conditionalFormatting sqref="AQ548">
    <cfRule type="expression" dxfId="2409" priority="1301">
      <formula>IF(RIGHT(TEXT(AQ548,"0.#"),1)=".",FALSE,TRUE)</formula>
    </cfRule>
    <cfRule type="expression" dxfId="2408" priority="1302">
      <formula>IF(RIGHT(TEXT(AQ548,"0.#"),1)=".",TRUE,FALSE)</formula>
    </cfRule>
  </conditionalFormatting>
  <conditionalFormatting sqref="AL837:AO838">
    <cfRule type="expression" dxfId="2407" priority="2841">
      <formula>IF(AND(AL837&gt;=0, RIGHT(TEXT(AL837,"0.#"),1)&lt;&gt;"."),TRUE,FALSE)</formula>
    </cfRule>
    <cfRule type="expression" dxfId="2406" priority="2842">
      <formula>IF(AND(AL837&gt;=0, RIGHT(TEXT(AL837,"0.#"),1)="."),TRUE,FALSE)</formula>
    </cfRule>
    <cfRule type="expression" dxfId="2405" priority="2843">
      <formula>IF(AND(AL837&lt;0, RIGHT(TEXT(AL837,"0.#"),1)&lt;&gt;"."),TRUE,FALSE)</formula>
    </cfRule>
    <cfRule type="expression" dxfId="2404" priority="2844">
      <formula>IF(AND(AL837&lt;0, RIGHT(TEXT(AL837,"0.#"),1)="."),TRUE,FALSE)</formula>
    </cfRule>
  </conditionalFormatting>
  <conditionalFormatting sqref="Y837:Y838">
    <cfRule type="expression" dxfId="2403" priority="2839">
      <formula>IF(RIGHT(TEXT(Y837,"0.#"),1)=".",FALSE,TRUE)</formula>
    </cfRule>
    <cfRule type="expression" dxfId="2402" priority="2840">
      <formula>IF(RIGHT(TEXT(Y837,"0.#"),1)=".",TRUE,FALSE)</formula>
    </cfRule>
  </conditionalFormatting>
  <conditionalFormatting sqref="AE492">
    <cfRule type="expression" dxfId="2401" priority="1627">
      <formula>IF(RIGHT(TEXT(AE492,"0.#"),1)=".",FALSE,TRUE)</formula>
    </cfRule>
    <cfRule type="expression" dxfId="2400" priority="1628">
      <formula>IF(RIGHT(TEXT(AE492,"0.#"),1)=".",TRUE,FALSE)</formula>
    </cfRule>
  </conditionalFormatting>
  <conditionalFormatting sqref="AE493">
    <cfRule type="expression" dxfId="2399" priority="1625">
      <formula>IF(RIGHT(TEXT(AE493,"0.#"),1)=".",FALSE,TRUE)</formula>
    </cfRule>
    <cfRule type="expression" dxfId="2398" priority="1626">
      <formula>IF(RIGHT(TEXT(AE493,"0.#"),1)=".",TRUE,FALSE)</formula>
    </cfRule>
  </conditionalFormatting>
  <conditionalFormatting sqref="AE494">
    <cfRule type="expression" dxfId="2397" priority="1623">
      <formula>IF(RIGHT(TEXT(AE494,"0.#"),1)=".",FALSE,TRUE)</formula>
    </cfRule>
    <cfRule type="expression" dxfId="2396" priority="1624">
      <formula>IF(RIGHT(TEXT(AE494,"0.#"),1)=".",TRUE,FALSE)</formula>
    </cfRule>
  </conditionalFormatting>
  <conditionalFormatting sqref="AQ493">
    <cfRule type="expression" dxfId="2395" priority="1603">
      <formula>IF(RIGHT(TEXT(AQ493,"0.#"),1)=".",FALSE,TRUE)</formula>
    </cfRule>
    <cfRule type="expression" dxfId="2394" priority="1604">
      <formula>IF(RIGHT(TEXT(AQ493,"0.#"),1)=".",TRUE,FALSE)</formula>
    </cfRule>
  </conditionalFormatting>
  <conditionalFormatting sqref="AQ494">
    <cfRule type="expression" dxfId="2393" priority="1601">
      <formula>IF(RIGHT(TEXT(AQ494,"0.#"),1)=".",FALSE,TRUE)</formula>
    </cfRule>
    <cfRule type="expression" dxfId="2392" priority="1602">
      <formula>IF(RIGHT(TEXT(AQ494,"0.#"),1)=".",TRUE,FALSE)</formula>
    </cfRule>
  </conditionalFormatting>
  <conditionalFormatting sqref="AQ492">
    <cfRule type="expression" dxfId="2391" priority="1599">
      <formula>IF(RIGHT(TEXT(AQ492,"0.#"),1)=".",FALSE,TRUE)</formula>
    </cfRule>
    <cfRule type="expression" dxfId="2390" priority="1600">
      <formula>IF(RIGHT(TEXT(AQ492,"0.#"),1)=".",TRUE,FALSE)</formula>
    </cfRule>
  </conditionalFormatting>
  <conditionalFormatting sqref="AU494">
    <cfRule type="expression" dxfId="2389" priority="1611">
      <formula>IF(RIGHT(TEXT(AU494,"0.#"),1)=".",FALSE,TRUE)</formula>
    </cfRule>
    <cfRule type="expression" dxfId="2388" priority="1612">
      <formula>IF(RIGHT(TEXT(AU494,"0.#"),1)=".",TRUE,FALSE)</formula>
    </cfRule>
  </conditionalFormatting>
  <conditionalFormatting sqref="AU492">
    <cfRule type="expression" dxfId="2387" priority="1615">
      <formula>IF(RIGHT(TEXT(AU492,"0.#"),1)=".",FALSE,TRUE)</formula>
    </cfRule>
    <cfRule type="expression" dxfId="2386" priority="1616">
      <formula>IF(RIGHT(TEXT(AU492,"0.#"),1)=".",TRUE,FALSE)</formula>
    </cfRule>
  </conditionalFormatting>
  <conditionalFormatting sqref="AU493">
    <cfRule type="expression" dxfId="2385" priority="1613">
      <formula>IF(RIGHT(TEXT(AU493,"0.#"),1)=".",FALSE,TRUE)</formula>
    </cfRule>
    <cfRule type="expression" dxfId="2384" priority="1614">
      <formula>IF(RIGHT(TEXT(AU493,"0.#"),1)=".",TRUE,FALSE)</formula>
    </cfRule>
  </conditionalFormatting>
  <conditionalFormatting sqref="AU583">
    <cfRule type="expression" dxfId="2383" priority="1131">
      <formula>IF(RIGHT(TEXT(AU583,"0.#"),1)=".",FALSE,TRUE)</formula>
    </cfRule>
    <cfRule type="expression" dxfId="2382" priority="1132">
      <formula>IF(RIGHT(TEXT(AU583,"0.#"),1)=".",TRUE,FALSE)</formula>
    </cfRule>
  </conditionalFormatting>
  <conditionalFormatting sqref="AU582">
    <cfRule type="expression" dxfId="2381" priority="1133">
      <formula>IF(RIGHT(TEXT(AU582,"0.#"),1)=".",FALSE,TRUE)</formula>
    </cfRule>
    <cfRule type="expression" dxfId="2380" priority="1134">
      <formula>IF(RIGHT(TEXT(AU582,"0.#"),1)=".",TRUE,FALSE)</formula>
    </cfRule>
  </conditionalFormatting>
  <conditionalFormatting sqref="AE499">
    <cfRule type="expression" dxfId="2379" priority="1593">
      <formula>IF(RIGHT(TEXT(AE499,"0.#"),1)=".",FALSE,TRUE)</formula>
    </cfRule>
    <cfRule type="expression" dxfId="2378" priority="1594">
      <formula>IF(RIGHT(TEXT(AE499,"0.#"),1)=".",TRUE,FALSE)</formula>
    </cfRule>
  </conditionalFormatting>
  <conditionalFormatting sqref="AE497">
    <cfRule type="expression" dxfId="2377" priority="1597">
      <formula>IF(RIGHT(TEXT(AE497,"0.#"),1)=".",FALSE,TRUE)</formula>
    </cfRule>
    <cfRule type="expression" dxfId="2376" priority="1598">
      <formula>IF(RIGHT(TEXT(AE497,"0.#"),1)=".",TRUE,FALSE)</formula>
    </cfRule>
  </conditionalFormatting>
  <conditionalFormatting sqref="AE498">
    <cfRule type="expression" dxfId="2375" priority="1595">
      <formula>IF(RIGHT(TEXT(AE498,"0.#"),1)=".",FALSE,TRUE)</formula>
    </cfRule>
    <cfRule type="expression" dxfId="2374" priority="1596">
      <formula>IF(RIGHT(TEXT(AE498,"0.#"),1)=".",TRUE,FALSE)</formula>
    </cfRule>
  </conditionalFormatting>
  <conditionalFormatting sqref="AU499">
    <cfRule type="expression" dxfId="2373" priority="1581">
      <formula>IF(RIGHT(TEXT(AU499,"0.#"),1)=".",FALSE,TRUE)</formula>
    </cfRule>
    <cfRule type="expression" dxfId="2372" priority="1582">
      <formula>IF(RIGHT(TEXT(AU499,"0.#"),1)=".",TRUE,FALSE)</formula>
    </cfRule>
  </conditionalFormatting>
  <conditionalFormatting sqref="AU497">
    <cfRule type="expression" dxfId="2371" priority="1585">
      <formula>IF(RIGHT(TEXT(AU497,"0.#"),1)=".",FALSE,TRUE)</formula>
    </cfRule>
    <cfRule type="expression" dxfId="2370" priority="1586">
      <formula>IF(RIGHT(TEXT(AU497,"0.#"),1)=".",TRUE,FALSE)</formula>
    </cfRule>
  </conditionalFormatting>
  <conditionalFormatting sqref="AU498">
    <cfRule type="expression" dxfId="2369" priority="1583">
      <formula>IF(RIGHT(TEXT(AU498,"0.#"),1)=".",FALSE,TRUE)</formula>
    </cfRule>
    <cfRule type="expression" dxfId="2368" priority="1584">
      <formula>IF(RIGHT(TEXT(AU498,"0.#"),1)=".",TRUE,FALSE)</formula>
    </cfRule>
  </conditionalFormatting>
  <conditionalFormatting sqref="AQ497">
    <cfRule type="expression" dxfId="2367" priority="1569">
      <formula>IF(RIGHT(TEXT(AQ497,"0.#"),1)=".",FALSE,TRUE)</formula>
    </cfRule>
    <cfRule type="expression" dxfId="2366" priority="1570">
      <formula>IF(RIGHT(TEXT(AQ497,"0.#"),1)=".",TRUE,FALSE)</formula>
    </cfRule>
  </conditionalFormatting>
  <conditionalFormatting sqref="AQ498">
    <cfRule type="expression" dxfId="2365" priority="1573">
      <formula>IF(RIGHT(TEXT(AQ498,"0.#"),1)=".",FALSE,TRUE)</formula>
    </cfRule>
    <cfRule type="expression" dxfId="2364" priority="1574">
      <formula>IF(RIGHT(TEXT(AQ498,"0.#"),1)=".",TRUE,FALSE)</formula>
    </cfRule>
  </conditionalFormatting>
  <conditionalFormatting sqref="AQ499">
    <cfRule type="expression" dxfId="2363" priority="1571">
      <formula>IF(RIGHT(TEXT(AQ499,"0.#"),1)=".",FALSE,TRUE)</formula>
    </cfRule>
    <cfRule type="expression" dxfId="2362" priority="1572">
      <formula>IF(RIGHT(TEXT(AQ499,"0.#"),1)=".",TRUE,FALSE)</formula>
    </cfRule>
  </conditionalFormatting>
  <conditionalFormatting sqref="AE504">
    <cfRule type="expression" dxfId="2361" priority="1563">
      <formula>IF(RIGHT(TEXT(AE504,"0.#"),1)=".",FALSE,TRUE)</formula>
    </cfRule>
    <cfRule type="expression" dxfId="2360" priority="1564">
      <formula>IF(RIGHT(TEXT(AE504,"0.#"),1)=".",TRUE,FALSE)</formula>
    </cfRule>
  </conditionalFormatting>
  <conditionalFormatting sqref="AE502">
    <cfRule type="expression" dxfId="2359" priority="1567">
      <formula>IF(RIGHT(TEXT(AE502,"0.#"),1)=".",FALSE,TRUE)</formula>
    </cfRule>
    <cfRule type="expression" dxfId="2358" priority="1568">
      <formula>IF(RIGHT(TEXT(AE502,"0.#"),1)=".",TRUE,FALSE)</formula>
    </cfRule>
  </conditionalFormatting>
  <conditionalFormatting sqref="AE503">
    <cfRule type="expression" dxfId="2357" priority="1565">
      <formula>IF(RIGHT(TEXT(AE503,"0.#"),1)=".",FALSE,TRUE)</formula>
    </cfRule>
    <cfRule type="expression" dxfId="2356" priority="1566">
      <formula>IF(RIGHT(TEXT(AE503,"0.#"),1)=".",TRUE,FALSE)</formula>
    </cfRule>
  </conditionalFormatting>
  <conditionalFormatting sqref="AU504">
    <cfRule type="expression" dxfId="2355" priority="1551">
      <formula>IF(RIGHT(TEXT(AU504,"0.#"),1)=".",FALSE,TRUE)</formula>
    </cfRule>
    <cfRule type="expression" dxfId="2354" priority="1552">
      <formula>IF(RIGHT(TEXT(AU504,"0.#"),1)=".",TRUE,FALSE)</formula>
    </cfRule>
  </conditionalFormatting>
  <conditionalFormatting sqref="AU502">
    <cfRule type="expression" dxfId="2353" priority="1555">
      <formula>IF(RIGHT(TEXT(AU502,"0.#"),1)=".",FALSE,TRUE)</formula>
    </cfRule>
    <cfRule type="expression" dxfId="2352" priority="1556">
      <formula>IF(RIGHT(TEXT(AU502,"0.#"),1)=".",TRUE,FALSE)</formula>
    </cfRule>
  </conditionalFormatting>
  <conditionalFormatting sqref="AU503">
    <cfRule type="expression" dxfId="2351" priority="1553">
      <formula>IF(RIGHT(TEXT(AU503,"0.#"),1)=".",FALSE,TRUE)</formula>
    </cfRule>
    <cfRule type="expression" dxfId="2350" priority="1554">
      <formula>IF(RIGHT(TEXT(AU503,"0.#"),1)=".",TRUE,FALSE)</formula>
    </cfRule>
  </conditionalFormatting>
  <conditionalFormatting sqref="AQ502">
    <cfRule type="expression" dxfId="2349" priority="1539">
      <formula>IF(RIGHT(TEXT(AQ502,"0.#"),1)=".",FALSE,TRUE)</formula>
    </cfRule>
    <cfRule type="expression" dxfId="2348" priority="1540">
      <formula>IF(RIGHT(TEXT(AQ502,"0.#"),1)=".",TRUE,FALSE)</formula>
    </cfRule>
  </conditionalFormatting>
  <conditionalFormatting sqref="AQ503">
    <cfRule type="expression" dxfId="2347" priority="1543">
      <formula>IF(RIGHT(TEXT(AQ503,"0.#"),1)=".",FALSE,TRUE)</formula>
    </cfRule>
    <cfRule type="expression" dxfId="2346" priority="1544">
      <formula>IF(RIGHT(TEXT(AQ503,"0.#"),1)=".",TRUE,FALSE)</formula>
    </cfRule>
  </conditionalFormatting>
  <conditionalFormatting sqref="AQ504">
    <cfRule type="expression" dxfId="2345" priority="1541">
      <formula>IF(RIGHT(TEXT(AQ504,"0.#"),1)=".",FALSE,TRUE)</formula>
    </cfRule>
    <cfRule type="expression" dxfId="2344" priority="1542">
      <formula>IF(RIGHT(TEXT(AQ504,"0.#"),1)=".",TRUE,FALSE)</formula>
    </cfRule>
  </conditionalFormatting>
  <conditionalFormatting sqref="AE509">
    <cfRule type="expression" dxfId="2343" priority="1533">
      <formula>IF(RIGHT(TEXT(AE509,"0.#"),1)=".",FALSE,TRUE)</formula>
    </cfRule>
    <cfRule type="expression" dxfId="2342" priority="1534">
      <formula>IF(RIGHT(TEXT(AE509,"0.#"),1)=".",TRUE,FALSE)</formula>
    </cfRule>
  </conditionalFormatting>
  <conditionalFormatting sqref="AE507">
    <cfRule type="expression" dxfId="2341" priority="1537">
      <formula>IF(RIGHT(TEXT(AE507,"0.#"),1)=".",FALSE,TRUE)</formula>
    </cfRule>
    <cfRule type="expression" dxfId="2340" priority="1538">
      <formula>IF(RIGHT(TEXT(AE507,"0.#"),1)=".",TRUE,FALSE)</formula>
    </cfRule>
  </conditionalFormatting>
  <conditionalFormatting sqref="AE508">
    <cfRule type="expression" dxfId="2339" priority="1535">
      <formula>IF(RIGHT(TEXT(AE508,"0.#"),1)=".",FALSE,TRUE)</formula>
    </cfRule>
    <cfRule type="expression" dxfId="2338" priority="1536">
      <formula>IF(RIGHT(TEXT(AE508,"0.#"),1)=".",TRUE,FALSE)</formula>
    </cfRule>
  </conditionalFormatting>
  <conditionalFormatting sqref="AU509">
    <cfRule type="expression" dxfId="2337" priority="1521">
      <formula>IF(RIGHT(TEXT(AU509,"0.#"),1)=".",FALSE,TRUE)</formula>
    </cfRule>
    <cfRule type="expression" dxfId="2336" priority="1522">
      <formula>IF(RIGHT(TEXT(AU509,"0.#"),1)=".",TRUE,FALSE)</formula>
    </cfRule>
  </conditionalFormatting>
  <conditionalFormatting sqref="AU507">
    <cfRule type="expression" dxfId="2335" priority="1525">
      <formula>IF(RIGHT(TEXT(AU507,"0.#"),1)=".",FALSE,TRUE)</formula>
    </cfRule>
    <cfRule type="expression" dxfId="2334" priority="1526">
      <formula>IF(RIGHT(TEXT(AU507,"0.#"),1)=".",TRUE,FALSE)</formula>
    </cfRule>
  </conditionalFormatting>
  <conditionalFormatting sqref="AU508">
    <cfRule type="expression" dxfId="2333" priority="1523">
      <formula>IF(RIGHT(TEXT(AU508,"0.#"),1)=".",FALSE,TRUE)</formula>
    </cfRule>
    <cfRule type="expression" dxfId="2332" priority="1524">
      <formula>IF(RIGHT(TEXT(AU508,"0.#"),1)=".",TRUE,FALSE)</formula>
    </cfRule>
  </conditionalFormatting>
  <conditionalFormatting sqref="AQ507">
    <cfRule type="expression" dxfId="2331" priority="1509">
      <formula>IF(RIGHT(TEXT(AQ507,"0.#"),1)=".",FALSE,TRUE)</formula>
    </cfRule>
    <cfRule type="expression" dxfId="2330" priority="1510">
      <formula>IF(RIGHT(TEXT(AQ507,"0.#"),1)=".",TRUE,FALSE)</formula>
    </cfRule>
  </conditionalFormatting>
  <conditionalFormatting sqref="AQ508">
    <cfRule type="expression" dxfId="2329" priority="1513">
      <formula>IF(RIGHT(TEXT(AQ508,"0.#"),1)=".",FALSE,TRUE)</formula>
    </cfRule>
    <cfRule type="expression" dxfId="2328" priority="1514">
      <formula>IF(RIGHT(TEXT(AQ508,"0.#"),1)=".",TRUE,FALSE)</formula>
    </cfRule>
  </conditionalFormatting>
  <conditionalFormatting sqref="AQ509">
    <cfRule type="expression" dxfId="2327" priority="1511">
      <formula>IF(RIGHT(TEXT(AQ509,"0.#"),1)=".",FALSE,TRUE)</formula>
    </cfRule>
    <cfRule type="expression" dxfId="2326" priority="1512">
      <formula>IF(RIGHT(TEXT(AQ509,"0.#"),1)=".",TRUE,FALSE)</formula>
    </cfRule>
  </conditionalFormatting>
  <conditionalFormatting sqref="AE465">
    <cfRule type="expression" dxfId="2325" priority="1803">
      <formula>IF(RIGHT(TEXT(AE465,"0.#"),1)=".",FALSE,TRUE)</formula>
    </cfRule>
    <cfRule type="expression" dxfId="2324" priority="1804">
      <formula>IF(RIGHT(TEXT(AE465,"0.#"),1)=".",TRUE,FALSE)</formula>
    </cfRule>
  </conditionalFormatting>
  <conditionalFormatting sqref="AE463">
    <cfRule type="expression" dxfId="2323" priority="1807">
      <formula>IF(RIGHT(TEXT(AE463,"0.#"),1)=".",FALSE,TRUE)</formula>
    </cfRule>
    <cfRule type="expression" dxfId="2322" priority="1808">
      <formula>IF(RIGHT(TEXT(AE463,"0.#"),1)=".",TRUE,FALSE)</formula>
    </cfRule>
  </conditionalFormatting>
  <conditionalFormatting sqref="AE464">
    <cfRule type="expression" dxfId="2321" priority="1805">
      <formula>IF(RIGHT(TEXT(AE464,"0.#"),1)=".",FALSE,TRUE)</formula>
    </cfRule>
    <cfRule type="expression" dxfId="2320" priority="1806">
      <formula>IF(RIGHT(TEXT(AE464,"0.#"),1)=".",TRUE,FALSE)</formula>
    </cfRule>
  </conditionalFormatting>
  <conditionalFormatting sqref="AM465">
    <cfRule type="expression" dxfId="2319" priority="1797">
      <formula>IF(RIGHT(TEXT(AM465,"0.#"),1)=".",FALSE,TRUE)</formula>
    </cfRule>
    <cfRule type="expression" dxfId="2318" priority="1798">
      <formula>IF(RIGHT(TEXT(AM465,"0.#"),1)=".",TRUE,FALSE)</formula>
    </cfRule>
  </conditionalFormatting>
  <conditionalFormatting sqref="AM463">
    <cfRule type="expression" dxfId="2317" priority="1801">
      <formula>IF(RIGHT(TEXT(AM463,"0.#"),1)=".",FALSE,TRUE)</formula>
    </cfRule>
    <cfRule type="expression" dxfId="2316" priority="1802">
      <formula>IF(RIGHT(TEXT(AM463,"0.#"),1)=".",TRUE,FALSE)</formula>
    </cfRule>
  </conditionalFormatting>
  <conditionalFormatting sqref="AM464">
    <cfRule type="expression" dxfId="2315" priority="1799">
      <formula>IF(RIGHT(TEXT(AM464,"0.#"),1)=".",FALSE,TRUE)</formula>
    </cfRule>
    <cfRule type="expression" dxfId="2314" priority="1800">
      <formula>IF(RIGHT(TEXT(AM464,"0.#"),1)=".",TRUE,FALSE)</formula>
    </cfRule>
  </conditionalFormatting>
  <conditionalFormatting sqref="AU465">
    <cfRule type="expression" dxfId="2313" priority="1791">
      <formula>IF(RIGHT(TEXT(AU465,"0.#"),1)=".",FALSE,TRUE)</formula>
    </cfRule>
    <cfRule type="expression" dxfId="2312" priority="1792">
      <formula>IF(RIGHT(TEXT(AU465,"0.#"),1)=".",TRUE,FALSE)</formula>
    </cfRule>
  </conditionalFormatting>
  <conditionalFormatting sqref="AU463">
    <cfRule type="expression" dxfId="2311" priority="1795">
      <formula>IF(RIGHT(TEXT(AU463,"0.#"),1)=".",FALSE,TRUE)</formula>
    </cfRule>
    <cfRule type="expression" dxfId="2310" priority="1796">
      <formula>IF(RIGHT(TEXT(AU463,"0.#"),1)=".",TRUE,FALSE)</formula>
    </cfRule>
  </conditionalFormatting>
  <conditionalFormatting sqref="AU464">
    <cfRule type="expression" dxfId="2309" priority="1793">
      <formula>IF(RIGHT(TEXT(AU464,"0.#"),1)=".",FALSE,TRUE)</formula>
    </cfRule>
    <cfRule type="expression" dxfId="2308" priority="1794">
      <formula>IF(RIGHT(TEXT(AU464,"0.#"),1)=".",TRUE,FALSE)</formula>
    </cfRule>
  </conditionalFormatting>
  <conditionalFormatting sqref="AI465">
    <cfRule type="expression" dxfId="2307" priority="1785">
      <formula>IF(RIGHT(TEXT(AI465,"0.#"),1)=".",FALSE,TRUE)</formula>
    </cfRule>
    <cfRule type="expression" dxfId="2306" priority="1786">
      <formula>IF(RIGHT(TEXT(AI465,"0.#"),1)=".",TRUE,FALSE)</formula>
    </cfRule>
  </conditionalFormatting>
  <conditionalFormatting sqref="AI463">
    <cfRule type="expression" dxfId="2305" priority="1789">
      <formula>IF(RIGHT(TEXT(AI463,"0.#"),1)=".",FALSE,TRUE)</formula>
    </cfRule>
    <cfRule type="expression" dxfId="2304" priority="1790">
      <formula>IF(RIGHT(TEXT(AI463,"0.#"),1)=".",TRUE,FALSE)</formula>
    </cfRule>
  </conditionalFormatting>
  <conditionalFormatting sqref="AI464">
    <cfRule type="expression" dxfId="2303" priority="1787">
      <formula>IF(RIGHT(TEXT(AI464,"0.#"),1)=".",FALSE,TRUE)</formula>
    </cfRule>
    <cfRule type="expression" dxfId="2302" priority="1788">
      <formula>IF(RIGHT(TEXT(AI464,"0.#"),1)=".",TRUE,FALSE)</formula>
    </cfRule>
  </conditionalFormatting>
  <conditionalFormatting sqref="AQ463">
    <cfRule type="expression" dxfId="2301" priority="1779">
      <formula>IF(RIGHT(TEXT(AQ463,"0.#"),1)=".",FALSE,TRUE)</formula>
    </cfRule>
    <cfRule type="expression" dxfId="2300" priority="1780">
      <formula>IF(RIGHT(TEXT(AQ463,"0.#"),1)=".",TRUE,FALSE)</formula>
    </cfRule>
  </conditionalFormatting>
  <conditionalFormatting sqref="AQ464">
    <cfRule type="expression" dxfId="2299" priority="1783">
      <formula>IF(RIGHT(TEXT(AQ464,"0.#"),1)=".",FALSE,TRUE)</formula>
    </cfRule>
    <cfRule type="expression" dxfId="2298" priority="1784">
      <formula>IF(RIGHT(TEXT(AQ464,"0.#"),1)=".",TRUE,FALSE)</formula>
    </cfRule>
  </conditionalFormatting>
  <conditionalFormatting sqref="AQ465">
    <cfRule type="expression" dxfId="2297" priority="1781">
      <formula>IF(RIGHT(TEXT(AQ465,"0.#"),1)=".",FALSE,TRUE)</formula>
    </cfRule>
    <cfRule type="expression" dxfId="2296" priority="1782">
      <formula>IF(RIGHT(TEXT(AQ465,"0.#"),1)=".",TRUE,FALSE)</formula>
    </cfRule>
  </conditionalFormatting>
  <conditionalFormatting sqref="AE470">
    <cfRule type="expression" dxfId="2295" priority="1773">
      <formula>IF(RIGHT(TEXT(AE470,"0.#"),1)=".",FALSE,TRUE)</formula>
    </cfRule>
    <cfRule type="expression" dxfId="2294" priority="1774">
      <formula>IF(RIGHT(TEXT(AE470,"0.#"),1)=".",TRUE,FALSE)</formula>
    </cfRule>
  </conditionalFormatting>
  <conditionalFormatting sqref="AE468">
    <cfRule type="expression" dxfId="2293" priority="1777">
      <formula>IF(RIGHT(TEXT(AE468,"0.#"),1)=".",FALSE,TRUE)</formula>
    </cfRule>
    <cfRule type="expression" dxfId="2292" priority="1778">
      <formula>IF(RIGHT(TEXT(AE468,"0.#"),1)=".",TRUE,FALSE)</formula>
    </cfRule>
  </conditionalFormatting>
  <conditionalFormatting sqref="AE469">
    <cfRule type="expression" dxfId="2291" priority="1775">
      <formula>IF(RIGHT(TEXT(AE469,"0.#"),1)=".",FALSE,TRUE)</formula>
    </cfRule>
    <cfRule type="expression" dxfId="2290" priority="1776">
      <formula>IF(RIGHT(TEXT(AE469,"0.#"),1)=".",TRUE,FALSE)</formula>
    </cfRule>
  </conditionalFormatting>
  <conditionalFormatting sqref="AM470">
    <cfRule type="expression" dxfId="2289" priority="1767">
      <formula>IF(RIGHT(TEXT(AM470,"0.#"),1)=".",FALSE,TRUE)</formula>
    </cfRule>
    <cfRule type="expression" dxfId="2288" priority="1768">
      <formula>IF(RIGHT(TEXT(AM470,"0.#"),1)=".",TRUE,FALSE)</formula>
    </cfRule>
  </conditionalFormatting>
  <conditionalFormatting sqref="AM468">
    <cfRule type="expression" dxfId="2287" priority="1771">
      <formula>IF(RIGHT(TEXT(AM468,"0.#"),1)=".",FALSE,TRUE)</formula>
    </cfRule>
    <cfRule type="expression" dxfId="2286" priority="1772">
      <formula>IF(RIGHT(TEXT(AM468,"0.#"),1)=".",TRUE,FALSE)</formula>
    </cfRule>
  </conditionalFormatting>
  <conditionalFormatting sqref="AM469">
    <cfRule type="expression" dxfId="2285" priority="1769">
      <formula>IF(RIGHT(TEXT(AM469,"0.#"),1)=".",FALSE,TRUE)</formula>
    </cfRule>
    <cfRule type="expression" dxfId="2284" priority="1770">
      <formula>IF(RIGHT(TEXT(AM469,"0.#"),1)=".",TRUE,FALSE)</formula>
    </cfRule>
  </conditionalFormatting>
  <conditionalFormatting sqref="AU470">
    <cfRule type="expression" dxfId="2283" priority="1761">
      <formula>IF(RIGHT(TEXT(AU470,"0.#"),1)=".",FALSE,TRUE)</formula>
    </cfRule>
    <cfRule type="expression" dxfId="2282" priority="1762">
      <formula>IF(RIGHT(TEXT(AU470,"0.#"),1)=".",TRUE,FALSE)</formula>
    </cfRule>
  </conditionalFormatting>
  <conditionalFormatting sqref="AU468">
    <cfRule type="expression" dxfId="2281" priority="1765">
      <formula>IF(RIGHT(TEXT(AU468,"0.#"),1)=".",FALSE,TRUE)</formula>
    </cfRule>
    <cfRule type="expression" dxfId="2280" priority="1766">
      <formula>IF(RIGHT(TEXT(AU468,"0.#"),1)=".",TRUE,FALSE)</formula>
    </cfRule>
  </conditionalFormatting>
  <conditionalFormatting sqref="AU469">
    <cfRule type="expression" dxfId="2279" priority="1763">
      <formula>IF(RIGHT(TEXT(AU469,"0.#"),1)=".",FALSE,TRUE)</formula>
    </cfRule>
    <cfRule type="expression" dxfId="2278" priority="1764">
      <formula>IF(RIGHT(TEXT(AU469,"0.#"),1)=".",TRUE,FALSE)</formula>
    </cfRule>
  </conditionalFormatting>
  <conditionalFormatting sqref="AI470">
    <cfRule type="expression" dxfId="2277" priority="1755">
      <formula>IF(RIGHT(TEXT(AI470,"0.#"),1)=".",FALSE,TRUE)</formula>
    </cfRule>
    <cfRule type="expression" dxfId="2276" priority="1756">
      <formula>IF(RIGHT(TEXT(AI470,"0.#"),1)=".",TRUE,FALSE)</formula>
    </cfRule>
  </conditionalFormatting>
  <conditionalFormatting sqref="AI468">
    <cfRule type="expression" dxfId="2275" priority="1759">
      <formula>IF(RIGHT(TEXT(AI468,"0.#"),1)=".",FALSE,TRUE)</formula>
    </cfRule>
    <cfRule type="expression" dxfId="2274" priority="1760">
      <formula>IF(RIGHT(TEXT(AI468,"0.#"),1)=".",TRUE,FALSE)</formula>
    </cfRule>
  </conditionalFormatting>
  <conditionalFormatting sqref="AI469">
    <cfRule type="expression" dxfId="2273" priority="1757">
      <formula>IF(RIGHT(TEXT(AI469,"0.#"),1)=".",FALSE,TRUE)</formula>
    </cfRule>
    <cfRule type="expression" dxfId="2272" priority="1758">
      <formula>IF(RIGHT(TEXT(AI469,"0.#"),1)=".",TRUE,FALSE)</formula>
    </cfRule>
  </conditionalFormatting>
  <conditionalFormatting sqref="AQ468">
    <cfRule type="expression" dxfId="2271" priority="1749">
      <formula>IF(RIGHT(TEXT(AQ468,"0.#"),1)=".",FALSE,TRUE)</formula>
    </cfRule>
    <cfRule type="expression" dxfId="2270" priority="1750">
      <formula>IF(RIGHT(TEXT(AQ468,"0.#"),1)=".",TRUE,FALSE)</formula>
    </cfRule>
  </conditionalFormatting>
  <conditionalFormatting sqref="AQ469">
    <cfRule type="expression" dxfId="2269" priority="1753">
      <formula>IF(RIGHT(TEXT(AQ469,"0.#"),1)=".",FALSE,TRUE)</formula>
    </cfRule>
    <cfRule type="expression" dxfId="2268" priority="1754">
      <formula>IF(RIGHT(TEXT(AQ469,"0.#"),1)=".",TRUE,FALSE)</formula>
    </cfRule>
  </conditionalFormatting>
  <conditionalFormatting sqref="AQ470">
    <cfRule type="expression" dxfId="2267" priority="1751">
      <formula>IF(RIGHT(TEXT(AQ470,"0.#"),1)=".",FALSE,TRUE)</formula>
    </cfRule>
    <cfRule type="expression" dxfId="2266" priority="1752">
      <formula>IF(RIGHT(TEXT(AQ470,"0.#"),1)=".",TRUE,FALSE)</formula>
    </cfRule>
  </conditionalFormatting>
  <conditionalFormatting sqref="AE475">
    <cfRule type="expression" dxfId="2265" priority="1743">
      <formula>IF(RIGHT(TEXT(AE475,"0.#"),1)=".",FALSE,TRUE)</formula>
    </cfRule>
    <cfRule type="expression" dxfId="2264" priority="1744">
      <formula>IF(RIGHT(TEXT(AE475,"0.#"),1)=".",TRUE,FALSE)</formula>
    </cfRule>
  </conditionalFormatting>
  <conditionalFormatting sqref="AE473">
    <cfRule type="expression" dxfId="2263" priority="1747">
      <formula>IF(RIGHT(TEXT(AE473,"0.#"),1)=".",FALSE,TRUE)</formula>
    </cfRule>
    <cfRule type="expression" dxfId="2262" priority="1748">
      <formula>IF(RIGHT(TEXT(AE473,"0.#"),1)=".",TRUE,FALSE)</formula>
    </cfRule>
  </conditionalFormatting>
  <conditionalFormatting sqref="AE474">
    <cfRule type="expression" dxfId="2261" priority="1745">
      <formula>IF(RIGHT(TEXT(AE474,"0.#"),1)=".",FALSE,TRUE)</formula>
    </cfRule>
    <cfRule type="expression" dxfId="2260" priority="1746">
      <formula>IF(RIGHT(TEXT(AE474,"0.#"),1)=".",TRUE,FALSE)</formula>
    </cfRule>
  </conditionalFormatting>
  <conditionalFormatting sqref="AM475">
    <cfRule type="expression" dxfId="2259" priority="1737">
      <formula>IF(RIGHT(TEXT(AM475,"0.#"),1)=".",FALSE,TRUE)</formula>
    </cfRule>
    <cfRule type="expression" dxfId="2258" priority="1738">
      <formula>IF(RIGHT(TEXT(AM475,"0.#"),1)=".",TRUE,FALSE)</formula>
    </cfRule>
  </conditionalFormatting>
  <conditionalFormatting sqref="AM473">
    <cfRule type="expression" dxfId="2257" priority="1741">
      <formula>IF(RIGHT(TEXT(AM473,"0.#"),1)=".",FALSE,TRUE)</formula>
    </cfRule>
    <cfRule type="expression" dxfId="2256" priority="1742">
      <formula>IF(RIGHT(TEXT(AM473,"0.#"),1)=".",TRUE,FALSE)</formula>
    </cfRule>
  </conditionalFormatting>
  <conditionalFormatting sqref="AM474">
    <cfRule type="expression" dxfId="2255" priority="1739">
      <formula>IF(RIGHT(TEXT(AM474,"0.#"),1)=".",FALSE,TRUE)</formula>
    </cfRule>
    <cfRule type="expression" dxfId="2254" priority="1740">
      <formula>IF(RIGHT(TEXT(AM474,"0.#"),1)=".",TRUE,FALSE)</formula>
    </cfRule>
  </conditionalFormatting>
  <conditionalFormatting sqref="AU475">
    <cfRule type="expression" dxfId="2253" priority="1731">
      <formula>IF(RIGHT(TEXT(AU475,"0.#"),1)=".",FALSE,TRUE)</formula>
    </cfRule>
    <cfRule type="expression" dxfId="2252" priority="1732">
      <formula>IF(RIGHT(TEXT(AU475,"0.#"),1)=".",TRUE,FALSE)</formula>
    </cfRule>
  </conditionalFormatting>
  <conditionalFormatting sqref="AU473">
    <cfRule type="expression" dxfId="2251" priority="1735">
      <formula>IF(RIGHT(TEXT(AU473,"0.#"),1)=".",FALSE,TRUE)</formula>
    </cfRule>
    <cfRule type="expression" dxfId="2250" priority="1736">
      <formula>IF(RIGHT(TEXT(AU473,"0.#"),1)=".",TRUE,FALSE)</formula>
    </cfRule>
  </conditionalFormatting>
  <conditionalFormatting sqref="AU474">
    <cfRule type="expression" dxfId="2249" priority="1733">
      <formula>IF(RIGHT(TEXT(AU474,"0.#"),1)=".",FALSE,TRUE)</formula>
    </cfRule>
    <cfRule type="expression" dxfId="2248" priority="1734">
      <formula>IF(RIGHT(TEXT(AU474,"0.#"),1)=".",TRUE,FALSE)</formula>
    </cfRule>
  </conditionalFormatting>
  <conditionalFormatting sqref="AI475">
    <cfRule type="expression" dxfId="2247" priority="1725">
      <formula>IF(RIGHT(TEXT(AI475,"0.#"),1)=".",FALSE,TRUE)</formula>
    </cfRule>
    <cfRule type="expression" dxfId="2246" priority="1726">
      <formula>IF(RIGHT(TEXT(AI475,"0.#"),1)=".",TRUE,FALSE)</formula>
    </cfRule>
  </conditionalFormatting>
  <conditionalFormatting sqref="AI473">
    <cfRule type="expression" dxfId="2245" priority="1729">
      <formula>IF(RIGHT(TEXT(AI473,"0.#"),1)=".",FALSE,TRUE)</formula>
    </cfRule>
    <cfRule type="expression" dxfId="2244" priority="1730">
      <formula>IF(RIGHT(TEXT(AI473,"0.#"),1)=".",TRUE,FALSE)</formula>
    </cfRule>
  </conditionalFormatting>
  <conditionalFormatting sqref="AI474">
    <cfRule type="expression" dxfId="2243" priority="1727">
      <formula>IF(RIGHT(TEXT(AI474,"0.#"),1)=".",FALSE,TRUE)</formula>
    </cfRule>
    <cfRule type="expression" dxfId="2242" priority="1728">
      <formula>IF(RIGHT(TEXT(AI474,"0.#"),1)=".",TRUE,FALSE)</formula>
    </cfRule>
  </conditionalFormatting>
  <conditionalFormatting sqref="AQ473">
    <cfRule type="expression" dxfId="2241" priority="1719">
      <formula>IF(RIGHT(TEXT(AQ473,"0.#"),1)=".",FALSE,TRUE)</formula>
    </cfRule>
    <cfRule type="expression" dxfId="2240" priority="1720">
      <formula>IF(RIGHT(TEXT(AQ473,"0.#"),1)=".",TRUE,FALSE)</formula>
    </cfRule>
  </conditionalFormatting>
  <conditionalFormatting sqref="AQ474">
    <cfRule type="expression" dxfId="2239" priority="1723">
      <formula>IF(RIGHT(TEXT(AQ474,"0.#"),1)=".",FALSE,TRUE)</formula>
    </cfRule>
    <cfRule type="expression" dxfId="2238" priority="1724">
      <formula>IF(RIGHT(TEXT(AQ474,"0.#"),1)=".",TRUE,FALSE)</formula>
    </cfRule>
  </conditionalFormatting>
  <conditionalFormatting sqref="AQ475">
    <cfRule type="expression" dxfId="2237" priority="1721">
      <formula>IF(RIGHT(TEXT(AQ475,"0.#"),1)=".",FALSE,TRUE)</formula>
    </cfRule>
    <cfRule type="expression" dxfId="2236" priority="1722">
      <formula>IF(RIGHT(TEXT(AQ475,"0.#"),1)=".",TRUE,FALSE)</formula>
    </cfRule>
  </conditionalFormatting>
  <conditionalFormatting sqref="AE480">
    <cfRule type="expression" dxfId="2235" priority="1713">
      <formula>IF(RIGHT(TEXT(AE480,"0.#"),1)=".",FALSE,TRUE)</formula>
    </cfRule>
    <cfRule type="expression" dxfId="2234" priority="1714">
      <formula>IF(RIGHT(TEXT(AE480,"0.#"),1)=".",TRUE,FALSE)</formula>
    </cfRule>
  </conditionalFormatting>
  <conditionalFormatting sqref="AE478">
    <cfRule type="expression" dxfId="2233" priority="1717">
      <formula>IF(RIGHT(TEXT(AE478,"0.#"),1)=".",FALSE,TRUE)</formula>
    </cfRule>
    <cfRule type="expression" dxfId="2232" priority="1718">
      <formula>IF(RIGHT(TEXT(AE478,"0.#"),1)=".",TRUE,FALSE)</formula>
    </cfRule>
  </conditionalFormatting>
  <conditionalFormatting sqref="AE479">
    <cfRule type="expression" dxfId="2231" priority="1715">
      <formula>IF(RIGHT(TEXT(AE479,"0.#"),1)=".",FALSE,TRUE)</formula>
    </cfRule>
    <cfRule type="expression" dxfId="2230" priority="1716">
      <formula>IF(RIGHT(TEXT(AE479,"0.#"),1)=".",TRUE,FALSE)</formula>
    </cfRule>
  </conditionalFormatting>
  <conditionalFormatting sqref="AM480">
    <cfRule type="expression" dxfId="2229" priority="1707">
      <formula>IF(RIGHT(TEXT(AM480,"0.#"),1)=".",FALSE,TRUE)</formula>
    </cfRule>
    <cfRule type="expression" dxfId="2228" priority="1708">
      <formula>IF(RIGHT(TEXT(AM480,"0.#"),1)=".",TRUE,FALSE)</formula>
    </cfRule>
  </conditionalFormatting>
  <conditionalFormatting sqref="AM478">
    <cfRule type="expression" dxfId="2227" priority="1711">
      <formula>IF(RIGHT(TEXT(AM478,"0.#"),1)=".",FALSE,TRUE)</formula>
    </cfRule>
    <cfRule type="expression" dxfId="2226" priority="1712">
      <formula>IF(RIGHT(TEXT(AM478,"0.#"),1)=".",TRUE,FALSE)</formula>
    </cfRule>
  </conditionalFormatting>
  <conditionalFormatting sqref="AM479">
    <cfRule type="expression" dxfId="2225" priority="1709">
      <formula>IF(RIGHT(TEXT(AM479,"0.#"),1)=".",FALSE,TRUE)</formula>
    </cfRule>
    <cfRule type="expression" dxfId="2224" priority="1710">
      <formula>IF(RIGHT(TEXT(AM479,"0.#"),1)=".",TRUE,FALSE)</formula>
    </cfRule>
  </conditionalFormatting>
  <conditionalFormatting sqref="AU480">
    <cfRule type="expression" dxfId="2223" priority="1701">
      <formula>IF(RIGHT(TEXT(AU480,"0.#"),1)=".",FALSE,TRUE)</formula>
    </cfRule>
    <cfRule type="expression" dxfId="2222" priority="1702">
      <formula>IF(RIGHT(TEXT(AU480,"0.#"),1)=".",TRUE,FALSE)</formula>
    </cfRule>
  </conditionalFormatting>
  <conditionalFormatting sqref="AU478">
    <cfRule type="expression" dxfId="2221" priority="1705">
      <formula>IF(RIGHT(TEXT(AU478,"0.#"),1)=".",FALSE,TRUE)</formula>
    </cfRule>
    <cfRule type="expression" dxfId="2220" priority="1706">
      <formula>IF(RIGHT(TEXT(AU478,"0.#"),1)=".",TRUE,FALSE)</formula>
    </cfRule>
  </conditionalFormatting>
  <conditionalFormatting sqref="AU479">
    <cfRule type="expression" dxfId="2219" priority="1703">
      <formula>IF(RIGHT(TEXT(AU479,"0.#"),1)=".",FALSE,TRUE)</formula>
    </cfRule>
    <cfRule type="expression" dxfId="2218" priority="1704">
      <formula>IF(RIGHT(TEXT(AU479,"0.#"),1)=".",TRUE,FALSE)</formula>
    </cfRule>
  </conditionalFormatting>
  <conditionalFormatting sqref="AI480">
    <cfRule type="expression" dxfId="2217" priority="1695">
      <formula>IF(RIGHT(TEXT(AI480,"0.#"),1)=".",FALSE,TRUE)</formula>
    </cfRule>
    <cfRule type="expression" dxfId="2216" priority="1696">
      <formula>IF(RIGHT(TEXT(AI480,"0.#"),1)=".",TRUE,FALSE)</formula>
    </cfRule>
  </conditionalFormatting>
  <conditionalFormatting sqref="AI478">
    <cfRule type="expression" dxfId="2215" priority="1699">
      <formula>IF(RIGHT(TEXT(AI478,"0.#"),1)=".",FALSE,TRUE)</formula>
    </cfRule>
    <cfRule type="expression" dxfId="2214" priority="1700">
      <formula>IF(RIGHT(TEXT(AI478,"0.#"),1)=".",TRUE,FALSE)</formula>
    </cfRule>
  </conditionalFormatting>
  <conditionalFormatting sqref="AI479">
    <cfRule type="expression" dxfId="2213" priority="1697">
      <formula>IF(RIGHT(TEXT(AI479,"0.#"),1)=".",FALSE,TRUE)</formula>
    </cfRule>
    <cfRule type="expression" dxfId="2212" priority="1698">
      <formula>IF(RIGHT(TEXT(AI479,"0.#"),1)=".",TRUE,FALSE)</formula>
    </cfRule>
  </conditionalFormatting>
  <conditionalFormatting sqref="AQ478">
    <cfRule type="expression" dxfId="2211" priority="1689">
      <formula>IF(RIGHT(TEXT(AQ478,"0.#"),1)=".",FALSE,TRUE)</formula>
    </cfRule>
    <cfRule type="expression" dxfId="2210" priority="1690">
      <formula>IF(RIGHT(TEXT(AQ478,"0.#"),1)=".",TRUE,FALSE)</formula>
    </cfRule>
  </conditionalFormatting>
  <conditionalFormatting sqref="AQ479">
    <cfRule type="expression" dxfId="2209" priority="1693">
      <formula>IF(RIGHT(TEXT(AQ479,"0.#"),1)=".",FALSE,TRUE)</formula>
    </cfRule>
    <cfRule type="expression" dxfId="2208" priority="1694">
      <formula>IF(RIGHT(TEXT(AQ479,"0.#"),1)=".",TRUE,FALSE)</formula>
    </cfRule>
  </conditionalFormatting>
  <conditionalFormatting sqref="AQ480">
    <cfRule type="expression" dxfId="2207" priority="1691">
      <formula>IF(RIGHT(TEXT(AQ480,"0.#"),1)=".",FALSE,TRUE)</formula>
    </cfRule>
    <cfRule type="expression" dxfId="2206" priority="1692">
      <formula>IF(RIGHT(TEXT(AQ480,"0.#"),1)=".",TRUE,FALSE)</formula>
    </cfRule>
  </conditionalFormatting>
  <conditionalFormatting sqref="AM47">
    <cfRule type="expression" dxfId="2205" priority="1983">
      <formula>IF(RIGHT(TEXT(AM47,"0.#"),1)=".",FALSE,TRUE)</formula>
    </cfRule>
    <cfRule type="expression" dxfId="2204" priority="1984">
      <formula>IF(RIGHT(TEXT(AM47,"0.#"),1)=".",TRUE,FALSE)</formula>
    </cfRule>
  </conditionalFormatting>
  <conditionalFormatting sqref="AI46">
    <cfRule type="expression" dxfId="2203" priority="1987">
      <formula>IF(RIGHT(TEXT(AI46,"0.#"),1)=".",FALSE,TRUE)</formula>
    </cfRule>
    <cfRule type="expression" dxfId="2202" priority="1988">
      <formula>IF(RIGHT(TEXT(AI46,"0.#"),1)=".",TRUE,FALSE)</formula>
    </cfRule>
  </conditionalFormatting>
  <conditionalFormatting sqref="AM46">
    <cfRule type="expression" dxfId="2201" priority="1985">
      <formula>IF(RIGHT(TEXT(AM46,"0.#"),1)=".",FALSE,TRUE)</formula>
    </cfRule>
    <cfRule type="expression" dxfId="2200" priority="1986">
      <formula>IF(RIGHT(TEXT(AM46,"0.#"),1)=".",TRUE,FALSE)</formula>
    </cfRule>
  </conditionalFormatting>
  <conditionalFormatting sqref="AU46:AU48">
    <cfRule type="expression" dxfId="2199" priority="1977">
      <formula>IF(RIGHT(TEXT(AU46,"0.#"),1)=".",FALSE,TRUE)</formula>
    </cfRule>
    <cfRule type="expression" dxfId="2198" priority="1978">
      <formula>IF(RIGHT(TEXT(AU46,"0.#"),1)=".",TRUE,FALSE)</formula>
    </cfRule>
  </conditionalFormatting>
  <conditionalFormatting sqref="AM48">
    <cfRule type="expression" dxfId="2197" priority="1981">
      <formula>IF(RIGHT(TEXT(AM48,"0.#"),1)=".",FALSE,TRUE)</formula>
    </cfRule>
    <cfRule type="expression" dxfId="2196" priority="1982">
      <formula>IF(RIGHT(TEXT(AM48,"0.#"),1)=".",TRUE,FALSE)</formula>
    </cfRule>
  </conditionalFormatting>
  <conditionalFormatting sqref="AQ46:AQ48">
    <cfRule type="expression" dxfId="2195" priority="1979">
      <formula>IF(RIGHT(TEXT(AQ46,"0.#"),1)=".",FALSE,TRUE)</formula>
    </cfRule>
    <cfRule type="expression" dxfId="2194" priority="1980">
      <formula>IF(RIGHT(TEXT(AQ46,"0.#"),1)=".",TRUE,FALSE)</formula>
    </cfRule>
  </conditionalFormatting>
  <conditionalFormatting sqref="AE146:AE147 AI146:AI147 AM146:AM147 AQ146:AQ147 AU146:AU147">
    <cfRule type="expression" dxfId="2193" priority="1971">
      <formula>IF(RIGHT(TEXT(AE146,"0.#"),1)=".",FALSE,TRUE)</formula>
    </cfRule>
    <cfRule type="expression" dxfId="2192" priority="1972">
      <formula>IF(RIGHT(TEXT(AE146,"0.#"),1)=".",TRUE,FALSE)</formula>
    </cfRule>
  </conditionalFormatting>
  <conditionalFormatting sqref="AE142:AE143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72:Y899">
    <cfRule type="expression" dxfId="2087" priority="2099">
      <formula>IF(RIGHT(TEXT(Y872,"0.#"),1)=".",FALSE,TRUE)</formula>
    </cfRule>
    <cfRule type="expression" dxfId="2086" priority="2100">
      <formula>IF(RIGHT(TEXT(Y872,"0.#"),1)=".",TRUE,FALSE)</formula>
    </cfRule>
  </conditionalFormatting>
  <conditionalFormatting sqref="Y870:Y871">
    <cfRule type="expression" dxfId="2085" priority="2093">
      <formula>IF(RIGHT(TEXT(Y870,"0.#"),1)=".",FALSE,TRUE)</formula>
    </cfRule>
    <cfRule type="expression" dxfId="2084" priority="2094">
      <formula>IF(RIGHT(TEXT(Y870,"0.#"),1)=".",TRUE,FALSE)</formula>
    </cfRule>
  </conditionalFormatting>
  <conditionalFormatting sqref="Y905:Y932">
    <cfRule type="expression" dxfId="2083" priority="2087">
      <formula>IF(RIGHT(TEXT(Y905,"0.#"),1)=".",FALSE,TRUE)</formula>
    </cfRule>
    <cfRule type="expression" dxfId="2082" priority="2088">
      <formula>IF(RIGHT(TEXT(Y905,"0.#"),1)=".",TRUE,FALSE)</formula>
    </cfRule>
  </conditionalFormatting>
  <conditionalFormatting sqref="Y903:Y904">
    <cfRule type="expression" dxfId="2081" priority="2081">
      <formula>IF(RIGHT(TEXT(Y903,"0.#"),1)=".",FALSE,TRUE)</formula>
    </cfRule>
    <cfRule type="expression" dxfId="2080" priority="2082">
      <formula>IF(RIGHT(TEXT(Y903,"0.#"),1)=".",TRUE,FALSE)</formula>
    </cfRule>
  </conditionalFormatting>
  <conditionalFormatting sqref="Y938:Y965">
    <cfRule type="expression" dxfId="2079" priority="2075">
      <formula>IF(RIGHT(TEXT(Y938,"0.#"),1)=".",FALSE,TRUE)</formula>
    </cfRule>
    <cfRule type="expression" dxfId="2078" priority="2076">
      <formula>IF(RIGHT(TEXT(Y938,"0.#"),1)=".",TRUE,FALSE)</formula>
    </cfRule>
  </conditionalFormatting>
  <conditionalFormatting sqref="Y936:Y937">
    <cfRule type="expression" dxfId="2077" priority="2069">
      <formula>IF(RIGHT(TEXT(Y936,"0.#"),1)=".",FALSE,TRUE)</formula>
    </cfRule>
    <cfRule type="expression" dxfId="2076" priority="2070">
      <formula>IF(RIGHT(TEXT(Y936,"0.#"),1)=".",TRUE,FALSE)</formula>
    </cfRule>
  </conditionalFormatting>
  <conditionalFormatting sqref="Y971:Y998">
    <cfRule type="expression" dxfId="2075" priority="2063">
      <formula>IF(RIGHT(TEXT(Y971,"0.#"),1)=".",FALSE,TRUE)</formula>
    </cfRule>
    <cfRule type="expression" dxfId="2074" priority="2064">
      <formula>IF(RIGHT(TEXT(Y971,"0.#"),1)=".",TRUE,FALSE)</formula>
    </cfRule>
  </conditionalFormatting>
  <conditionalFormatting sqref="Y969:Y970">
    <cfRule type="expression" dxfId="2073" priority="2057">
      <formula>IF(RIGHT(TEXT(Y969,"0.#"),1)=".",FALSE,TRUE)</formula>
    </cfRule>
    <cfRule type="expression" dxfId="2072" priority="2058">
      <formula>IF(RIGHT(TEXT(Y969,"0.#"),1)=".",TRUE,FALSE)</formula>
    </cfRule>
  </conditionalFormatting>
  <conditionalFormatting sqref="Y1004:Y1031">
    <cfRule type="expression" dxfId="2071" priority="2051">
      <formula>IF(RIGHT(TEXT(Y1004,"0.#"),1)=".",FALSE,TRUE)</formula>
    </cfRule>
    <cfRule type="expression" dxfId="2070" priority="2052">
      <formula>IF(RIGHT(TEXT(Y1004,"0.#"),1)=".",TRUE,FALSE)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2:AO899">
    <cfRule type="expression" dxfId="1989" priority="2101">
      <formula>IF(AND(AL872&gt;=0, RIGHT(TEXT(AL872,"0.#"),1)&lt;&gt;"."),TRUE,FALSE)</formula>
    </cfRule>
    <cfRule type="expression" dxfId="1988" priority="2102">
      <formula>IF(AND(AL872&gt;=0, RIGHT(TEXT(AL872,"0.#"),1)="."),TRUE,FALSE)</formula>
    </cfRule>
    <cfRule type="expression" dxfId="1987" priority="2103">
      <formula>IF(AND(AL872&lt;0, RIGHT(TEXT(AL872,"0.#"),1)&lt;&gt;"."),TRUE,FALSE)</formula>
    </cfRule>
    <cfRule type="expression" dxfId="1986" priority="2104">
      <formula>IF(AND(AL872&lt;0, RIGHT(TEXT(AL872,"0.#"),1)="."),TRUE,FALSE)</formula>
    </cfRule>
  </conditionalFormatting>
  <conditionalFormatting sqref="AL870:AO871">
    <cfRule type="expression" dxfId="1985" priority="2095">
      <formula>IF(AND(AL870&gt;=0, RIGHT(TEXT(AL870,"0.#"),1)&lt;&gt;"."),TRUE,FALSE)</formula>
    </cfRule>
    <cfRule type="expression" dxfId="1984" priority="2096">
      <formula>IF(AND(AL870&gt;=0, RIGHT(TEXT(AL870,"0.#"),1)="."),TRUE,FALSE)</formula>
    </cfRule>
    <cfRule type="expression" dxfId="1983" priority="2097">
      <formula>IF(AND(AL870&lt;0, RIGHT(TEXT(AL870,"0.#"),1)&lt;&gt;"."),TRUE,FALSE)</formula>
    </cfRule>
    <cfRule type="expression" dxfId="1982" priority="2098">
      <formula>IF(AND(AL870&lt;0, RIGHT(TEXT(AL870,"0.#"),1)="."),TRUE,FALSE)</formula>
    </cfRule>
  </conditionalFormatting>
  <conditionalFormatting sqref="AL905:AO932">
    <cfRule type="expression" dxfId="1981" priority="2089">
      <formula>IF(AND(AL905&gt;=0, RIGHT(TEXT(AL905,"0.#"),1)&lt;&gt;"."),TRUE,FALSE)</formula>
    </cfRule>
    <cfRule type="expression" dxfId="1980" priority="2090">
      <formula>IF(AND(AL905&gt;=0, RIGHT(TEXT(AL905,"0.#"),1)="."),TRUE,FALSE)</formula>
    </cfRule>
    <cfRule type="expression" dxfId="1979" priority="2091">
      <formula>IF(AND(AL905&lt;0, RIGHT(TEXT(AL905,"0.#"),1)&lt;&gt;"."),TRUE,FALSE)</formula>
    </cfRule>
    <cfRule type="expression" dxfId="1978" priority="2092">
      <formula>IF(AND(AL905&lt;0, RIGHT(TEXT(AL905,"0.#"),1)="."),TRUE,FALSE)</formula>
    </cfRule>
  </conditionalFormatting>
  <conditionalFormatting sqref="AL903:AO904">
    <cfRule type="expression" dxfId="1977" priority="2083">
      <formula>IF(AND(AL903&gt;=0, RIGHT(TEXT(AL903,"0.#"),1)&lt;&gt;"."),TRUE,FALSE)</formula>
    </cfRule>
    <cfRule type="expression" dxfId="1976" priority="2084">
      <formula>IF(AND(AL903&gt;=0, RIGHT(TEXT(AL903,"0.#"),1)="."),TRUE,FALSE)</formula>
    </cfRule>
    <cfRule type="expression" dxfId="1975" priority="2085">
      <formula>IF(AND(AL903&lt;0, RIGHT(TEXT(AL903,"0.#"),1)&lt;&gt;"."),TRUE,FALSE)</formula>
    </cfRule>
    <cfRule type="expression" dxfId="1974" priority="2086">
      <formula>IF(AND(AL903&lt;0, RIGHT(TEXT(AL903,"0.#"),1)="."),TRUE,FALSE)</formula>
    </cfRule>
  </conditionalFormatting>
  <conditionalFormatting sqref="AL938:AO965">
    <cfRule type="expression" dxfId="1973" priority="2077">
      <formula>IF(AND(AL938&gt;=0, RIGHT(TEXT(AL938,"0.#"),1)&lt;&gt;"."),TRUE,FALSE)</formula>
    </cfRule>
    <cfRule type="expression" dxfId="1972" priority="2078">
      <formula>IF(AND(AL938&gt;=0, RIGHT(TEXT(AL938,"0.#"),1)="."),TRUE,FALSE)</formula>
    </cfRule>
    <cfRule type="expression" dxfId="1971" priority="2079">
      <formula>IF(AND(AL938&lt;0, RIGHT(TEXT(AL938,"0.#"),1)&lt;&gt;"."),TRUE,FALSE)</formula>
    </cfRule>
    <cfRule type="expression" dxfId="1970" priority="2080">
      <formula>IF(AND(AL938&lt;0, RIGHT(TEXT(AL938,"0.#"),1)="."),TRUE,FALSE)</formula>
    </cfRule>
  </conditionalFormatting>
  <conditionalFormatting sqref="AL936:AO937">
    <cfRule type="expression" dxfId="1969" priority="2071">
      <formula>IF(AND(AL936&gt;=0, RIGHT(TEXT(AL936,"0.#"),1)&lt;&gt;"."),TRUE,FALSE)</formula>
    </cfRule>
    <cfRule type="expression" dxfId="1968" priority="2072">
      <formula>IF(AND(AL936&gt;=0, RIGHT(TEXT(AL936,"0.#"),1)="."),TRUE,FALSE)</formula>
    </cfRule>
    <cfRule type="expression" dxfId="1967" priority="2073">
      <formula>IF(AND(AL936&lt;0, RIGHT(TEXT(AL936,"0.#"),1)&lt;&gt;"."),TRUE,FALSE)</formula>
    </cfRule>
    <cfRule type="expression" dxfId="1966" priority="2074">
      <formula>IF(AND(AL936&lt;0, RIGHT(TEXT(AL936,"0.#"),1)="."),TRUE,FALSE)</formula>
    </cfRule>
  </conditionalFormatting>
  <conditionalFormatting sqref="AL971:AO998">
    <cfRule type="expression" dxfId="1965" priority="2065">
      <formula>IF(AND(AL971&gt;=0, RIGHT(TEXT(AL971,"0.#"),1)&lt;&gt;"."),TRUE,FALSE)</formula>
    </cfRule>
    <cfRule type="expression" dxfId="1964" priority="2066">
      <formula>IF(AND(AL971&gt;=0, RIGHT(TEXT(AL971,"0.#"),1)="."),TRUE,FALSE)</formula>
    </cfRule>
    <cfRule type="expression" dxfId="1963" priority="2067">
      <formula>IF(AND(AL971&lt;0, RIGHT(TEXT(AL971,"0.#"),1)&lt;&gt;"."),TRUE,FALSE)</formula>
    </cfRule>
    <cfRule type="expression" dxfId="1962" priority="2068">
      <formula>IF(AND(AL971&lt;0, RIGHT(TEXT(AL971,"0.#"),1)="."),TRUE,FALSE)</formula>
    </cfRule>
  </conditionalFormatting>
  <conditionalFormatting sqref="AL969:AO970">
    <cfRule type="expression" dxfId="1961" priority="2059">
      <formula>IF(AND(AL969&gt;=0, RIGHT(TEXT(AL969,"0.#"),1)&lt;&gt;"."),TRUE,FALSE)</formula>
    </cfRule>
    <cfRule type="expression" dxfId="1960" priority="2060">
      <formula>IF(AND(AL969&gt;=0, RIGHT(TEXT(AL969,"0.#"),1)="."),TRUE,FALSE)</formula>
    </cfRule>
    <cfRule type="expression" dxfId="1959" priority="2061">
      <formula>IF(AND(AL969&lt;0, RIGHT(TEXT(AL969,"0.#"),1)&lt;&gt;"."),TRUE,FALSE)</formula>
    </cfRule>
    <cfRule type="expression" dxfId="1958" priority="2062">
      <formula>IF(AND(AL969&lt;0, RIGHT(TEXT(AL969,"0.#"),1)="."),TRUE,FALSE)</formula>
    </cfRule>
  </conditionalFormatting>
  <conditionalFormatting sqref="AL1004:AO1031">
    <cfRule type="expression" dxfId="1957" priority="2053">
      <formula>IF(AND(AL1004&gt;=0, RIGHT(TEXT(AL1004,"0.#"),1)&lt;&gt;"."),TRUE,FALSE)</formula>
    </cfRule>
    <cfRule type="expression" dxfId="1956" priority="2054">
      <formula>IF(AND(AL1004&gt;=0, RIGHT(TEXT(AL1004,"0.#"),1)="."),TRUE,FALSE)</formula>
    </cfRule>
    <cfRule type="expression" dxfId="1955" priority="2055">
      <formula>IF(AND(AL1004&lt;0, RIGHT(TEXT(AL1004,"0.#"),1)&lt;&gt;"."),TRUE,FALSE)</formula>
    </cfRule>
    <cfRule type="expression" dxfId="1954" priority="2056">
      <formula>IF(AND(AL1004&lt;0, RIGHT(TEXT(AL1004,"0.#"),1)="."),TRUE,FALSE)</formula>
    </cfRule>
  </conditionalFormatting>
  <conditionalFormatting sqref="AL1002:AO1003">
    <cfRule type="expression" dxfId="1953" priority="2047">
      <formula>IF(AND(AL1002&gt;=0, RIGHT(TEXT(AL1002,"0.#"),1)&lt;&gt;"."),TRUE,FALSE)</formula>
    </cfRule>
    <cfRule type="expression" dxfId="1952" priority="2048">
      <formula>IF(AND(AL1002&gt;=0, RIGHT(TEXT(AL1002,"0.#"),1)="."),TRUE,FALSE)</formula>
    </cfRule>
    <cfRule type="expression" dxfId="1951" priority="2049">
      <formula>IF(AND(AL1002&lt;0, RIGHT(TEXT(AL1002,"0.#"),1)&lt;&gt;"."),TRUE,FALSE)</formula>
    </cfRule>
    <cfRule type="expression" dxfId="1950" priority="2050">
      <formula>IF(AND(AL1002&lt;0, RIGHT(TEXT(AL1002,"0.#"),1)="."),TRUE,FALSE)</formula>
    </cfRule>
  </conditionalFormatting>
  <conditionalFormatting sqref="Y1002:Y1003">
    <cfRule type="expression" dxfId="1949" priority="2045">
      <formula>IF(RIGHT(TEXT(Y1002,"0.#"),1)=".",FALSE,TRUE)</formula>
    </cfRule>
    <cfRule type="expression" dxfId="1948" priority="2046">
      <formula>IF(RIGHT(TEXT(Y1002,"0.#"),1)=".",TRUE,FALSE)</formula>
    </cfRule>
  </conditionalFormatting>
  <conditionalFormatting sqref="AL1037:AO1064">
    <cfRule type="expression" dxfId="1947" priority="2041">
      <formula>IF(AND(AL1037&gt;=0, RIGHT(TEXT(AL1037,"0.#"),1)&lt;&gt;"."),TRUE,FALSE)</formula>
    </cfRule>
    <cfRule type="expression" dxfId="1946" priority="2042">
      <formula>IF(AND(AL1037&gt;=0, RIGHT(TEXT(AL1037,"0.#"),1)="."),TRUE,FALSE)</formula>
    </cfRule>
    <cfRule type="expression" dxfId="1945" priority="2043">
      <formula>IF(AND(AL1037&lt;0, RIGHT(TEXT(AL1037,"0.#"),1)&lt;&gt;"."),TRUE,FALSE)</formula>
    </cfRule>
    <cfRule type="expression" dxfId="1944" priority="2044">
      <formula>IF(AND(AL1037&lt;0, RIGHT(TEXT(AL1037,"0.#"),1)="."),TRUE,FALSE)</formula>
    </cfRule>
  </conditionalFormatting>
  <conditionalFormatting sqref="Y1037:Y1064">
    <cfRule type="expression" dxfId="1943" priority="2039">
      <formula>IF(RIGHT(TEXT(Y1037,"0.#"),1)=".",FALSE,TRUE)</formula>
    </cfRule>
    <cfRule type="expression" dxfId="1942" priority="2040">
      <formula>IF(RIGHT(TEXT(Y1037,"0.#"),1)=".",TRUE,FALSE)</formula>
    </cfRule>
  </conditionalFormatting>
  <conditionalFormatting sqref="AL1035:AO1036">
    <cfRule type="expression" dxfId="1941" priority="2035">
      <formula>IF(AND(AL1035&gt;=0, RIGHT(TEXT(AL1035,"0.#"),1)&lt;&gt;"."),TRUE,FALSE)</formula>
    </cfRule>
    <cfRule type="expression" dxfId="1940" priority="2036">
      <formula>IF(AND(AL1035&gt;=0, RIGHT(TEXT(AL1035,"0.#"),1)="."),TRUE,FALSE)</formula>
    </cfRule>
    <cfRule type="expression" dxfId="1939" priority="2037">
      <formula>IF(AND(AL1035&lt;0, RIGHT(TEXT(AL1035,"0.#"),1)&lt;&gt;"."),TRUE,FALSE)</formula>
    </cfRule>
    <cfRule type="expression" dxfId="1938" priority="2038">
      <formula>IF(AND(AL1035&lt;0, RIGHT(TEXT(AL1035,"0.#"),1)="."),TRUE,FALSE)</formula>
    </cfRule>
  </conditionalFormatting>
  <conditionalFormatting sqref="Y1035:Y1036">
    <cfRule type="expression" dxfId="1937" priority="2033">
      <formula>IF(RIGHT(TEXT(Y1035,"0.#"),1)=".",FALSE,TRUE)</formula>
    </cfRule>
    <cfRule type="expression" dxfId="1936" priority="2034">
      <formula>IF(RIGHT(TEXT(Y1035,"0.#"),1)=".",TRUE,FALSE)</formula>
    </cfRule>
  </conditionalFormatting>
  <conditionalFormatting sqref="AL1070:AO1097">
    <cfRule type="expression" dxfId="1935" priority="2029">
      <formula>IF(AND(AL1070&gt;=0, RIGHT(TEXT(AL1070,"0.#"),1)&lt;&gt;"."),TRUE,FALSE)</formula>
    </cfRule>
    <cfRule type="expression" dxfId="1934" priority="2030">
      <formula>IF(AND(AL1070&gt;=0, RIGHT(TEXT(AL1070,"0.#"),1)="."),TRUE,FALSE)</formula>
    </cfRule>
    <cfRule type="expression" dxfId="1933" priority="2031">
      <formula>IF(AND(AL1070&lt;0, RIGHT(TEXT(AL1070,"0.#"),1)&lt;&gt;"."),TRUE,FALSE)</formula>
    </cfRule>
    <cfRule type="expression" dxfId="1932" priority="2032">
      <formula>IF(AND(AL1070&lt;0, RIGHT(TEXT(AL1070,"0.#"),1)="."),TRUE,FALSE)</formula>
    </cfRule>
  </conditionalFormatting>
  <conditionalFormatting sqref="Y1070:Y1097">
    <cfRule type="expression" dxfId="1931" priority="2027">
      <formula>IF(RIGHT(TEXT(Y1070,"0.#"),1)=".",FALSE,TRUE)</formula>
    </cfRule>
    <cfRule type="expression" dxfId="1930" priority="2028">
      <formula>IF(RIGHT(TEXT(Y1070,"0.#"),1)=".",TRUE,FALSE)</formula>
    </cfRule>
  </conditionalFormatting>
  <conditionalFormatting sqref="AL1068:AO1069">
    <cfRule type="expression" dxfId="1929" priority="2023">
      <formula>IF(AND(AL1068&gt;=0, RIGHT(TEXT(AL1068,"0.#"),1)&lt;&gt;"."),TRUE,FALSE)</formula>
    </cfRule>
    <cfRule type="expression" dxfId="1928" priority="2024">
      <formula>IF(AND(AL1068&gt;=0, RIGHT(TEXT(AL1068,"0.#"),1)="."),TRUE,FALSE)</formula>
    </cfRule>
    <cfRule type="expression" dxfId="1927" priority="2025">
      <formula>IF(AND(AL1068&lt;0, RIGHT(TEXT(AL1068,"0.#"),1)&lt;&gt;"."),TRUE,FALSE)</formula>
    </cfRule>
    <cfRule type="expression" dxfId="1926" priority="2026">
      <formula>IF(AND(AL1068&lt;0, RIGHT(TEXT(AL1068,"0.#"),1)="."),TRUE,FALSE)</formula>
    </cfRule>
  </conditionalFormatting>
  <conditionalFormatting sqref="Y1068:Y1069">
    <cfRule type="expression" dxfId="1925" priority="2021">
      <formula>IF(RIGHT(TEXT(Y1068,"0.#"),1)=".",FALSE,TRUE)</formula>
    </cfRule>
    <cfRule type="expression" dxfId="1924" priority="2022">
      <formula>IF(RIGHT(TEXT(Y1068,"0.#"),1)=".",TRUE,FALSE)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AI34">
    <cfRule type="expression" dxfId="731" priority="21">
      <formula>IF(RIGHT(TEXT(AI34,"0.#"),1)=".",FALSE,TRUE)</formula>
    </cfRule>
    <cfRule type="expression" dxfId="730" priority="22">
      <formula>IF(RIGHT(TEXT(AI34,"0.#"),1)=".",TRUE,FALSE)</formula>
    </cfRule>
  </conditionalFormatting>
  <conditionalFormatting sqref="AE34">
    <cfRule type="expression" dxfId="729" priority="31">
      <formula>IF(RIGHT(TEXT(AE34,"0.#"),1)=".",FALSE,TRUE)</formula>
    </cfRule>
    <cfRule type="expression" dxfId="728" priority="32">
      <formula>IF(RIGHT(TEXT(AE34,"0.#"),1)=".",TRUE,FALSE)</formula>
    </cfRule>
  </conditionalFormatting>
  <conditionalFormatting sqref="AE33">
    <cfRule type="expression" dxfId="727" priority="29">
      <formula>IF(RIGHT(TEXT(AE33,"0.#"),1)=".",FALSE,TRUE)</formula>
    </cfRule>
    <cfRule type="expression" dxfId="726" priority="30">
      <formula>IF(RIGHT(TEXT(AE33,"0.#"),1)=".",TRUE,FALSE)</formula>
    </cfRule>
  </conditionalFormatting>
  <conditionalFormatting sqref="AE32">
    <cfRule type="expression" dxfId="725" priority="27">
      <formula>IF(RIGHT(TEXT(AE32,"0.#"),1)=".",FALSE,TRUE)</formula>
    </cfRule>
    <cfRule type="expression" dxfId="724" priority="28">
      <formula>IF(RIGHT(TEXT(AE32,"0.#"),1)=".",TRUE,FALSE)</formula>
    </cfRule>
  </conditionalFormatting>
  <conditionalFormatting sqref="AI32">
    <cfRule type="expression" dxfId="723" priority="25">
      <formula>IF(RIGHT(TEXT(AI32,"0.#"),1)=".",FALSE,TRUE)</formula>
    </cfRule>
    <cfRule type="expression" dxfId="722" priority="26">
      <formula>IF(RIGHT(TEXT(AI32,"0.#"),1)=".",TRUE,FALSE)</formula>
    </cfRule>
  </conditionalFormatting>
  <conditionalFormatting sqref="AI33">
    <cfRule type="expression" dxfId="721" priority="23">
      <formula>IF(RIGHT(TEXT(AI33,"0.#"),1)=".",FALSE,TRUE)</formula>
    </cfRule>
    <cfRule type="expression" dxfId="720" priority="24">
      <formula>IF(RIGHT(TEXT(AI33,"0.#"),1)=".",TRUE,FALSE)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AM117">
    <cfRule type="expression" dxfId="705" priority="5">
      <formula>IF(RIGHT(TEXT(AI117,"0.#"),1)=".",FALSE,TRUE)</formula>
    </cfRule>
    <cfRule type="expression" dxfId="704" priority="6">
      <formula>IF(RIGHT(TEXT(AI117,"0.#"),1)=".",TRUE,FALSE)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AE138:AE139 AI138:AI139 AM138:AM139 AQ138:AQ139 AU138:AU139">
    <cfRule type="expression" dxfId="701" priority="1">
      <formula>IF(RIGHT(TEXT(AE138,"0.#"),1)=".",FALSE,TRUE)</formula>
    </cfRule>
    <cfRule type="expression" dxfId="70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117" max="49" man="1"/>
    <brk id="699" max="49" man="1"/>
    <brk id="72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t="s">
        <v>550</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t="s">
        <v>550</v>
      </c>
      <c r="C20" s="13" t="str">
        <f t="shared" si="0"/>
        <v>クールジャパン</v>
      </c>
      <c r="D20" s="13" t="str">
        <f t="shared" si="8"/>
        <v>観光立国、クールジャパン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観光立国、クールジャパン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550</v>
      </c>
      <c r="C22" s="13" t="str">
        <f t="shared" si="0"/>
        <v>地方創生</v>
      </c>
      <c r="D22" s="13" t="str">
        <f t="shared" si="8"/>
        <v>観光立国、クールジャパン、地方創生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観光立国、クールジャパン、地方創生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観光立国、クールジャパン、地方創生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観光立国、クールジャパン、地方創生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観光立国、クールジャパン、地方創生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9"/>
      <c r="Z2" s="412"/>
      <c r="AA2" s="413"/>
      <c r="AB2" s="1013" t="s">
        <v>11</v>
      </c>
      <c r="AC2" s="1014"/>
      <c r="AD2" s="1015"/>
      <c r="AE2" s="1001" t="s">
        <v>357</v>
      </c>
      <c r="AF2" s="1001"/>
      <c r="AG2" s="1001"/>
      <c r="AH2" s="1001"/>
      <c r="AI2" s="1001" t="s">
        <v>363</v>
      </c>
      <c r="AJ2" s="1001"/>
      <c r="AK2" s="1001"/>
      <c r="AL2" s="1001"/>
      <c r="AM2" s="1001" t="s">
        <v>472</v>
      </c>
      <c r="AN2" s="1001"/>
      <c r="AO2" s="1001"/>
      <c r="AP2" s="460"/>
      <c r="AQ2" s="174" t="s">
        <v>355</v>
      </c>
      <c r="AR2" s="167"/>
      <c r="AS2" s="167"/>
      <c r="AT2" s="168"/>
      <c r="AU2" s="373" t="s">
        <v>253</v>
      </c>
      <c r="AV2" s="373"/>
      <c r="AW2" s="373"/>
      <c r="AX2" s="374"/>
    </row>
    <row r="3" spans="1:50" ht="18.75" customHeight="1" x14ac:dyDescent="0.15">
      <c r="A3" s="514"/>
      <c r="B3" s="515"/>
      <c r="C3" s="515"/>
      <c r="D3" s="515"/>
      <c r="E3" s="515"/>
      <c r="F3" s="516"/>
      <c r="G3" s="568"/>
      <c r="H3" s="379"/>
      <c r="I3" s="379"/>
      <c r="J3" s="379"/>
      <c r="K3" s="379"/>
      <c r="L3" s="379"/>
      <c r="M3" s="379"/>
      <c r="N3" s="379"/>
      <c r="O3" s="569"/>
      <c r="P3" s="581"/>
      <c r="Q3" s="379"/>
      <c r="R3" s="379"/>
      <c r="S3" s="379"/>
      <c r="T3" s="379"/>
      <c r="U3" s="379"/>
      <c r="V3" s="379"/>
      <c r="W3" s="379"/>
      <c r="X3" s="569"/>
      <c r="Y3" s="1010"/>
      <c r="Z3" s="1011"/>
      <c r="AA3" s="1012"/>
      <c r="AB3" s="1016"/>
      <c r="AC3" s="1017"/>
      <c r="AD3" s="1018"/>
      <c r="AE3" s="376"/>
      <c r="AF3" s="376"/>
      <c r="AG3" s="376"/>
      <c r="AH3" s="376"/>
      <c r="AI3" s="376"/>
      <c r="AJ3" s="376"/>
      <c r="AK3" s="376"/>
      <c r="AL3" s="376"/>
      <c r="AM3" s="376"/>
      <c r="AN3" s="376"/>
      <c r="AO3" s="376"/>
      <c r="AP3" s="332"/>
      <c r="AQ3" s="269"/>
      <c r="AR3" s="270"/>
      <c r="AS3" s="135" t="s">
        <v>356</v>
      </c>
      <c r="AT3" s="170"/>
      <c r="AU3" s="270"/>
      <c r="AV3" s="270"/>
      <c r="AW3" s="379" t="s">
        <v>300</v>
      </c>
      <c r="AX3" s="380"/>
    </row>
    <row r="4" spans="1:50" ht="22.5" customHeight="1" x14ac:dyDescent="0.15">
      <c r="A4" s="517"/>
      <c r="B4" s="515"/>
      <c r="C4" s="515"/>
      <c r="D4" s="515"/>
      <c r="E4" s="515"/>
      <c r="F4" s="516"/>
      <c r="G4" s="542"/>
      <c r="H4" s="1019"/>
      <c r="I4" s="1019"/>
      <c r="J4" s="1019"/>
      <c r="K4" s="1019"/>
      <c r="L4" s="1019"/>
      <c r="M4" s="1019"/>
      <c r="N4" s="1019"/>
      <c r="O4" s="1020"/>
      <c r="P4" s="159"/>
      <c r="Q4" s="1027"/>
      <c r="R4" s="1027"/>
      <c r="S4" s="1027"/>
      <c r="T4" s="1027"/>
      <c r="U4" s="1027"/>
      <c r="V4" s="1027"/>
      <c r="W4" s="1027"/>
      <c r="X4" s="1028"/>
      <c r="Y4" s="1005" t="s">
        <v>12</v>
      </c>
      <c r="Z4" s="1006"/>
      <c r="AA4" s="1007"/>
      <c r="AB4" s="524"/>
      <c r="AC4" s="1008"/>
      <c r="AD4" s="1008"/>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2" t="s">
        <v>54</v>
      </c>
      <c r="Z5" s="1002"/>
      <c r="AA5" s="1003"/>
      <c r="AB5" s="681"/>
      <c r="AC5" s="1004"/>
      <c r="AD5" s="1004"/>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301</v>
      </c>
      <c r="AC6" s="1034"/>
      <c r="AD6" s="1034"/>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2" t="s">
        <v>527</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4" t="s">
        <v>491</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9"/>
      <c r="Z9" s="412"/>
      <c r="AA9" s="413"/>
      <c r="AB9" s="1013" t="s">
        <v>11</v>
      </c>
      <c r="AC9" s="1014"/>
      <c r="AD9" s="1015"/>
      <c r="AE9" s="1001" t="s">
        <v>357</v>
      </c>
      <c r="AF9" s="1001"/>
      <c r="AG9" s="1001"/>
      <c r="AH9" s="1001"/>
      <c r="AI9" s="1001" t="s">
        <v>363</v>
      </c>
      <c r="AJ9" s="1001"/>
      <c r="AK9" s="1001"/>
      <c r="AL9" s="1001"/>
      <c r="AM9" s="1001" t="s">
        <v>472</v>
      </c>
      <c r="AN9" s="1001"/>
      <c r="AO9" s="1001"/>
      <c r="AP9" s="460"/>
      <c r="AQ9" s="174" t="s">
        <v>355</v>
      </c>
      <c r="AR9" s="167"/>
      <c r="AS9" s="167"/>
      <c r="AT9" s="168"/>
      <c r="AU9" s="373" t="s">
        <v>253</v>
      </c>
      <c r="AV9" s="373"/>
      <c r="AW9" s="373"/>
      <c r="AX9" s="374"/>
    </row>
    <row r="10" spans="1:50" ht="18.75" customHeight="1" x14ac:dyDescent="0.15">
      <c r="A10" s="514"/>
      <c r="B10" s="515"/>
      <c r="C10" s="515"/>
      <c r="D10" s="515"/>
      <c r="E10" s="515"/>
      <c r="F10" s="516"/>
      <c r="G10" s="568"/>
      <c r="H10" s="379"/>
      <c r="I10" s="379"/>
      <c r="J10" s="379"/>
      <c r="K10" s="379"/>
      <c r="L10" s="379"/>
      <c r="M10" s="379"/>
      <c r="N10" s="379"/>
      <c r="O10" s="569"/>
      <c r="P10" s="581"/>
      <c r="Q10" s="379"/>
      <c r="R10" s="379"/>
      <c r="S10" s="379"/>
      <c r="T10" s="379"/>
      <c r="U10" s="379"/>
      <c r="V10" s="379"/>
      <c r="W10" s="379"/>
      <c r="X10" s="569"/>
      <c r="Y10" s="1010"/>
      <c r="Z10" s="1011"/>
      <c r="AA10" s="1012"/>
      <c r="AB10" s="1016"/>
      <c r="AC10" s="1017"/>
      <c r="AD10" s="1018"/>
      <c r="AE10" s="376"/>
      <c r="AF10" s="376"/>
      <c r="AG10" s="376"/>
      <c r="AH10" s="376"/>
      <c r="AI10" s="376"/>
      <c r="AJ10" s="376"/>
      <c r="AK10" s="376"/>
      <c r="AL10" s="376"/>
      <c r="AM10" s="376"/>
      <c r="AN10" s="376"/>
      <c r="AO10" s="376"/>
      <c r="AP10" s="332"/>
      <c r="AQ10" s="269"/>
      <c r="AR10" s="270"/>
      <c r="AS10" s="135" t="s">
        <v>356</v>
      </c>
      <c r="AT10" s="170"/>
      <c r="AU10" s="270"/>
      <c r="AV10" s="270"/>
      <c r="AW10" s="379" t="s">
        <v>300</v>
      </c>
      <c r="AX10" s="380"/>
    </row>
    <row r="11" spans="1:50" ht="22.5" customHeight="1" x14ac:dyDescent="0.15">
      <c r="A11" s="517"/>
      <c r="B11" s="515"/>
      <c r="C11" s="515"/>
      <c r="D11" s="515"/>
      <c r="E11" s="515"/>
      <c r="F11" s="516"/>
      <c r="G11" s="542"/>
      <c r="H11" s="1019"/>
      <c r="I11" s="1019"/>
      <c r="J11" s="1019"/>
      <c r="K11" s="1019"/>
      <c r="L11" s="1019"/>
      <c r="M11" s="1019"/>
      <c r="N11" s="1019"/>
      <c r="O11" s="1020"/>
      <c r="P11" s="159"/>
      <c r="Q11" s="1027"/>
      <c r="R11" s="1027"/>
      <c r="S11" s="1027"/>
      <c r="T11" s="1027"/>
      <c r="U11" s="1027"/>
      <c r="V11" s="1027"/>
      <c r="W11" s="1027"/>
      <c r="X11" s="1028"/>
      <c r="Y11" s="1005" t="s">
        <v>12</v>
      </c>
      <c r="Z11" s="1006"/>
      <c r="AA11" s="1007"/>
      <c r="AB11" s="524"/>
      <c r="AC11" s="1008"/>
      <c r="AD11" s="1008"/>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2" t="s">
        <v>54</v>
      </c>
      <c r="Z12" s="1002"/>
      <c r="AA12" s="1003"/>
      <c r="AB12" s="681"/>
      <c r="AC12" s="1004"/>
      <c r="AD12" s="1004"/>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5"/>
      <c r="B13" s="646"/>
      <c r="C13" s="646"/>
      <c r="D13" s="646"/>
      <c r="E13" s="646"/>
      <c r="F13" s="64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301</v>
      </c>
      <c r="AC13" s="1034"/>
      <c r="AD13" s="1034"/>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2" t="s">
        <v>527</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4" t="s">
        <v>491</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9"/>
      <c r="Z16" s="412"/>
      <c r="AA16" s="413"/>
      <c r="AB16" s="1013" t="s">
        <v>11</v>
      </c>
      <c r="AC16" s="1014"/>
      <c r="AD16" s="1015"/>
      <c r="AE16" s="1001" t="s">
        <v>357</v>
      </c>
      <c r="AF16" s="1001"/>
      <c r="AG16" s="1001"/>
      <c r="AH16" s="1001"/>
      <c r="AI16" s="1001" t="s">
        <v>363</v>
      </c>
      <c r="AJ16" s="1001"/>
      <c r="AK16" s="1001"/>
      <c r="AL16" s="1001"/>
      <c r="AM16" s="1001" t="s">
        <v>472</v>
      </c>
      <c r="AN16" s="1001"/>
      <c r="AO16" s="1001"/>
      <c r="AP16" s="460"/>
      <c r="AQ16" s="174" t="s">
        <v>355</v>
      </c>
      <c r="AR16" s="167"/>
      <c r="AS16" s="167"/>
      <c r="AT16" s="168"/>
      <c r="AU16" s="373" t="s">
        <v>253</v>
      </c>
      <c r="AV16" s="373"/>
      <c r="AW16" s="373"/>
      <c r="AX16" s="374"/>
    </row>
    <row r="17" spans="1:50" ht="18.75" customHeight="1" x14ac:dyDescent="0.15">
      <c r="A17" s="514"/>
      <c r="B17" s="515"/>
      <c r="C17" s="515"/>
      <c r="D17" s="515"/>
      <c r="E17" s="515"/>
      <c r="F17" s="516"/>
      <c r="G17" s="568"/>
      <c r="H17" s="379"/>
      <c r="I17" s="379"/>
      <c r="J17" s="379"/>
      <c r="K17" s="379"/>
      <c r="L17" s="379"/>
      <c r="M17" s="379"/>
      <c r="N17" s="379"/>
      <c r="O17" s="569"/>
      <c r="P17" s="581"/>
      <c r="Q17" s="379"/>
      <c r="R17" s="379"/>
      <c r="S17" s="379"/>
      <c r="T17" s="379"/>
      <c r="U17" s="379"/>
      <c r="V17" s="379"/>
      <c r="W17" s="379"/>
      <c r="X17" s="569"/>
      <c r="Y17" s="1010"/>
      <c r="Z17" s="1011"/>
      <c r="AA17" s="1012"/>
      <c r="AB17" s="1016"/>
      <c r="AC17" s="1017"/>
      <c r="AD17" s="1018"/>
      <c r="AE17" s="376"/>
      <c r="AF17" s="376"/>
      <c r="AG17" s="376"/>
      <c r="AH17" s="376"/>
      <c r="AI17" s="376"/>
      <c r="AJ17" s="376"/>
      <c r="AK17" s="376"/>
      <c r="AL17" s="376"/>
      <c r="AM17" s="376"/>
      <c r="AN17" s="376"/>
      <c r="AO17" s="376"/>
      <c r="AP17" s="332"/>
      <c r="AQ17" s="269"/>
      <c r="AR17" s="270"/>
      <c r="AS17" s="135" t="s">
        <v>356</v>
      </c>
      <c r="AT17" s="170"/>
      <c r="AU17" s="270"/>
      <c r="AV17" s="270"/>
      <c r="AW17" s="379" t="s">
        <v>300</v>
      </c>
      <c r="AX17" s="380"/>
    </row>
    <row r="18" spans="1:50" ht="22.5" customHeight="1" x14ac:dyDescent="0.15">
      <c r="A18" s="517"/>
      <c r="B18" s="515"/>
      <c r="C18" s="515"/>
      <c r="D18" s="515"/>
      <c r="E18" s="515"/>
      <c r="F18" s="516"/>
      <c r="G18" s="542"/>
      <c r="H18" s="1019"/>
      <c r="I18" s="1019"/>
      <c r="J18" s="1019"/>
      <c r="K18" s="1019"/>
      <c r="L18" s="1019"/>
      <c r="M18" s="1019"/>
      <c r="N18" s="1019"/>
      <c r="O18" s="1020"/>
      <c r="P18" s="159"/>
      <c r="Q18" s="1027"/>
      <c r="R18" s="1027"/>
      <c r="S18" s="1027"/>
      <c r="T18" s="1027"/>
      <c r="U18" s="1027"/>
      <c r="V18" s="1027"/>
      <c r="W18" s="1027"/>
      <c r="X18" s="1028"/>
      <c r="Y18" s="1005" t="s">
        <v>12</v>
      </c>
      <c r="Z18" s="1006"/>
      <c r="AA18" s="1007"/>
      <c r="AB18" s="524"/>
      <c r="AC18" s="1008"/>
      <c r="AD18" s="1008"/>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2" t="s">
        <v>54</v>
      </c>
      <c r="Z19" s="1002"/>
      <c r="AA19" s="1003"/>
      <c r="AB19" s="681"/>
      <c r="AC19" s="1004"/>
      <c r="AD19" s="1004"/>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5"/>
      <c r="B20" s="646"/>
      <c r="C20" s="646"/>
      <c r="D20" s="646"/>
      <c r="E20" s="646"/>
      <c r="F20" s="64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301</v>
      </c>
      <c r="AC20" s="1034"/>
      <c r="AD20" s="1034"/>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2" t="s">
        <v>527</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4" t="s">
        <v>491</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9"/>
      <c r="Z23" s="412"/>
      <c r="AA23" s="413"/>
      <c r="AB23" s="1013" t="s">
        <v>11</v>
      </c>
      <c r="AC23" s="1014"/>
      <c r="AD23" s="1015"/>
      <c r="AE23" s="1001" t="s">
        <v>357</v>
      </c>
      <c r="AF23" s="1001"/>
      <c r="AG23" s="1001"/>
      <c r="AH23" s="1001"/>
      <c r="AI23" s="1001" t="s">
        <v>363</v>
      </c>
      <c r="AJ23" s="1001"/>
      <c r="AK23" s="1001"/>
      <c r="AL23" s="1001"/>
      <c r="AM23" s="1001" t="s">
        <v>472</v>
      </c>
      <c r="AN23" s="1001"/>
      <c r="AO23" s="1001"/>
      <c r="AP23" s="460"/>
      <c r="AQ23" s="174" t="s">
        <v>355</v>
      </c>
      <c r="AR23" s="167"/>
      <c r="AS23" s="167"/>
      <c r="AT23" s="168"/>
      <c r="AU23" s="373" t="s">
        <v>253</v>
      </c>
      <c r="AV23" s="373"/>
      <c r="AW23" s="373"/>
      <c r="AX23" s="374"/>
    </row>
    <row r="24" spans="1:50" ht="18.75" customHeight="1" x14ac:dyDescent="0.15">
      <c r="A24" s="514"/>
      <c r="B24" s="515"/>
      <c r="C24" s="515"/>
      <c r="D24" s="515"/>
      <c r="E24" s="515"/>
      <c r="F24" s="516"/>
      <c r="G24" s="568"/>
      <c r="H24" s="379"/>
      <c r="I24" s="379"/>
      <c r="J24" s="379"/>
      <c r="K24" s="379"/>
      <c r="L24" s="379"/>
      <c r="M24" s="379"/>
      <c r="N24" s="379"/>
      <c r="O24" s="569"/>
      <c r="P24" s="581"/>
      <c r="Q24" s="379"/>
      <c r="R24" s="379"/>
      <c r="S24" s="379"/>
      <c r="T24" s="379"/>
      <c r="U24" s="379"/>
      <c r="V24" s="379"/>
      <c r="W24" s="379"/>
      <c r="X24" s="569"/>
      <c r="Y24" s="1010"/>
      <c r="Z24" s="1011"/>
      <c r="AA24" s="1012"/>
      <c r="AB24" s="1016"/>
      <c r="AC24" s="1017"/>
      <c r="AD24" s="1018"/>
      <c r="AE24" s="376"/>
      <c r="AF24" s="376"/>
      <c r="AG24" s="376"/>
      <c r="AH24" s="376"/>
      <c r="AI24" s="376"/>
      <c r="AJ24" s="376"/>
      <c r="AK24" s="376"/>
      <c r="AL24" s="376"/>
      <c r="AM24" s="376"/>
      <c r="AN24" s="376"/>
      <c r="AO24" s="376"/>
      <c r="AP24" s="332"/>
      <c r="AQ24" s="269"/>
      <c r="AR24" s="270"/>
      <c r="AS24" s="135" t="s">
        <v>356</v>
      </c>
      <c r="AT24" s="170"/>
      <c r="AU24" s="270"/>
      <c r="AV24" s="270"/>
      <c r="AW24" s="379" t="s">
        <v>300</v>
      </c>
      <c r="AX24" s="380"/>
    </row>
    <row r="25" spans="1:50" ht="22.5" customHeight="1" x14ac:dyDescent="0.15">
      <c r="A25" s="517"/>
      <c r="B25" s="515"/>
      <c r="C25" s="515"/>
      <c r="D25" s="515"/>
      <c r="E25" s="515"/>
      <c r="F25" s="516"/>
      <c r="G25" s="542"/>
      <c r="H25" s="1019"/>
      <c r="I25" s="1019"/>
      <c r="J25" s="1019"/>
      <c r="K25" s="1019"/>
      <c r="L25" s="1019"/>
      <c r="M25" s="1019"/>
      <c r="N25" s="1019"/>
      <c r="O25" s="1020"/>
      <c r="P25" s="159"/>
      <c r="Q25" s="1027"/>
      <c r="R25" s="1027"/>
      <c r="S25" s="1027"/>
      <c r="T25" s="1027"/>
      <c r="U25" s="1027"/>
      <c r="V25" s="1027"/>
      <c r="W25" s="1027"/>
      <c r="X25" s="1028"/>
      <c r="Y25" s="1005" t="s">
        <v>12</v>
      </c>
      <c r="Z25" s="1006"/>
      <c r="AA25" s="1007"/>
      <c r="AB25" s="524"/>
      <c r="AC25" s="1008"/>
      <c r="AD25" s="1008"/>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2" t="s">
        <v>54</v>
      </c>
      <c r="Z26" s="1002"/>
      <c r="AA26" s="1003"/>
      <c r="AB26" s="681"/>
      <c r="AC26" s="1004"/>
      <c r="AD26" s="1004"/>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5"/>
      <c r="B27" s="646"/>
      <c r="C27" s="646"/>
      <c r="D27" s="646"/>
      <c r="E27" s="646"/>
      <c r="F27" s="64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301</v>
      </c>
      <c r="AC27" s="1034"/>
      <c r="AD27" s="1034"/>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2" t="s">
        <v>527</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4" t="s">
        <v>491</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9"/>
      <c r="Z30" s="412"/>
      <c r="AA30" s="413"/>
      <c r="AB30" s="1013" t="s">
        <v>11</v>
      </c>
      <c r="AC30" s="1014"/>
      <c r="AD30" s="1015"/>
      <c r="AE30" s="1001" t="s">
        <v>357</v>
      </c>
      <c r="AF30" s="1001"/>
      <c r="AG30" s="1001"/>
      <c r="AH30" s="1001"/>
      <c r="AI30" s="1001" t="s">
        <v>363</v>
      </c>
      <c r="AJ30" s="1001"/>
      <c r="AK30" s="1001"/>
      <c r="AL30" s="1001"/>
      <c r="AM30" s="1001" t="s">
        <v>472</v>
      </c>
      <c r="AN30" s="1001"/>
      <c r="AO30" s="1001"/>
      <c r="AP30" s="460"/>
      <c r="AQ30" s="174" t="s">
        <v>355</v>
      </c>
      <c r="AR30" s="167"/>
      <c r="AS30" s="167"/>
      <c r="AT30" s="168"/>
      <c r="AU30" s="373" t="s">
        <v>253</v>
      </c>
      <c r="AV30" s="373"/>
      <c r="AW30" s="373"/>
      <c r="AX30" s="374"/>
    </row>
    <row r="31" spans="1:50" ht="18.75" customHeight="1" x14ac:dyDescent="0.15">
      <c r="A31" s="514"/>
      <c r="B31" s="515"/>
      <c r="C31" s="515"/>
      <c r="D31" s="515"/>
      <c r="E31" s="515"/>
      <c r="F31" s="516"/>
      <c r="G31" s="568"/>
      <c r="H31" s="379"/>
      <c r="I31" s="379"/>
      <c r="J31" s="379"/>
      <c r="K31" s="379"/>
      <c r="L31" s="379"/>
      <c r="M31" s="379"/>
      <c r="N31" s="379"/>
      <c r="O31" s="569"/>
      <c r="P31" s="581"/>
      <c r="Q31" s="379"/>
      <c r="R31" s="379"/>
      <c r="S31" s="379"/>
      <c r="T31" s="379"/>
      <c r="U31" s="379"/>
      <c r="V31" s="379"/>
      <c r="W31" s="379"/>
      <c r="X31" s="569"/>
      <c r="Y31" s="1010"/>
      <c r="Z31" s="1011"/>
      <c r="AA31" s="1012"/>
      <c r="AB31" s="1016"/>
      <c r="AC31" s="1017"/>
      <c r="AD31" s="1018"/>
      <c r="AE31" s="376"/>
      <c r="AF31" s="376"/>
      <c r="AG31" s="376"/>
      <c r="AH31" s="376"/>
      <c r="AI31" s="376"/>
      <c r="AJ31" s="376"/>
      <c r="AK31" s="376"/>
      <c r="AL31" s="376"/>
      <c r="AM31" s="376"/>
      <c r="AN31" s="376"/>
      <c r="AO31" s="376"/>
      <c r="AP31" s="332"/>
      <c r="AQ31" s="269"/>
      <c r="AR31" s="270"/>
      <c r="AS31" s="135" t="s">
        <v>356</v>
      </c>
      <c r="AT31" s="170"/>
      <c r="AU31" s="270"/>
      <c r="AV31" s="270"/>
      <c r="AW31" s="379" t="s">
        <v>300</v>
      </c>
      <c r="AX31" s="380"/>
    </row>
    <row r="32" spans="1:50" ht="22.5" customHeight="1" x14ac:dyDescent="0.15">
      <c r="A32" s="517"/>
      <c r="B32" s="515"/>
      <c r="C32" s="515"/>
      <c r="D32" s="515"/>
      <c r="E32" s="515"/>
      <c r="F32" s="516"/>
      <c r="G32" s="542"/>
      <c r="H32" s="1019"/>
      <c r="I32" s="1019"/>
      <c r="J32" s="1019"/>
      <c r="K32" s="1019"/>
      <c r="L32" s="1019"/>
      <c r="M32" s="1019"/>
      <c r="N32" s="1019"/>
      <c r="O32" s="1020"/>
      <c r="P32" s="159"/>
      <c r="Q32" s="1027"/>
      <c r="R32" s="1027"/>
      <c r="S32" s="1027"/>
      <c r="T32" s="1027"/>
      <c r="U32" s="1027"/>
      <c r="V32" s="1027"/>
      <c r="W32" s="1027"/>
      <c r="X32" s="1028"/>
      <c r="Y32" s="1005" t="s">
        <v>12</v>
      </c>
      <c r="Z32" s="1006"/>
      <c r="AA32" s="1007"/>
      <c r="AB32" s="524"/>
      <c r="AC32" s="1008"/>
      <c r="AD32" s="1008"/>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2" t="s">
        <v>54</v>
      </c>
      <c r="Z33" s="1002"/>
      <c r="AA33" s="1003"/>
      <c r="AB33" s="681"/>
      <c r="AC33" s="1004"/>
      <c r="AD33" s="1004"/>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5"/>
      <c r="B34" s="646"/>
      <c r="C34" s="646"/>
      <c r="D34" s="646"/>
      <c r="E34" s="646"/>
      <c r="F34" s="64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301</v>
      </c>
      <c r="AC34" s="1034"/>
      <c r="AD34" s="1034"/>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2" t="s">
        <v>527</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4" t="s">
        <v>491</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9"/>
      <c r="Z37" s="412"/>
      <c r="AA37" s="413"/>
      <c r="AB37" s="1013" t="s">
        <v>11</v>
      </c>
      <c r="AC37" s="1014"/>
      <c r="AD37" s="1015"/>
      <c r="AE37" s="1001" t="s">
        <v>357</v>
      </c>
      <c r="AF37" s="1001"/>
      <c r="AG37" s="1001"/>
      <c r="AH37" s="1001"/>
      <c r="AI37" s="1001" t="s">
        <v>363</v>
      </c>
      <c r="AJ37" s="1001"/>
      <c r="AK37" s="1001"/>
      <c r="AL37" s="1001"/>
      <c r="AM37" s="1001" t="s">
        <v>472</v>
      </c>
      <c r="AN37" s="1001"/>
      <c r="AO37" s="1001"/>
      <c r="AP37" s="460"/>
      <c r="AQ37" s="174" t="s">
        <v>355</v>
      </c>
      <c r="AR37" s="167"/>
      <c r="AS37" s="167"/>
      <c r="AT37" s="168"/>
      <c r="AU37" s="373" t="s">
        <v>253</v>
      </c>
      <c r="AV37" s="373"/>
      <c r="AW37" s="373"/>
      <c r="AX37" s="374"/>
    </row>
    <row r="38" spans="1:50" ht="18.75" customHeight="1" x14ac:dyDescent="0.15">
      <c r="A38" s="514"/>
      <c r="B38" s="515"/>
      <c r="C38" s="515"/>
      <c r="D38" s="515"/>
      <c r="E38" s="515"/>
      <c r="F38" s="516"/>
      <c r="G38" s="568"/>
      <c r="H38" s="379"/>
      <c r="I38" s="379"/>
      <c r="J38" s="379"/>
      <c r="K38" s="379"/>
      <c r="L38" s="379"/>
      <c r="M38" s="379"/>
      <c r="N38" s="379"/>
      <c r="O38" s="569"/>
      <c r="P38" s="581"/>
      <c r="Q38" s="379"/>
      <c r="R38" s="379"/>
      <c r="S38" s="379"/>
      <c r="T38" s="379"/>
      <c r="U38" s="379"/>
      <c r="V38" s="379"/>
      <c r="W38" s="379"/>
      <c r="X38" s="569"/>
      <c r="Y38" s="1010"/>
      <c r="Z38" s="1011"/>
      <c r="AA38" s="1012"/>
      <c r="AB38" s="1016"/>
      <c r="AC38" s="1017"/>
      <c r="AD38" s="1018"/>
      <c r="AE38" s="376"/>
      <c r="AF38" s="376"/>
      <c r="AG38" s="376"/>
      <c r="AH38" s="376"/>
      <c r="AI38" s="376"/>
      <c r="AJ38" s="376"/>
      <c r="AK38" s="376"/>
      <c r="AL38" s="376"/>
      <c r="AM38" s="376"/>
      <c r="AN38" s="376"/>
      <c r="AO38" s="376"/>
      <c r="AP38" s="332"/>
      <c r="AQ38" s="269"/>
      <c r="AR38" s="270"/>
      <c r="AS38" s="135" t="s">
        <v>356</v>
      </c>
      <c r="AT38" s="170"/>
      <c r="AU38" s="270"/>
      <c r="AV38" s="270"/>
      <c r="AW38" s="379" t="s">
        <v>300</v>
      </c>
      <c r="AX38" s="380"/>
    </row>
    <row r="39" spans="1:50" ht="22.5" customHeight="1" x14ac:dyDescent="0.15">
      <c r="A39" s="517"/>
      <c r="B39" s="515"/>
      <c r="C39" s="515"/>
      <c r="D39" s="515"/>
      <c r="E39" s="515"/>
      <c r="F39" s="516"/>
      <c r="G39" s="542"/>
      <c r="H39" s="1019"/>
      <c r="I39" s="1019"/>
      <c r="J39" s="1019"/>
      <c r="K39" s="1019"/>
      <c r="L39" s="1019"/>
      <c r="M39" s="1019"/>
      <c r="N39" s="1019"/>
      <c r="O39" s="1020"/>
      <c r="P39" s="159"/>
      <c r="Q39" s="1027"/>
      <c r="R39" s="1027"/>
      <c r="S39" s="1027"/>
      <c r="T39" s="1027"/>
      <c r="U39" s="1027"/>
      <c r="V39" s="1027"/>
      <c r="W39" s="1027"/>
      <c r="X39" s="1028"/>
      <c r="Y39" s="1005" t="s">
        <v>12</v>
      </c>
      <c r="Z39" s="1006"/>
      <c r="AA39" s="1007"/>
      <c r="AB39" s="524"/>
      <c r="AC39" s="1008"/>
      <c r="AD39" s="1008"/>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2" t="s">
        <v>54</v>
      </c>
      <c r="Z40" s="1002"/>
      <c r="AA40" s="1003"/>
      <c r="AB40" s="681"/>
      <c r="AC40" s="1004"/>
      <c r="AD40" s="1004"/>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5"/>
      <c r="B41" s="646"/>
      <c r="C41" s="646"/>
      <c r="D41" s="646"/>
      <c r="E41" s="646"/>
      <c r="F41" s="64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301</v>
      </c>
      <c r="AC41" s="1034"/>
      <c r="AD41" s="1034"/>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4" t="s">
        <v>491</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9"/>
      <c r="Z44" s="412"/>
      <c r="AA44" s="413"/>
      <c r="AB44" s="1013" t="s">
        <v>11</v>
      </c>
      <c r="AC44" s="1014"/>
      <c r="AD44" s="1015"/>
      <c r="AE44" s="1001" t="s">
        <v>357</v>
      </c>
      <c r="AF44" s="1001"/>
      <c r="AG44" s="1001"/>
      <c r="AH44" s="1001"/>
      <c r="AI44" s="1001" t="s">
        <v>363</v>
      </c>
      <c r="AJ44" s="1001"/>
      <c r="AK44" s="1001"/>
      <c r="AL44" s="1001"/>
      <c r="AM44" s="1001" t="s">
        <v>472</v>
      </c>
      <c r="AN44" s="1001"/>
      <c r="AO44" s="1001"/>
      <c r="AP44" s="460"/>
      <c r="AQ44" s="174" t="s">
        <v>355</v>
      </c>
      <c r="AR44" s="167"/>
      <c r="AS44" s="167"/>
      <c r="AT44" s="168"/>
      <c r="AU44" s="373" t="s">
        <v>253</v>
      </c>
      <c r="AV44" s="373"/>
      <c r="AW44" s="373"/>
      <c r="AX44" s="374"/>
    </row>
    <row r="45" spans="1:50" ht="18.75" customHeight="1" x14ac:dyDescent="0.15">
      <c r="A45" s="514"/>
      <c r="B45" s="515"/>
      <c r="C45" s="515"/>
      <c r="D45" s="515"/>
      <c r="E45" s="515"/>
      <c r="F45" s="516"/>
      <c r="G45" s="568"/>
      <c r="H45" s="379"/>
      <c r="I45" s="379"/>
      <c r="J45" s="379"/>
      <c r="K45" s="379"/>
      <c r="L45" s="379"/>
      <c r="M45" s="379"/>
      <c r="N45" s="379"/>
      <c r="O45" s="569"/>
      <c r="P45" s="581"/>
      <c r="Q45" s="379"/>
      <c r="R45" s="379"/>
      <c r="S45" s="379"/>
      <c r="T45" s="379"/>
      <c r="U45" s="379"/>
      <c r="V45" s="379"/>
      <c r="W45" s="379"/>
      <c r="X45" s="569"/>
      <c r="Y45" s="1010"/>
      <c r="Z45" s="1011"/>
      <c r="AA45" s="1012"/>
      <c r="AB45" s="1016"/>
      <c r="AC45" s="1017"/>
      <c r="AD45" s="1018"/>
      <c r="AE45" s="376"/>
      <c r="AF45" s="376"/>
      <c r="AG45" s="376"/>
      <c r="AH45" s="376"/>
      <c r="AI45" s="376"/>
      <c r="AJ45" s="376"/>
      <c r="AK45" s="376"/>
      <c r="AL45" s="376"/>
      <c r="AM45" s="376"/>
      <c r="AN45" s="376"/>
      <c r="AO45" s="376"/>
      <c r="AP45" s="332"/>
      <c r="AQ45" s="269"/>
      <c r="AR45" s="270"/>
      <c r="AS45" s="135" t="s">
        <v>356</v>
      </c>
      <c r="AT45" s="170"/>
      <c r="AU45" s="270"/>
      <c r="AV45" s="270"/>
      <c r="AW45" s="379" t="s">
        <v>300</v>
      </c>
      <c r="AX45" s="380"/>
    </row>
    <row r="46" spans="1:50" ht="22.5" customHeight="1" x14ac:dyDescent="0.15">
      <c r="A46" s="517"/>
      <c r="B46" s="515"/>
      <c r="C46" s="515"/>
      <c r="D46" s="515"/>
      <c r="E46" s="515"/>
      <c r="F46" s="516"/>
      <c r="G46" s="542"/>
      <c r="H46" s="1019"/>
      <c r="I46" s="1019"/>
      <c r="J46" s="1019"/>
      <c r="K46" s="1019"/>
      <c r="L46" s="1019"/>
      <c r="M46" s="1019"/>
      <c r="N46" s="1019"/>
      <c r="O46" s="1020"/>
      <c r="P46" s="159"/>
      <c r="Q46" s="1027"/>
      <c r="R46" s="1027"/>
      <c r="S46" s="1027"/>
      <c r="T46" s="1027"/>
      <c r="U46" s="1027"/>
      <c r="V46" s="1027"/>
      <c r="W46" s="1027"/>
      <c r="X46" s="1028"/>
      <c r="Y46" s="1005" t="s">
        <v>12</v>
      </c>
      <c r="Z46" s="1006"/>
      <c r="AA46" s="1007"/>
      <c r="AB46" s="524"/>
      <c r="AC46" s="1008"/>
      <c r="AD46" s="1008"/>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2" t="s">
        <v>54</v>
      </c>
      <c r="Z47" s="1002"/>
      <c r="AA47" s="1003"/>
      <c r="AB47" s="681"/>
      <c r="AC47" s="1004"/>
      <c r="AD47" s="1004"/>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5"/>
      <c r="B48" s="646"/>
      <c r="C48" s="646"/>
      <c r="D48" s="646"/>
      <c r="E48" s="646"/>
      <c r="F48" s="64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301</v>
      </c>
      <c r="AC48" s="1034"/>
      <c r="AD48" s="1034"/>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4" t="s">
        <v>491</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9"/>
      <c r="Z51" s="412"/>
      <c r="AA51" s="413"/>
      <c r="AB51" s="460" t="s">
        <v>11</v>
      </c>
      <c r="AC51" s="1014"/>
      <c r="AD51" s="1015"/>
      <c r="AE51" s="1001" t="s">
        <v>357</v>
      </c>
      <c r="AF51" s="1001"/>
      <c r="AG51" s="1001"/>
      <c r="AH51" s="1001"/>
      <c r="AI51" s="1001" t="s">
        <v>363</v>
      </c>
      <c r="AJ51" s="1001"/>
      <c r="AK51" s="1001"/>
      <c r="AL51" s="1001"/>
      <c r="AM51" s="1001" t="s">
        <v>472</v>
      </c>
      <c r="AN51" s="1001"/>
      <c r="AO51" s="1001"/>
      <c r="AP51" s="460"/>
      <c r="AQ51" s="174" t="s">
        <v>355</v>
      </c>
      <c r="AR51" s="167"/>
      <c r="AS51" s="167"/>
      <c r="AT51" s="168"/>
      <c r="AU51" s="373" t="s">
        <v>253</v>
      </c>
      <c r="AV51" s="373"/>
      <c r="AW51" s="373"/>
      <c r="AX51" s="374"/>
    </row>
    <row r="52" spans="1:50" ht="18.75" customHeight="1" x14ac:dyDescent="0.15">
      <c r="A52" s="514"/>
      <c r="B52" s="515"/>
      <c r="C52" s="515"/>
      <c r="D52" s="515"/>
      <c r="E52" s="515"/>
      <c r="F52" s="516"/>
      <c r="G52" s="568"/>
      <c r="H52" s="379"/>
      <c r="I52" s="379"/>
      <c r="J52" s="379"/>
      <c r="K52" s="379"/>
      <c r="L52" s="379"/>
      <c r="M52" s="379"/>
      <c r="N52" s="379"/>
      <c r="O52" s="569"/>
      <c r="P52" s="581"/>
      <c r="Q52" s="379"/>
      <c r="R52" s="379"/>
      <c r="S52" s="379"/>
      <c r="T52" s="379"/>
      <c r="U52" s="379"/>
      <c r="V52" s="379"/>
      <c r="W52" s="379"/>
      <c r="X52" s="569"/>
      <c r="Y52" s="1010"/>
      <c r="Z52" s="1011"/>
      <c r="AA52" s="1012"/>
      <c r="AB52" s="1016"/>
      <c r="AC52" s="1017"/>
      <c r="AD52" s="1018"/>
      <c r="AE52" s="376"/>
      <c r="AF52" s="376"/>
      <c r="AG52" s="376"/>
      <c r="AH52" s="376"/>
      <c r="AI52" s="376"/>
      <c r="AJ52" s="376"/>
      <c r="AK52" s="376"/>
      <c r="AL52" s="376"/>
      <c r="AM52" s="376"/>
      <c r="AN52" s="376"/>
      <c r="AO52" s="376"/>
      <c r="AP52" s="332"/>
      <c r="AQ52" s="269"/>
      <c r="AR52" s="270"/>
      <c r="AS52" s="135" t="s">
        <v>356</v>
      </c>
      <c r="AT52" s="170"/>
      <c r="AU52" s="270"/>
      <c r="AV52" s="270"/>
      <c r="AW52" s="379" t="s">
        <v>300</v>
      </c>
      <c r="AX52" s="380"/>
    </row>
    <row r="53" spans="1:50" ht="22.5" customHeight="1" x14ac:dyDescent="0.15">
      <c r="A53" s="517"/>
      <c r="B53" s="515"/>
      <c r="C53" s="515"/>
      <c r="D53" s="515"/>
      <c r="E53" s="515"/>
      <c r="F53" s="516"/>
      <c r="G53" s="542"/>
      <c r="H53" s="1019"/>
      <c r="I53" s="1019"/>
      <c r="J53" s="1019"/>
      <c r="K53" s="1019"/>
      <c r="L53" s="1019"/>
      <c r="M53" s="1019"/>
      <c r="N53" s="1019"/>
      <c r="O53" s="1020"/>
      <c r="P53" s="159"/>
      <c r="Q53" s="1027"/>
      <c r="R53" s="1027"/>
      <c r="S53" s="1027"/>
      <c r="T53" s="1027"/>
      <c r="U53" s="1027"/>
      <c r="V53" s="1027"/>
      <c r="W53" s="1027"/>
      <c r="X53" s="1028"/>
      <c r="Y53" s="1005" t="s">
        <v>12</v>
      </c>
      <c r="Z53" s="1006"/>
      <c r="AA53" s="1007"/>
      <c r="AB53" s="524"/>
      <c r="AC53" s="1008"/>
      <c r="AD53" s="1008"/>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2" t="s">
        <v>54</v>
      </c>
      <c r="Z54" s="1002"/>
      <c r="AA54" s="1003"/>
      <c r="AB54" s="681"/>
      <c r="AC54" s="1004"/>
      <c r="AD54" s="1004"/>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5"/>
      <c r="B55" s="646"/>
      <c r="C55" s="646"/>
      <c r="D55" s="646"/>
      <c r="E55" s="646"/>
      <c r="F55" s="64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301</v>
      </c>
      <c r="AC55" s="1034"/>
      <c r="AD55" s="1034"/>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4" t="s">
        <v>491</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9"/>
      <c r="Z58" s="412"/>
      <c r="AA58" s="413"/>
      <c r="AB58" s="1013" t="s">
        <v>11</v>
      </c>
      <c r="AC58" s="1014"/>
      <c r="AD58" s="1015"/>
      <c r="AE58" s="1001" t="s">
        <v>357</v>
      </c>
      <c r="AF58" s="1001"/>
      <c r="AG58" s="1001"/>
      <c r="AH58" s="1001"/>
      <c r="AI58" s="1001" t="s">
        <v>363</v>
      </c>
      <c r="AJ58" s="1001"/>
      <c r="AK58" s="1001"/>
      <c r="AL58" s="1001"/>
      <c r="AM58" s="1001" t="s">
        <v>472</v>
      </c>
      <c r="AN58" s="1001"/>
      <c r="AO58" s="1001"/>
      <c r="AP58" s="460"/>
      <c r="AQ58" s="174" t="s">
        <v>355</v>
      </c>
      <c r="AR58" s="167"/>
      <c r="AS58" s="167"/>
      <c r="AT58" s="168"/>
      <c r="AU58" s="373" t="s">
        <v>253</v>
      </c>
      <c r="AV58" s="373"/>
      <c r="AW58" s="373"/>
      <c r="AX58" s="374"/>
    </row>
    <row r="59" spans="1:50" ht="18.75" customHeight="1" x14ac:dyDescent="0.15">
      <c r="A59" s="514"/>
      <c r="B59" s="515"/>
      <c r="C59" s="515"/>
      <c r="D59" s="515"/>
      <c r="E59" s="515"/>
      <c r="F59" s="516"/>
      <c r="G59" s="568"/>
      <c r="H59" s="379"/>
      <c r="I59" s="379"/>
      <c r="J59" s="379"/>
      <c r="K59" s="379"/>
      <c r="L59" s="379"/>
      <c r="M59" s="379"/>
      <c r="N59" s="379"/>
      <c r="O59" s="569"/>
      <c r="P59" s="581"/>
      <c r="Q59" s="379"/>
      <c r="R59" s="379"/>
      <c r="S59" s="379"/>
      <c r="T59" s="379"/>
      <c r="U59" s="379"/>
      <c r="V59" s="379"/>
      <c r="W59" s="379"/>
      <c r="X59" s="569"/>
      <c r="Y59" s="1010"/>
      <c r="Z59" s="1011"/>
      <c r="AA59" s="1012"/>
      <c r="AB59" s="1016"/>
      <c r="AC59" s="1017"/>
      <c r="AD59" s="1018"/>
      <c r="AE59" s="376"/>
      <c r="AF59" s="376"/>
      <c r="AG59" s="376"/>
      <c r="AH59" s="376"/>
      <c r="AI59" s="376"/>
      <c r="AJ59" s="376"/>
      <c r="AK59" s="376"/>
      <c r="AL59" s="376"/>
      <c r="AM59" s="376"/>
      <c r="AN59" s="376"/>
      <c r="AO59" s="376"/>
      <c r="AP59" s="332"/>
      <c r="AQ59" s="269"/>
      <c r="AR59" s="270"/>
      <c r="AS59" s="135" t="s">
        <v>356</v>
      </c>
      <c r="AT59" s="170"/>
      <c r="AU59" s="270"/>
      <c r="AV59" s="270"/>
      <c r="AW59" s="379" t="s">
        <v>300</v>
      </c>
      <c r="AX59" s="380"/>
    </row>
    <row r="60" spans="1:50" ht="22.5" customHeight="1" x14ac:dyDescent="0.15">
      <c r="A60" s="517"/>
      <c r="B60" s="515"/>
      <c r="C60" s="515"/>
      <c r="D60" s="515"/>
      <c r="E60" s="515"/>
      <c r="F60" s="516"/>
      <c r="G60" s="542"/>
      <c r="H60" s="1019"/>
      <c r="I60" s="1019"/>
      <c r="J60" s="1019"/>
      <c r="K60" s="1019"/>
      <c r="L60" s="1019"/>
      <c r="M60" s="1019"/>
      <c r="N60" s="1019"/>
      <c r="O60" s="1020"/>
      <c r="P60" s="159"/>
      <c r="Q60" s="1027"/>
      <c r="R60" s="1027"/>
      <c r="S60" s="1027"/>
      <c r="T60" s="1027"/>
      <c r="U60" s="1027"/>
      <c r="V60" s="1027"/>
      <c r="W60" s="1027"/>
      <c r="X60" s="1028"/>
      <c r="Y60" s="1005" t="s">
        <v>12</v>
      </c>
      <c r="Z60" s="1006"/>
      <c r="AA60" s="1007"/>
      <c r="AB60" s="524"/>
      <c r="AC60" s="1008"/>
      <c r="AD60" s="1008"/>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2" t="s">
        <v>54</v>
      </c>
      <c r="Z61" s="1002"/>
      <c r="AA61" s="1003"/>
      <c r="AB61" s="681"/>
      <c r="AC61" s="1004"/>
      <c r="AD61" s="1004"/>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5"/>
      <c r="B62" s="646"/>
      <c r="C62" s="646"/>
      <c r="D62" s="646"/>
      <c r="E62" s="646"/>
      <c r="F62" s="64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301</v>
      </c>
      <c r="AC62" s="1034"/>
      <c r="AD62" s="1034"/>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4" t="s">
        <v>491</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9"/>
      <c r="Z65" s="412"/>
      <c r="AA65" s="413"/>
      <c r="AB65" s="1013" t="s">
        <v>11</v>
      </c>
      <c r="AC65" s="1014"/>
      <c r="AD65" s="1015"/>
      <c r="AE65" s="1001" t="s">
        <v>357</v>
      </c>
      <c r="AF65" s="1001"/>
      <c r="AG65" s="1001"/>
      <c r="AH65" s="1001"/>
      <c r="AI65" s="1001" t="s">
        <v>363</v>
      </c>
      <c r="AJ65" s="1001"/>
      <c r="AK65" s="1001"/>
      <c r="AL65" s="1001"/>
      <c r="AM65" s="1001" t="s">
        <v>472</v>
      </c>
      <c r="AN65" s="1001"/>
      <c r="AO65" s="1001"/>
      <c r="AP65" s="460"/>
      <c r="AQ65" s="174" t="s">
        <v>355</v>
      </c>
      <c r="AR65" s="167"/>
      <c r="AS65" s="167"/>
      <c r="AT65" s="168"/>
      <c r="AU65" s="373" t="s">
        <v>253</v>
      </c>
      <c r="AV65" s="373"/>
      <c r="AW65" s="373"/>
      <c r="AX65" s="374"/>
    </row>
    <row r="66" spans="1:50" ht="18.75" customHeight="1" x14ac:dyDescent="0.15">
      <c r="A66" s="514"/>
      <c r="B66" s="515"/>
      <c r="C66" s="515"/>
      <c r="D66" s="515"/>
      <c r="E66" s="515"/>
      <c r="F66" s="516"/>
      <c r="G66" s="568"/>
      <c r="H66" s="379"/>
      <c r="I66" s="379"/>
      <c r="J66" s="379"/>
      <c r="K66" s="379"/>
      <c r="L66" s="379"/>
      <c r="M66" s="379"/>
      <c r="N66" s="379"/>
      <c r="O66" s="569"/>
      <c r="P66" s="581"/>
      <c r="Q66" s="379"/>
      <c r="R66" s="379"/>
      <c r="S66" s="379"/>
      <c r="T66" s="379"/>
      <c r="U66" s="379"/>
      <c r="V66" s="379"/>
      <c r="W66" s="379"/>
      <c r="X66" s="569"/>
      <c r="Y66" s="1010"/>
      <c r="Z66" s="1011"/>
      <c r="AA66" s="1012"/>
      <c r="AB66" s="1016"/>
      <c r="AC66" s="1017"/>
      <c r="AD66" s="1018"/>
      <c r="AE66" s="376"/>
      <c r="AF66" s="376"/>
      <c r="AG66" s="376"/>
      <c r="AH66" s="376"/>
      <c r="AI66" s="376"/>
      <c r="AJ66" s="376"/>
      <c r="AK66" s="376"/>
      <c r="AL66" s="376"/>
      <c r="AM66" s="376"/>
      <c r="AN66" s="376"/>
      <c r="AO66" s="376"/>
      <c r="AP66" s="332"/>
      <c r="AQ66" s="269"/>
      <c r="AR66" s="270"/>
      <c r="AS66" s="135" t="s">
        <v>356</v>
      </c>
      <c r="AT66" s="170"/>
      <c r="AU66" s="270"/>
      <c r="AV66" s="270"/>
      <c r="AW66" s="379" t="s">
        <v>300</v>
      </c>
      <c r="AX66" s="380"/>
    </row>
    <row r="67" spans="1:50" ht="22.5" customHeight="1" x14ac:dyDescent="0.15">
      <c r="A67" s="517"/>
      <c r="B67" s="515"/>
      <c r="C67" s="515"/>
      <c r="D67" s="515"/>
      <c r="E67" s="515"/>
      <c r="F67" s="516"/>
      <c r="G67" s="542"/>
      <c r="H67" s="1019"/>
      <c r="I67" s="1019"/>
      <c r="J67" s="1019"/>
      <c r="K67" s="1019"/>
      <c r="L67" s="1019"/>
      <c r="M67" s="1019"/>
      <c r="N67" s="1019"/>
      <c r="O67" s="1020"/>
      <c r="P67" s="159"/>
      <c r="Q67" s="1027"/>
      <c r="R67" s="1027"/>
      <c r="S67" s="1027"/>
      <c r="T67" s="1027"/>
      <c r="U67" s="1027"/>
      <c r="V67" s="1027"/>
      <c r="W67" s="1027"/>
      <c r="X67" s="1028"/>
      <c r="Y67" s="1005" t="s">
        <v>12</v>
      </c>
      <c r="Z67" s="1006"/>
      <c r="AA67" s="1007"/>
      <c r="AB67" s="524"/>
      <c r="AC67" s="1008"/>
      <c r="AD67" s="1008"/>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2" t="s">
        <v>54</v>
      </c>
      <c r="Z68" s="1002"/>
      <c r="AA68" s="1003"/>
      <c r="AB68" s="681"/>
      <c r="AC68" s="1004"/>
      <c r="AD68" s="1004"/>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5"/>
      <c r="B69" s="646"/>
      <c r="C69" s="646"/>
      <c r="D69" s="646"/>
      <c r="E69" s="646"/>
      <c r="F69" s="647"/>
      <c r="G69" s="1024"/>
      <c r="H69" s="1025"/>
      <c r="I69" s="1025"/>
      <c r="J69" s="1025"/>
      <c r="K69" s="1025"/>
      <c r="L69" s="1025"/>
      <c r="M69" s="1025"/>
      <c r="N69" s="1025"/>
      <c r="O69" s="1026"/>
      <c r="P69" s="1031"/>
      <c r="Q69" s="1031"/>
      <c r="R69" s="1031"/>
      <c r="S69" s="1031"/>
      <c r="T69" s="1031"/>
      <c r="U69" s="1031"/>
      <c r="V69" s="1031"/>
      <c r="W69" s="1031"/>
      <c r="X69" s="1032"/>
      <c r="Y69" s="302" t="s">
        <v>13</v>
      </c>
      <c r="Z69" s="1002"/>
      <c r="AA69" s="1003"/>
      <c r="AB69" s="499" t="s">
        <v>301</v>
      </c>
      <c r="AC69" s="428"/>
      <c r="AD69" s="428"/>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2" t="s">
        <v>527</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1"/>
      <c r="B16" s="1042"/>
      <c r="C16" s="1042"/>
      <c r="D16" s="1042"/>
      <c r="E16" s="1042"/>
      <c r="F16" s="104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1"/>
      <c r="B29" s="1042"/>
      <c r="C29" s="1042"/>
      <c r="D29" s="1042"/>
      <c r="E29" s="1042"/>
      <c r="F29" s="104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1"/>
      <c r="B42" s="1042"/>
      <c r="C42" s="1042"/>
      <c r="D42" s="1042"/>
      <c r="E42" s="1042"/>
      <c r="F42" s="104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1"/>
      <c r="B56" s="1042"/>
      <c r="C56" s="1042"/>
      <c r="D56" s="1042"/>
      <c r="E56" s="1042"/>
      <c r="F56" s="104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1"/>
      <c r="B69" s="1042"/>
      <c r="C69" s="1042"/>
      <c r="D69" s="1042"/>
      <c r="E69" s="1042"/>
      <c r="F69" s="104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1"/>
      <c r="B82" s="1042"/>
      <c r="C82" s="1042"/>
      <c r="D82" s="1042"/>
      <c r="E82" s="1042"/>
      <c r="F82" s="104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1"/>
      <c r="B95" s="1042"/>
      <c r="C95" s="1042"/>
      <c r="D95" s="1042"/>
      <c r="E95" s="1042"/>
      <c r="F95" s="104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1"/>
      <c r="B109" s="1042"/>
      <c r="C109" s="1042"/>
      <c r="D109" s="1042"/>
      <c r="E109" s="1042"/>
      <c r="F109" s="104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1"/>
      <c r="B122" s="1042"/>
      <c r="C122" s="1042"/>
      <c r="D122" s="1042"/>
      <c r="E122" s="1042"/>
      <c r="F122" s="104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1"/>
      <c r="B135" s="1042"/>
      <c r="C135" s="1042"/>
      <c r="D135" s="1042"/>
      <c r="E135" s="1042"/>
      <c r="F135" s="104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1"/>
      <c r="B148" s="1042"/>
      <c r="C148" s="1042"/>
      <c r="D148" s="1042"/>
      <c r="E148" s="1042"/>
      <c r="F148" s="104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1"/>
      <c r="B162" s="1042"/>
      <c r="C162" s="1042"/>
      <c r="D162" s="1042"/>
      <c r="E162" s="1042"/>
      <c r="F162" s="104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1"/>
      <c r="B175" s="1042"/>
      <c r="C175" s="1042"/>
      <c r="D175" s="1042"/>
      <c r="E175" s="1042"/>
      <c r="F175" s="104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1"/>
      <c r="B188" s="1042"/>
      <c r="C188" s="1042"/>
      <c r="D188" s="1042"/>
      <c r="E188" s="1042"/>
      <c r="F188" s="104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1"/>
      <c r="B201" s="1042"/>
      <c r="C201" s="1042"/>
      <c r="D201" s="1042"/>
      <c r="E201" s="1042"/>
      <c r="F201" s="104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1"/>
      <c r="B215" s="1042"/>
      <c r="C215" s="1042"/>
      <c r="D215" s="1042"/>
      <c r="E215" s="1042"/>
      <c r="F215" s="104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1"/>
      <c r="B228" s="1042"/>
      <c r="C228" s="1042"/>
      <c r="D228" s="1042"/>
      <c r="E228" s="1042"/>
      <c r="F228" s="104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1"/>
      <c r="B241" s="1042"/>
      <c r="C241" s="1042"/>
      <c r="D241" s="1042"/>
      <c r="E241" s="1042"/>
      <c r="F241" s="104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1"/>
      <c r="B254" s="1042"/>
      <c r="C254" s="1042"/>
      <c r="D254" s="1042"/>
      <c r="E254" s="1042"/>
      <c r="F254" s="104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6" t="s">
        <v>432</v>
      </c>
      <c r="K3" s="112"/>
      <c r="L3" s="112"/>
      <c r="M3" s="112"/>
      <c r="N3" s="112"/>
      <c r="O3" s="112"/>
      <c r="P3" s="347" t="s">
        <v>27</v>
      </c>
      <c r="Q3" s="347"/>
      <c r="R3" s="347"/>
      <c r="S3" s="347"/>
      <c r="T3" s="347"/>
      <c r="U3" s="347"/>
      <c r="V3" s="347"/>
      <c r="W3" s="347"/>
      <c r="X3" s="347"/>
      <c r="Y3" s="344" t="s">
        <v>496</v>
      </c>
      <c r="Z3" s="345"/>
      <c r="AA3" s="345"/>
      <c r="AB3" s="345"/>
      <c r="AC3" s="276" t="s">
        <v>479</v>
      </c>
      <c r="AD3" s="276"/>
      <c r="AE3" s="276"/>
      <c r="AF3" s="276"/>
      <c r="AG3" s="276"/>
      <c r="AH3" s="344" t="s">
        <v>391</v>
      </c>
      <c r="AI3" s="346"/>
      <c r="AJ3" s="346"/>
      <c r="AK3" s="346"/>
      <c r="AL3" s="346" t="s">
        <v>21</v>
      </c>
      <c r="AM3" s="346"/>
      <c r="AN3" s="346"/>
      <c r="AO3" s="428"/>
      <c r="AP3" s="429" t="s">
        <v>433</v>
      </c>
      <c r="AQ3" s="429"/>
      <c r="AR3" s="429"/>
      <c r="AS3" s="429"/>
      <c r="AT3" s="429"/>
      <c r="AU3" s="429"/>
      <c r="AV3" s="429"/>
      <c r="AW3" s="429"/>
      <c r="AX3" s="429"/>
    </row>
    <row r="4" spans="1:50" ht="26.25" customHeight="1" x14ac:dyDescent="0.15">
      <c r="A4" s="1061">
        <v>1</v>
      </c>
      <c r="B4" s="1061">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6" t="s">
        <v>432</v>
      </c>
      <c r="K36" s="112"/>
      <c r="L36" s="112"/>
      <c r="M36" s="112"/>
      <c r="N36" s="112"/>
      <c r="O36" s="112"/>
      <c r="P36" s="347" t="s">
        <v>27</v>
      </c>
      <c r="Q36" s="347"/>
      <c r="R36" s="347"/>
      <c r="S36" s="347"/>
      <c r="T36" s="347"/>
      <c r="U36" s="347"/>
      <c r="V36" s="347"/>
      <c r="W36" s="347"/>
      <c r="X36" s="347"/>
      <c r="Y36" s="344" t="s">
        <v>496</v>
      </c>
      <c r="Z36" s="345"/>
      <c r="AA36" s="345"/>
      <c r="AB36" s="345"/>
      <c r="AC36" s="276" t="s">
        <v>479</v>
      </c>
      <c r="AD36" s="276"/>
      <c r="AE36" s="276"/>
      <c r="AF36" s="276"/>
      <c r="AG36" s="276"/>
      <c r="AH36" s="344" t="s">
        <v>391</v>
      </c>
      <c r="AI36" s="346"/>
      <c r="AJ36" s="346"/>
      <c r="AK36" s="346"/>
      <c r="AL36" s="346" t="s">
        <v>21</v>
      </c>
      <c r="AM36" s="346"/>
      <c r="AN36" s="346"/>
      <c r="AO36" s="428"/>
      <c r="AP36" s="429" t="s">
        <v>433</v>
      </c>
      <c r="AQ36" s="429"/>
      <c r="AR36" s="429"/>
      <c r="AS36" s="429"/>
      <c r="AT36" s="429"/>
      <c r="AU36" s="429"/>
      <c r="AV36" s="429"/>
      <c r="AW36" s="429"/>
      <c r="AX36" s="429"/>
    </row>
    <row r="37" spans="1:50" ht="26.25" customHeight="1" x14ac:dyDescent="0.15">
      <c r="A37" s="1061">
        <v>1</v>
      </c>
      <c r="B37" s="1061">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6" t="s">
        <v>432</v>
      </c>
      <c r="K69" s="112"/>
      <c r="L69" s="112"/>
      <c r="M69" s="112"/>
      <c r="N69" s="112"/>
      <c r="O69" s="112"/>
      <c r="P69" s="347" t="s">
        <v>27</v>
      </c>
      <c r="Q69" s="347"/>
      <c r="R69" s="347"/>
      <c r="S69" s="347"/>
      <c r="T69" s="347"/>
      <c r="U69" s="347"/>
      <c r="V69" s="347"/>
      <c r="W69" s="347"/>
      <c r="X69" s="347"/>
      <c r="Y69" s="344" t="s">
        <v>496</v>
      </c>
      <c r="Z69" s="345"/>
      <c r="AA69" s="345"/>
      <c r="AB69" s="345"/>
      <c r="AC69" s="276" t="s">
        <v>479</v>
      </c>
      <c r="AD69" s="276"/>
      <c r="AE69" s="276"/>
      <c r="AF69" s="276"/>
      <c r="AG69" s="276"/>
      <c r="AH69" s="344" t="s">
        <v>391</v>
      </c>
      <c r="AI69" s="346"/>
      <c r="AJ69" s="346"/>
      <c r="AK69" s="346"/>
      <c r="AL69" s="346" t="s">
        <v>21</v>
      </c>
      <c r="AM69" s="346"/>
      <c r="AN69" s="346"/>
      <c r="AO69" s="428"/>
      <c r="AP69" s="429" t="s">
        <v>433</v>
      </c>
      <c r="AQ69" s="429"/>
      <c r="AR69" s="429"/>
      <c r="AS69" s="429"/>
      <c r="AT69" s="429"/>
      <c r="AU69" s="429"/>
      <c r="AV69" s="429"/>
      <c r="AW69" s="429"/>
      <c r="AX69" s="429"/>
    </row>
    <row r="70" spans="1:50" ht="26.25" customHeight="1" x14ac:dyDescent="0.15">
      <c r="A70" s="1061">
        <v>1</v>
      </c>
      <c r="B70" s="1061">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6"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6" t="s">
        <v>479</v>
      </c>
      <c r="AD102" s="276"/>
      <c r="AE102" s="276"/>
      <c r="AF102" s="276"/>
      <c r="AG102" s="276"/>
      <c r="AH102" s="344" t="s">
        <v>391</v>
      </c>
      <c r="AI102" s="346"/>
      <c r="AJ102" s="346"/>
      <c r="AK102" s="346"/>
      <c r="AL102" s="346" t="s">
        <v>21</v>
      </c>
      <c r="AM102" s="346"/>
      <c r="AN102" s="346"/>
      <c r="AO102" s="428"/>
      <c r="AP102" s="429" t="s">
        <v>433</v>
      </c>
      <c r="AQ102" s="429"/>
      <c r="AR102" s="429"/>
      <c r="AS102" s="429"/>
      <c r="AT102" s="429"/>
      <c r="AU102" s="429"/>
      <c r="AV102" s="429"/>
      <c r="AW102" s="429"/>
      <c r="AX102" s="429"/>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6"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6" t="s">
        <v>479</v>
      </c>
      <c r="AD135" s="276"/>
      <c r="AE135" s="276"/>
      <c r="AF135" s="276"/>
      <c r="AG135" s="276"/>
      <c r="AH135" s="344" t="s">
        <v>391</v>
      </c>
      <c r="AI135" s="346"/>
      <c r="AJ135" s="346"/>
      <c r="AK135" s="346"/>
      <c r="AL135" s="346" t="s">
        <v>21</v>
      </c>
      <c r="AM135" s="346"/>
      <c r="AN135" s="346"/>
      <c r="AO135" s="428"/>
      <c r="AP135" s="429" t="s">
        <v>433</v>
      </c>
      <c r="AQ135" s="429"/>
      <c r="AR135" s="429"/>
      <c r="AS135" s="429"/>
      <c r="AT135" s="429"/>
      <c r="AU135" s="429"/>
      <c r="AV135" s="429"/>
      <c r="AW135" s="429"/>
      <c r="AX135" s="429"/>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6"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6" t="s">
        <v>479</v>
      </c>
      <c r="AD168" s="276"/>
      <c r="AE168" s="276"/>
      <c r="AF168" s="276"/>
      <c r="AG168" s="276"/>
      <c r="AH168" s="344" t="s">
        <v>391</v>
      </c>
      <c r="AI168" s="346"/>
      <c r="AJ168" s="346"/>
      <c r="AK168" s="346"/>
      <c r="AL168" s="346" t="s">
        <v>21</v>
      </c>
      <c r="AM168" s="346"/>
      <c r="AN168" s="346"/>
      <c r="AO168" s="428"/>
      <c r="AP168" s="429" t="s">
        <v>433</v>
      </c>
      <c r="AQ168" s="429"/>
      <c r="AR168" s="429"/>
      <c r="AS168" s="429"/>
      <c r="AT168" s="429"/>
      <c r="AU168" s="429"/>
      <c r="AV168" s="429"/>
      <c r="AW168" s="429"/>
      <c r="AX168" s="429"/>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6"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6" t="s">
        <v>479</v>
      </c>
      <c r="AD201" s="276"/>
      <c r="AE201" s="276"/>
      <c r="AF201" s="276"/>
      <c r="AG201" s="276"/>
      <c r="AH201" s="344" t="s">
        <v>391</v>
      </c>
      <c r="AI201" s="346"/>
      <c r="AJ201" s="346"/>
      <c r="AK201" s="346"/>
      <c r="AL201" s="346" t="s">
        <v>21</v>
      </c>
      <c r="AM201" s="346"/>
      <c r="AN201" s="346"/>
      <c r="AO201" s="428"/>
      <c r="AP201" s="429" t="s">
        <v>433</v>
      </c>
      <c r="AQ201" s="429"/>
      <c r="AR201" s="429"/>
      <c r="AS201" s="429"/>
      <c r="AT201" s="429"/>
      <c r="AU201" s="429"/>
      <c r="AV201" s="429"/>
      <c r="AW201" s="429"/>
      <c r="AX201" s="429"/>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6"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6" t="s">
        <v>479</v>
      </c>
      <c r="AD234" s="276"/>
      <c r="AE234" s="276"/>
      <c r="AF234" s="276"/>
      <c r="AG234" s="276"/>
      <c r="AH234" s="344" t="s">
        <v>391</v>
      </c>
      <c r="AI234" s="346"/>
      <c r="AJ234" s="346"/>
      <c r="AK234" s="346"/>
      <c r="AL234" s="346" t="s">
        <v>21</v>
      </c>
      <c r="AM234" s="346"/>
      <c r="AN234" s="346"/>
      <c r="AO234" s="428"/>
      <c r="AP234" s="429" t="s">
        <v>433</v>
      </c>
      <c r="AQ234" s="429"/>
      <c r="AR234" s="429"/>
      <c r="AS234" s="429"/>
      <c r="AT234" s="429"/>
      <c r="AU234" s="429"/>
      <c r="AV234" s="429"/>
      <c r="AW234" s="429"/>
      <c r="AX234" s="429"/>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6"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6" t="s">
        <v>479</v>
      </c>
      <c r="AD267" s="276"/>
      <c r="AE267" s="276"/>
      <c r="AF267" s="276"/>
      <c r="AG267" s="276"/>
      <c r="AH267" s="344" t="s">
        <v>391</v>
      </c>
      <c r="AI267" s="346"/>
      <c r="AJ267" s="346"/>
      <c r="AK267" s="346"/>
      <c r="AL267" s="346" t="s">
        <v>21</v>
      </c>
      <c r="AM267" s="346"/>
      <c r="AN267" s="346"/>
      <c r="AO267" s="428"/>
      <c r="AP267" s="429" t="s">
        <v>433</v>
      </c>
      <c r="AQ267" s="429"/>
      <c r="AR267" s="429"/>
      <c r="AS267" s="429"/>
      <c r="AT267" s="429"/>
      <c r="AU267" s="429"/>
      <c r="AV267" s="429"/>
      <c r="AW267" s="429"/>
      <c r="AX267" s="429"/>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6"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6" t="s">
        <v>479</v>
      </c>
      <c r="AD300" s="276"/>
      <c r="AE300" s="276"/>
      <c r="AF300" s="276"/>
      <c r="AG300" s="276"/>
      <c r="AH300" s="344" t="s">
        <v>391</v>
      </c>
      <c r="AI300" s="346"/>
      <c r="AJ300" s="346"/>
      <c r="AK300" s="346"/>
      <c r="AL300" s="346" t="s">
        <v>21</v>
      </c>
      <c r="AM300" s="346"/>
      <c r="AN300" s="346"/>
      <c r="AO300" s="428"/>
      <c r="AP300" s="429" t="s">
        <v>433</v>
      </c>
      <c r="AQ300" s="429"/>
      <c r="AR300" s="429"/>
      <c r="AS300" s="429"/>
      <c r="AT300" s="429"/>
      <c r="AU300" s="429"/>
      <c r="AV300" s="429"/>
      <c r="AW300" s="429"/>
      <c r="AX300" s="429"/>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6"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6" t="s">
        <v>479</v>
      </c>
      <c r="AD333" s="276"/>
      <c r="AE333" s="276"/>
      <c r="AF333" s="276"/>
      <c r="AG333" s="276"/>
      <c r="AH333" s="344" t="s">
        <v>391</v>
      </c>
      <c r="AI333" s="346"/>
      <c r="AJ333" s="346"/>
      <c r="AK333" s="346"/>
      <c r="AL333" s="346" t="s">
        <v>21</v>
      </c>
      <c r="AM333" s="346"/>
      <c r="AN333" s="346"/>
      <c r="AO333" s="428"/>
      <c r="AP333" s="429" t="s">
        <v>433</v>
      </c>
      <c r="AQ333" s="429"/>
      <c r="AR333" s="429"/>
      <c r="AS333" s="429"/>
      <c r="AT333" s="429"/>
      <c r="AU333" s="429"/>
      <c r="AV333" s="429"/>
      <c r="AW333" s="429"/>
      <c r="AX333" s="429"/>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6"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6" t="s">
        <v>479</v>
      </c>
      <c r="AD366" s="276"/>
      <c r="AE366" s="276"/>
      <c r="AF366" s="276"/>
      <c r="AG366" s="276"/>
      <c r="AH366" s="344" t="s">
        <v>391</v>
      </c>
      <c r="AI366" s="346"/>
      <c r="AJ366" s="346"/>
      <c r="AK366" s="346"/>
      <c r="AL366" s="346" t="s">
        <v>21</v>
      </c>
      <c r="AM366" s="346"/>
      <c r="AN366" s="346"/>
      <c r="AO366" s="428"/>
      <c r="AP366" s="429" t="s">
        <v>433</v>
      </c>
      <c r="AQ366" s="429"/>
      <c r="AR366" s="429"/>
      <c r="AS366" s="429"/>
      <c r="AT366" s="429"/>
      <c r="AU366" s="429"/>
      <c r="AV366" s="429"/>
      <c r="AW366" s="429"/>
      <c r="AX366" s="429"/>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6"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6" t="s">
        <v>479</v>
      </c>
      <c r="AD399" s="276"/>
      <c r="AE399" s="276"/>
      <c r="AF399" s="276"/>
      <c r="AG399" s="276"/>
      <c r="AH399" s="344" t="s">
        <v>391</v>
      </c>
      <c r="AI399" s="346"/>
      <c r="AJ399" s="346"/>
      <c r="AK399" s="346"/>
      <c r="AL399" s="346" t="s">
        <v>21</v>
      </c>
      <c r="AM399" s="346"/>
      <c r="AN399" s="346"/>
      <c r="AO399" s="428"/>
      <c r="AP399" s="429" t="s">
        <v>433</v>
      </c>
      <c r="AQ399" s="429"/>
      <c r="AR399" s="429"/>
      <c r="AS399" s="429"/>
      <c r="AT399" s="429"/>
      <c r="AU399" s="429"/>
      <c r="AV399" s="429"/>
      <c r="AW399" s="429"/>
      <c r="AX399" s="429"/>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6"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6" t="s">
        <v>479</v>
      </c>
      <c r="AD432" s="276"/>
      <c r="AE432" s="276"/>
      <c r="AF432" s="276"/>
      <c r="AG432" s="276"/>
      <c r="AH432" s="344" t="s">
        <v>391</v>
      </c>
      <c r="AI432" s="346"/>
      <c r="AJ432" s="346"/>
      <c r="AK432" s="346"/>
      <c r="AL432" s="346" t="s">
        <v>21</v>
      </c>
      <c r="AM432" s="346"/>
      <c r="AN432" s="346"/>
      <c r="AO432" s="428"/>
      <c r="AP432" s="429" t="s">
        <v>433</v>
      </c>
      <c r="AQ432" s="429"/>
      <c r="AR432" s="429"/>
      <c r="AS432" s="429"/>
      <c r="AT432" s="429"/>
      <c r="AU432" s="429"/>
      <c r="AV432" s="429"/>
      <c r="AW432" s="429"/>
      <c r="AX432" s="429"/>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6"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6" t="s">
        <v>479</v>
      </c>
      <c r="AD465" s="276"/>
      <c r="AE465" s="276"/>
      <c r="AF465" s="276"/>
      <c r="AG465" s="276"/>
      <c r="AH465" s="344" t="s">
        <v>391</v>
      </c>
      <c r="AI465" s="346"/>
      <c r="AJ465" s="346"/>
      <c r="AK465" s="346"/>
      <c r="AL465" s="346" t="s">
        <v>21</v>
      </c>
      <c r="AM465" s="346"/>
      <c r="AN465" s="346"/>
      <c r="AO465" s="428"/>
      <c r="AP465" s="429" t="s">
        <v>433</v>
      </c>
      <c r="AQ465" s="429"/>
      <c r="AR465" s="429"/>
      <c r="AS465" s="429"/>
      <c r="AT465" s="429"/>
      <c r="AU465" s="429"/>
      <c r="AV465" s="429"/>
      <c r="AW465" s="429"/>
      <c r="AX465" s="429"/>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6"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6" t="s">
        <v>479</v>
      </c>
      <c r="AD498" s="276"/>
      <c r="AE498" s="276"/>
      <c r="AF498" s="276"/>
      <c r="AG498" s="276"/>
      <c r="AH498" s="344" t="s">
        <v>391</v>
      </c>
      <c r="AI498" s="346"/>
      <c r="AJ498" s="346"/>
      <c r="AK498" s="346"/>
      <c r="AL498" s="346" t="s">
        <v>21</v>
      </c>
      <c r="AM498" s="346"/>
      <c r="AN498" s="346"/>
      <c r="AO498" s="428"/>
      <c r="AP498" s="429" t="s">
        <v>433</v>
      </c>
      <c r="AQ498" s="429"/>
      <c r="AR498" s="429"/>
      <c r="AS498" s="429"/>
      <c r="AT498" s="429"/>
      <c r="AU498" s="429"/>
      <c r="AV498" s="429"/>
      <c r="AW498" s="429"/>
      <c r="AX498" s="429"/>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6"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6" t="s">
        <v>479</v>
      </c>
      <c r="AD531" s="276"/>
      <c r="AE531" s="276"/>
      <c r="AF531" s="276"/>
      <c r="AG531" s="276"/>
      <c r="AH531" s="344" t="s">
        <v>391</v>
      </c>
      <c r="AI531" s="346"/>
      <c r="AJ531" s="346"/>
      <c r="AK531" s="346"/>
      <c r="AL531" s="346" t="s">
        <v>21</v>
      </c>
      <c r="AM531" s="346"/>
      <c r="AN531" s="346"/>
      <c r="AO531" s="428"/>
      <c r="AP531" s="429" t="s">
        <v>433</v>
      </c>
      <c r="AQ531" s="429"/>
      <c r="AR531" s="429"/>
      <c r="AS531" s="429"/>
      <c r="AT531" s="429"/>
      <c r="AU531" s="429"/>
      <c r="AV531" s="429"/>
      <c r="AW531" s="429"/>
      <c r="AX531" s="429"/>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6"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6" t="s">
        <v>479</v>
      </c>
      <c r="AD564" s="276"/>
      <c r="AE564" s="276"/>
      <c r="AF564" s="276"/>
      <c r="AG564" s="276"/>
      <c r="AH564" s="344" t="s">
        <v>391</v>
      </c>
      <c r="AI564" s="346"/>
      <c r="AJ564" s="346"/>
      <c r="AK564" s="346"/>
      <c r="AL564" s="346" t="s">
        <v>21</v>
      </c>
      <c r="AM564" s="346"/>
      <c r="AN564" s="346"/>
      <c r="AO564" s="428"/>
      <c r="AP564" s="429" t="s">
        <v>433</v>
      </c>
      <c r="AQ564" s="429"/>
      <c r="AR564" s="429"/>
      <c r="AS564" s="429"/>
      <c r="AT564" s="429"/>
      <c r="AU564" s="429"/>
      <c r="AV564" s="429"/>
      <c r="AW564" s="429"/>
      <c r="AX564" s="429"/>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6"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6" t="s">
        <v>479</v>
      </c>
      <c r="AD597" s="276"/>
      <c r="AE597" s="276"/>
      <c r="AF597" s="276"/>
      <c r="AG597" s="276"/>
      <c r="AH597" s="344" t="s">
        <v>391</v>
      </c>
      <c r="AI597" s="346"/>
      <c r="AJ597" s="346"/>
      <c r="AK597" s="346"/>
      <c r="AL597" s="346" t="s">
        <v>21</v>
      </c>
      <c r="AM597" s="346"/>
      <c r="AN597" s="346"/>
      <c r="AO597" s="428"/>
      <c r="AP597" s="429" t="s">
        <v>433</v>
      </c>
      <c r="AQ597" s="429"/>
      <c r="AR597" s="429"/>
      <c r="AS597" s="429"/>
      <c r="AT597" s="429"/>
      <c r="AU597" s="429"/>
      <c r="AV597" s="429"/>
      <c r="AW597" s="429"/>
      <c r="AX597" s="429"/>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6"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6" t="s">
        <v>479</v>
      </c>
      <c r="AD630" s="276"/>
      <c r="AE630" s="276"/>
      <c r="AF630" s="276"/>
      <c r="AG630" s="276"/>
      <c r="AH630" s="344" t="s">
        <v>391</v>
      </c>
      <c r="AI630" s="346"/>
      <c r="AJ630" s="346"/>
      <c r="AK630" s="346"/>
      <c r="AL630" s="346" t="s">
        <v>21</v>
      </c>
      <c r="AM630" s="346"/>
      <c r="AN630" s="346"/>
      <c r="AO630" s="428"/>
      <c r="AP630" s="429" t="s">
        <v>433</v>
      </c>
      <c r="AQ630" s="429"/>
      <c r="AR630" s="429"/>
      <c r="AS630" s="429"/>
      <c r="AT630" s="429"/>
      <c r="AU630" s="429"/>
      <c r="AV630" s="429"/>
      <c r="AW630" s="429"/>
      <c r="AX630" s="429"/>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6"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6" t="s">
        <v>479</v>
      </c>
      <c r="AD663" s="276"/>
      <c r="AE663" s="276"/>
      <c r="AF663" s="276"/>
      <c r="AG663" s="276"/>
      <c r="AH663" s="344" t="s">
        <v>391</v>
      </c>
      <c r="AI663" s="346"/>
      <c r="AJ663" s="346"/>
      <c r="AK663" s="346"/>
      <c r="AL663" s="346" t="s">
        <v>21</v>
      </c>
      <c r="AM663" s="346"/>
      <c r="AN663" s="346"/>
      <c r="AO663" s="428"/>
      <c r="AP663" s="429" t="s">
        <v>433</v>
      </c>
      <c r="AQ663" s="429"/>
      <c r="AR663" s="429"/>
      <c r="AS663" s="429"/>
      <c r="AT663" s="429"/>
      <c r="AU663" s="429"/>
      <c r="AV663" s="429"/>
      <c r="AW663" s="429"/>
      <c r="AX663" s="429"/>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6"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6" t="s">
        <v>479</v>
      </c>
      <c r="AD696" s="276"/>
      <c r="AE696" s="276"/>
      <c r="AF696" s="276"/>
      <c r="AG696" s="276"/>
      <c r="AH696" s="344" t="s">
        <v>391</v>
      </c>
      <c r="AI696" s="346"/>
      <c r="AJ696" s="346"/>
      <c r="AK696" s="346"/>
      <c r="AL696" s="346" t="s">
        <v>21</v>
      </c>
      <c r="AM696" s="346"/>
      <c r="AN696" s="346"/>
      <c r="AO696" s="428"/>
      <c r="AP696" s="429" t="s">
        <v>433</v>
      </c>
      <c r="AQ696" s="429"/>
      <c r="AR696" s="429"/>
      <c r="AS696" s="429"/>
      <c r="AT696" s="429"/>
      <c r="AU696" s="429"/>
      <c r="AV696" s="429"/>
      <c r="AW696" s="429"/>
      <c r="AX696" s="429"/>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6"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6" t="s">
        <v>479</v>
      </c>
      <c r="AD729" s="276"/>
      <c r="AE729" s="276"/>
      <c r="AF729" s="276"/>
      <c r="AG729" s="276"/>
      <c r="AH729" s="344" t="s">
        <v>391</v>
      </c>
      <c r="AI729" s="346"/>
      <c r="AJ729" s="346"/>
      <c r="AK729" s="346"/>
      <c r="AL729" s="346" t="s">
        <v>21</v>
      </c>
      <c r="AM729" s="346"/>
      <c r="AN729" s="346"/>
      <c r="AO729" s="428"/>
      <c r="AP729" s="429" t="s">
        <v>433</v>
      </c>
      <c r="AQ729" s="429"/>
      <c r="AR729" s="429"/>
      <c r="AS729" s="429"/>
      <c r="AT729" s="429"/>
      <c r="AU729" s="429"/>
      <c r="AV729" s="429"/>
      <c r="AW729" s="429"/>
      <c r="AX729" s="429"/>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6"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6" t="s">
        <v>479</v>
      </c>
      <c r="AD762" s="276"/>
      <c r="AE762" s="276"/>
      <c r="AF762" s="276"/>
      <c r="AG762" s="276"/>
      <c r="AH762" s="344" t="s">
        <v>391</v>
      </c>
      <c r="AI762" s="346"/>
      <c r="AJ762" s="346"/>
      <c r="AK762" s="346"/>
      <c r="AL762" s="346" t="s">
        <v>21</v>
      </c>
      <c r="AM762" s="346"/>
      <c r="AN762" s="346"/>
      <c r="AO762" s="428"/>
      <c r="AP762" s="429" t="s">
        <v>433</v>
      </c>
      <c r="AQ762" s="429"/>
      <c r="AR762" s="429"/>
      <c r="AS762" s="429"/>
      <c r="AT762" s="429"/>
      <c r="AU762" s="429"/>
      <c r="AV762" s="429"/>
      <c r="AW762" s="429"/>
      <c r="AX762" s="429"/>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6"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6" t="s">
        <v>479</v>
      </c>
      <c r="AD795" s="276"/>
      <c r="AE795" s="276"/>
      <c r="AF795" s="276"/>
      <c r="AG795" s="276"/>
      <c r="AH795" s="344" t="s">
        <v>391</v>
      </c>
      <c r="AI795" s="346"/>
      <c r="AJ795" s="346"/>
      <c r="AK795" s="346"/>
      <c r="AL795" s="346" t="s">
        <v>21</v>
      </c>
      <c r="AM795" s="346"/>
      <c r="AN795" s="346"/>
      <c r="AO795" s="428"/>
      <c r="AP795" s="429" t="s">
        <v>433</v>
      </c>
      <c r="AQ795" s="429"/>
      <c r="AR795" s="429"/>
      <c r="AS795" s="429"/>
      <c r="AT795" s="429"/>
      <c r="AU795" s="429"/>
      <c r="AV795" s="429"/>
      <c r="AW795" s="429"/>
      <c r="AX795" s="429"/>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6"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6" t="s">
        <v>479</v>
      </c>
      <c r="AD828" s="276"/>
      <c r="AE828" s="276"/>
      <c r="AF828" s="276"/>
      <c r="AG828" s="276"/>
      <c r="AH828" s="344" t="s">
        <v>391</v>
      </c>
      <c r="AI828" s="346"/>
      <c r="AJ828" s="346"/>
      <c r="AK828" s="346"/>
      <c r="AL828" s="346" t="s">
        <v>21</v>
      </c>
      <c r="AM828" s="346"/>
      <c r="AN828" s="346"/>
      <c r="AO828" s="428"/>
      <c r="AP828" s="429" t="s">
        <v>433</v>
      </c>
      <c r="AQ828" s="429"/>
      <c r="AR828" s="429"/>
      <c r="AS828" s="429"/>
      <c r="AT828" s="429"/>
      <c r="AU828" s="429"/>
      <c r="AV828" s="429"/>
      <c r="AW828" s="429"/>
      <c r="AX828" s="429"/>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6"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6" t="s">
        <v>479</v>
      </c>
      <c r="AD861" s="276"/>
      <c r="AE861" s="276"/>
      <c r="AF861" s="276"/>
      <c r="AG861" s="276"/>
      <c r="AH861" s="344" t="s">
        <v>391</v>
      </c>
      <c r="AI861" s="346"/>
      <c r="AJ861" s="346"/>
      <c r="AK861" s="346"/>
      <c r="AL861" s="346" t="s">
        <v>21</v>
      </c>
      <c r="AM861" s="346"/>
      <c r="AN861" s="346"/>
      <c r="AO861" s="428"/>
      <c r="AP861" s="429" t="s">
        <v>433</v>
      </c>
      <c r="AQ861" s="429"/>
      <c r="AR861" s="429"/>
      <c r="AS861" s="429"/>
      <c r="AT861" s="429"/>
      <c r="AU861" s="429"/>
      <c r="AV861" s="429"/>
      <c r="AW861" s="429"/>
      <c r="AX861" s="429"/>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6"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6" t="s">
        <v>479</v>
      </c>
      <c r="AD894" s="276"/>
      <c r="AE894" s="276"/>
      <c r="AF894" s="276"/>
      <c r="AG894" s="276"/>
      <c r="AH894" s="344" t="s">
        <v>391</v>
      </c>
      <c r="AI894" s="346"/>
      <c r="AJ894" s="346"/>
      <c r="AK894" s="346"/>
      <c r="AL894" s="346" t="s">
        <v>21</v>
      </c>
      <c r="AM894" s="346"/>
      <c r="AN894" s="346"/>
      <c r="AO894" s="428"/>
      <c r="AP894" s="429" t="s">
        <v>433</v>
      </c>
      <c r="AQ894" s="429"/>
      <c r="AR894" s="429"/>
      <c r="AS894" s="429"/>
      <c r="AT894" s="429"/>
      <c r="AU894" s="429"/>
      <c r="AV894" s="429"/>
      <c r="AW894" s="429"/>
      <c r="AX894" s="429"/>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6"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6" t="s">
        <v>479</v>
      </c>
      <c r="AD927" s="276"/>
      <c r="AE927" s="276"/>
      <c r="AF927" s="276"/>
      <c r="AG927" s="276"/>
      <c r="AH927" s="344" t="s">
        <v>391</v>
      </c>
      <c r="AI927" s="346"/>
      <c r="AJ927" s="346"/>
      <c r="AK927" s="346"/>
      <c r="AL927" s="346" t="s">
        <v>21</v>
      </c>
      <c r="AM927" s="346"/>
      <c r="AN927" s="346"/>
      <c r="AO927" s="428"/>
      <c r="AP927" s="429" t="s">
        <v>433</v>
      </c>
      <c r="AQ927" s="429"/>
      <c r="AR927" s="429"/>
      <c r="AS927" s="429"/>
      <c r="AT927" s="429"/>
      <c r="AU927" s="429"/>
      <c r="AV927" s="429"/>
      <c r="AW927" s="429"/>
      <c r="AX927" s="429"/>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6"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6" t="s">
        <v>479</v>
      </c>
      <c r="AD960" s="276"/>
      <c r="AE960" s="276"/>
      <c r="AF960" s="276"/>
      <c r="AG960" s="276"/>
      <c r="AH960" s="344" t="s">
        <v>391</v>
      </c>
      <c r="AI960" s="346"/>
      <c r="AJ960" s="346"/>
      <c r="AK960" s="346"/>
      <c r="AL960" s="346" t="s">
        <v>21</v>
      </c>
      <c r="AM960" s="346"/>
      <c r="AN960" s="346"/>
      <c r="AO960" s="428"/>
      <c r="AP960" s="429" t="s">
        <v>433</v>
      </c>
      <c r="AQ960" s="429"/>
      <c r="AR960" s="429"/>
      <c r="AS960" s="429"/>
      <c r="AT960" s="429"/>
      <c r="AU960" s="429"/>
      <c r="AV960" s="429"/>
      <c r="AW960" s="429"/>
      <c r="AX960" s="429"/>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6"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6" t="s">
        <v>479</v>
      </c>
      <c r="AD993" s="276"/>
      <c r="AE993" s="276"/>
      <c r="AF993" s="276"/>
      <c r="AG993" s="276"/>
      <c r="AH993" s="344" t="s">
        <v>391</v>
      </c>
      <c r="AI993" s="346"/>
      <c r="AJ993" s="346"/>
      <c r="AK993" s="346"/>
      <c r="AL993" s="346" t="s">
        <v>21</v>
      </c>
      <c r="AM993" s="346"/>
      <c r="AN993" s="346"/>
      <c r="AO993" s="428"/>
      <c r="AP993" s="429" t="s">
        <v>433</v>
      </c>
      <c r="AQ993" s="429"/>
      <c r="AR993" s="429"/>
      <c r="AS993" s="429"/>
      <c r="AT993" s="429"/>
      <c r="AU993" s="429"/>
      <c r="AV993" s="429"/>
      <c r="AW993" s="429"/>
      <c r="AX993" s="429"/>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6"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6" t="s">
        <v>479</v>
      </c>
      <c r="AD1026" s="276"/>
      <c r="AE1026" s="276"/>
      <c r="AF1026" s="276"/>
      <c r="AG1026" s="276"/>
      <c r="AH1026" s="344" t="s">
        <v>391</v>
      </c>
      <c r="AI1026" s="346"/>
      <c r="AJ1026" s="346"/>
      <c r="AK1026" s="346"/>
      <c r="AL1026" s="346" t="s">
        <v>21</v>
      </c>
      <c r="AM1026" s="346"/>
      <c r="AN1026" s="346"/>
      <c r="AO1026" s="428"/>
      <c r="AP1026" s="429" t="s">
        <v>433</v>
      </c>
      <c r="AQ1026" s="429"/>
      <c r="AR1026" s="429"/>
      <c r="AS1026" s="429"/>
      <c r="AT1026" s="429"/>
      <c r="AU1026" s="429"/>
      <c r="AV1026" s="429"/>
      <c r="AW1026" s="429"/>
      <c r="AX1026" s="429"/>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6"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6" t="s">
        <v>479</v>
      </c>
      <c r="AD1059" s="276"/>
      <c r="AE1059" s="276"/>
      <c r="AF1059" s="276"/>
      <c r="AG1059" s="276"/>
      <c r="AH1059" s="344" t="s">
        <v>391</v>
      </c>
      <c r="AI1059" s="346"/>
      <c r="AJ1059" s="346"/>
      <c r="AK1059" s="346"/>
      <c r="AL1059" s="346" t="s">
        <v>21</v>
      </c>
      <c r="AM1059" s="346"/>
      <c r="AN1059" s="346"/>
      <c r="AO1059" s="428"/>
      <c r="AP1059" s="429" t="s">
        <v>433</v>
      </c>
      <c r="AQ1059" s="429"/>
      <c r="AR1059" s="429"/>
      <c r="AS1059" s="429"/>
      <c r="AT1059" s="429"/>
      <c r="AU1059" s="429"/>
      <c r="AV1059" s="429"/>
      <c r="AW1059" s="429"/>
      <c r="AX1059" s="429"/>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6"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6" t="s">
        <v>479</v>
      </c>
      <c r="AD1092" s="276"/>
      <c r="AE1092" s="276"/>
      <c r="AF1092" s="276"/>
      <c r="AG1092" s="276"/>
      <c r="AH1092" s="344" t="s">
        <v>391</v>
      </c>
      <c r="AI1092" s="346"/>
      <c r="AJ1092" s="346"/>
      <c r="AK1092" s="346"/>
      <c r="AL1092" s="346" t="s">
        <v>21</v>
      </c>
      <c r="AM1092" s="346"/>
      <c r="AN1092" s="346"/>
      <c r="AO1092" s="428"/>
      <c r="AP1092" s="429" t="s">
        <v>433</v>
      </c>
      <c r="AQ1092" s="429"/>
      <c r="AR1092" s="429"/>
      <c r="AS1092" s="429"/>
      <c r="AT1092" s="429"/>
      <c r="AU1092" s="429"/>
      <c r="AV1092" s="429"/>
      <c r="AW1092" s="429"/>
      <c r="AX1092" s="429"/>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6"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6" t="s">
        <v>479</v>
      </c>
      <c r="AD1125" s="276"/>
      <c r="AE1125" s="276"/>
      <c r="AF1125" s="276"/>
      <c r="AG1125" s="276"/>
      <c r="AH1125" s="344" t="s">
        <v>391</v>
      </c>
      <c r="AI1125" s="346"/>
      <c r="AJ1125" s="346"/>
      <c r="AK1125" s="346"/>
      <c r="AL1125" s="346" t="s">
        <v>21</v>
      </c>
      <c r="AM1125" s="346"/>
      <c r="AN1125" s="346"/>
      <c r="AO1125" s="428"/>
      <c r="AP1125" s="429" t="s">
        <v>433</v>
      </c>
      <c r="AQ1125" s="429"/>
      <c r="AR1125" s="429"/>
      <c r="AS1125" s="429"/>
      <c r="AT1125" s="429"/>
      <c r="AU1125" s="429"/>
      <c r="AV1125" s="429"/>
      <c r="AW1125" s="429"/>
      <c r="AX1125" s="429"/>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6"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6" t="s">
        <v>479</v>
      </c>
      <c r="AD1158" s="276"/>
      <c r="AE1158" s="276"/>
      <c r="AF1158" s="276"/>
      <c r="AG1158" s="276"/>
      <c r="AH1158" s="344" t="s">
        <v>391</v>
      </c>
      <c r="AI1158" s="346"/>
      <c r="AJ1158" s="346"/>
      <c r="AK1158" s="346"/>
      <c r="AL1158" s="346" t="s">
        <v>21</v>
      </c>
      <c r="AM1158" s="346"/>
      <c r="AN1158" s="346"/>
      <c r="AO1158" s="428"/>
      <c r="AP1158" s="429" t="s">
        <v>433</v>
      </c>
      <c r="AQ1158" s="429"/>
      <c r="AR1158" s="429"/>
      <c r="AS1158" s="429"/>
      <c r="AT1158" s="429"/>
      <c r="AU1158" s="429"/>
      <c r="AV1158" s="429"/>
      <c r="AW1158" s="429"/>
      <c r="AX1158" s="429"/>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6"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6" t="s">
        <v>479</v>
      </c>
      <c r="AD1191" s="276"/>
      <c r="AE1191" s="276"/>
      <c r="AF1191" s="276"/>
      <c r="AG1191" s="276"/>
      <c r="AH1191" s="344" t="s">
        <v>391</v>
      </c>
      <c r="AI1191" s="346"/>
      <c r="AJ1191" s="346"/>
      <c r="AK1191" s="346"/>
      <c r="AL1191" s="346" t="s">
        <v>21</v>
      </c>
      <c r="AM1191" s="346"/>
      <c r="AN1191" s="346"/>
      <c r="AO1191" s="428"/>
      <c r="AP1191" s="429" t="s">
        <v>433</v>
      </c>
      <c r="AQ1191" s="429"/>
      <c r="AR1191" s="429"/>
      <c r="AS1191" s="429"/>
      <c r="AT1191" s="429"/>
      <c r="AU1191" s="429"/>
      <c r="AV1191" s="429"/>
      <c r="AW1191" s="429"/>
      <c r="AX1191" s="429"/>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6"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6" t="s">
        <v>479</v>
      </c>
      <c r="AD1224" s="276"/>
      <c r="AE1224" s="276"/>
      <c r="AF1224" s="276"/>
      <c r="AG1224" s="276"/>
      <c r="AH1224" s="344" t="s">
        <v>391</v>
      </c>
      <c r="AI1224" s="346"/>
      <c r="AJ1224" s="346"/>
      <c r="AK1224" s="346"/>
      <c r="AL1224" s="346" t="s">
        <v>21</v>
      </c>
      <c r="AM1224" s="346"/>
      <c r="AN1224" s="346"/>
      <c r="AO1224" s="428"/>
      <c r="AP1224" s="429" t="s">
        <v>433</v>
      </c>
      <c r="AQ1224" s="429"/>
      <c r="AR1224" s="429"/>
      <c r="AS1224" s="429"/>
      <c r="AT1224" s="429"/>
      <c r="AU1224" s="429"/>
      <c r="AV1224" s="429"/>
      <c r="AW1224" s="429"/>
      <c r="AX1224" s="429"/>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6"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6" t="s">
        <v>479</v>
      </c>
      <c r="AD1257" s="276"/>
      <c r="AE1257" s="276"/>
      <c r="AF1257" s="276"/>
      <c r="AG1257" s="276"/>
      <c r="AH1257" s="344" t="s">
        <v>391</v>
      </c>
      <c r="AI1257" s="346"/>
      <c r="AJ1257" s="346"/>
      <c r="AK1257" s="346"/>
      <c r="AL1257" s="346" t="s">
        <v>21</v>
      </c>
      <c r="AM1257" s="346"/>
      <c r="AN1257" s="346"/>
      <c r="AO1257" s="428"/>
      <c r="AP1257" s="429" t="s">
        <v>433</v>
      </c>
      <c r="AQ1257" s="429"/>
      <c r="AR1257" s="429"/>
      <c r="AS1257" s="429"/>
      <c r="AT1257" s="429"/>
      <c r="AU1257" s="429"/>
      <c r="AV1257" s="429"/>
      <c r="AW1257" s="429"/>
      <c r="AX1257" s="429"/>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6"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6" t="s">
        <v>479</v>
      </c>
      <c r="AD1290" s="276"/>
      <c r="AE1290" s="276"/>
      <c r="AF1290" s="276"/>
      <c r="AG1290" s="276"/>
      <c r="AH1290" s="344" t="s">
        <v>391</v>
      </c>
      <c r="AI1290" s="346"/>
      <c r="AJ1290" s="346"/>
      <c r="AK1290" s="346"/>
      <c r="AL1290" s="346" t="s">
        <v>21</v>
      </c>
      <c r="AM1290" s="346"/>
      <c r="AN1290" s="346"/>
      <c r="AO1290" s="428"/>
      <c r="AP1290" s="429" t="s">
        <v>433</v>
      </c>
      <c r="AQ1290" s="429"/>
      <c r="AR1290" s="429"/>
      <c r="AS1290" s="429"/>
      <c r="AT1290" s="429"/>
      <c r="AU1290" s="429"/>
      <c r="AV1290" s="429"/>
      <c r="AW1290" s="429"/>
      <c r="AX1290" s="429"/>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2017-04-04T06:10:14Z</cp:lastPrinted>
  <dcterms:created xsi:type="dcterms:W3CDTF">2012-03-13T00:50:25Z</dcterms:created>
  <dcterms:modified xsi:type="dcterms:W3CDTF">2020-11-20T10:45:17Z</dcterms:modified>
</cp:coreProperties>
</file>