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係\◆◆ハイパフォーマンスセンターの基盤整備\97 行政事業レビュー\R2一斉見直し（H28-R2)\修正データ\基盤整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10"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D24" i="4" s="1"/>
  <c r="D25" i="4" s="1"/>
  <c r="A26" i="4" s="1"/>
  <c r="G8" i="3" s="1"/>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S3" i="4"/>
  <c r="S4" i="4"/>
  <c r="S5" i="4"/>
  <c r="S6" i="4"/>
  <c r="S7" i="4"/>
  <c r="S8" i="4"/>
  <c r="P10" i="4"/>
  <c r="G11" i="3"/>
</calcChain>
</file>

<file path=xl/sharedStrings.xml><?xml version="1.0" encoding="utf-8"?>
<sst xmlns="http://schemas.openxmlformats.org/spreadsheetml/2006/main" count="3274" uniqueCount="737">
  <si>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</si>
  <si>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</si>
  <si>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</si>
  <si>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</si>
  <si>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</si>
  <si>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</si>
  <si>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</si>
  <si>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</si>
  <si>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</si>
  <si>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</si>
  <si>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</si>
  <si>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</si>
  <si>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</si>
  <si>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</si>
  <si>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</si>
  <si>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</si>
  <si>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</si>
  <si>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</si>
  <si>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</si>
  <si>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</si>
  <si>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</si>
  <si>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</si>
  <si>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</si>
  <si>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</si>
  <si>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</si>
  <si>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</si>
  <si>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</si>
  <si>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</si>
  <si>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</si>
  <si>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</si>
  <si>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</si>
  <si>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</si>
  <si>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</si>
  <si>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</si>
  <si>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</si>
  <si>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</si>
  <si>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</si>
  <si>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</si>
  <si>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</si>
  <si>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</si>
  <si>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</si>
  <si>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</si>
  <si>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</si>
  <si>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</si>
  <si>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</si>
  <si>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</si>
  <si>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</si>
  <si>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</si>
  <si>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</si>
  <si>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</si>
  <si>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</si>
  <si>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</si>
  <si>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</si>
  <si>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</si>
  <si>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</si>
  <si>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</si>
  <si>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</si>
  <si>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</si>
  <si>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</si>
  <si>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</si>
  <si>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</si>
  <si>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</si>
  <si>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</si>
  <si>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</si>
  <si>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</si>
  <si>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</si>
  <si>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</si>
  <si>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</si>
  <si>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</si>
  <si>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</si>
  <si>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</si>
  <si>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</si>
  <si>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</si>
  <si>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</si>
  <si>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</si>
  <si>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</si>
  <si>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</si>
  <si>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</si>
  <si>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</si>
  <si>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</si>
  <si>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</si>
  <si>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</si>
  <si>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</si>
  <si>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</si>
  <si>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</si>
  <si>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</si>
  <si>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</si>
  <si>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</si>
  <si>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</si>
  <si>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</si>
  <si>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</si>
  <si>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</si>
  <si>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</si>
  <si>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</si>
  <si>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</si>
  <si>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</si>
  <si>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</si>
  <si>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</si>
  <si>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</si>
  <si>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</si>
  <si>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</si>
  <si>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</si>
  <si>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</si>
  <si>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</si>
  <si>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</si>
  <si>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</si>
  <si>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</si>
  <si>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</si>
  <si>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</si>
  <si>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</si>
  <si>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</si>
  <si>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</si>
  <si>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</si>
  <si>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</si>
  <si>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</si>
  <si>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</si>
  <si>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</si>
  <si>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</si>
  <si>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</si>
  <si>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</si>
  <si>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</si>
  <si>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</si>
  <si>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</si>
  <si>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</si>
  <si>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</si>
  <si>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</si>
  <si>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</si>
  <si>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</si>
  <si>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</si>
  <si>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</si>
  <si>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</si>
  <si>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</si>
  <si>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</si>
  <si>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</si>
  <si>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</si>
  <si>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</si>
  <si>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</si>
  <si>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</si>
  <si>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</si>
  <si>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</si>
  <si>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</si>
  <si>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</si>
  <si>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</si>
  <si>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</si>
  <si>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</si>
  <si>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</si>
  <si>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</si>
  <si>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</si>
  <si>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</si>
  <si>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</si>
  <si>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</si>
  <si>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</si>
  <si>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</si>
  <si>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</si>
  <si>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</si>
  <si>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</si>
  <si>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</si>
  <si>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</si>
  <si>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</si>
  <si>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</si>
  <si>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</si>
  <si>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</si>
  <si>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</si>
  <si>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</si>
  <si>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</si>
  <si>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</si>
  <si>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</si>
  <si>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</si>
  <si>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</si>
  <si>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</si>
  <si>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</si>
  <si>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</si>
  <si>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</si>
  <si>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</si>
  <si>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</si>
  <si>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</si>
  <si>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</si>
  <si>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</si>
  <si>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</si>
  <si>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</si>
  <si>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</si>
  <si>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</si>
  <si>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</si>
  <si>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</si>
  <si>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</si>
  <si>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</si>
  <si>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</si>
  <si>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</si>
  <si>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</si>
  <si>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</si>
  <si>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</si>
  <si>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</si>
  <si>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</si>
  <si>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</si>
  <si>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</si>
  <si>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</si>
  <si>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</si>
  <si>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</si>
  <si>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</si>
  <si>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</si>
  <si>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</si>
  <si>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</si>
  <si>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</si>
  <si>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</si>
  <si>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</si>
  <si>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</si>
  <si>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</si>
  <si>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</si>
  <si>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</si>
  <si>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</si>
  <si>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</si>
  <si>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</si>
  <si>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</si>
  <si>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</si>
  <si>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</si>
  <si>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</si>
  <si>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</si>
  <si>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</si>
  <si>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</si>
  <si>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</si>
  <si>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</si>
  <si>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</si>
  <si>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</si>
  <si>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</si>
  <si>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</si>
  <si>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</si>
  <si>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</si>
  <si>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</si>
  <si>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</si>
  <si>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</si>
  <si>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</si>
  <si>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</si>
  <si>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</si>
  <si>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</si>
  <si>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</si>
  <si>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</si>
  <si>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</si>
  <si>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</si>
  <si>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</si>
  <si>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</si>
  <si>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</si>
  <si>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</si>
  <si>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</si>
  <si>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</si>
  <si>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</si>
  <si>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</si>
  <si>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</si>
  <si>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</si>
  <si>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</si>
  <si>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</si>
  <si>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</si>
  <si>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</si>
  <si>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</si>
  <si>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</si>
  <si>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</si>
  <si>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</si>
  <si>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</si>
  <si>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</si>
  <si>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</si>
  <si>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</si>
  <si>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</si>
  <si>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</si>
  <si>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</si>
  <si>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</si>
  <si>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</si>
  <si>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</si>
  <si>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</si>
  <si>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</si>
  <si>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</si>
  <si>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</si>
  <si>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</si>
  <si>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</si>
  <si>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</si>
  <si>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</si>
  <si>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</si>
  <si>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</si>
  <si>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</si>
  <si>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</si>
  <si>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</si>
  <si>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</si>
  <si>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</si>
  <si>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</si>
  <si>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</si>
  <si>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</si>
  <si>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</si>
  <si>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</si>
  <si>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</si>
  <si>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</si>
  <si>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</si>
  <si>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</si>
  <si>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</si>
  <si>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</si>
  <si>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</si>
  <si>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</si>
  <si>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</si>
  <si>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</si>
  <si>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</si>
  <si>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</si>
  <si>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</si>
  <si>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</si>
  <si>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</si>
  <si>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</si>
  <si>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</si>
  <si>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</si>
  <si>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</si>
  <si>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</si>
  <si>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</si>
  <si>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</si>
  <si>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</si>
  <si>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</si>
  <si>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</si>
  <si>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</si>
  <si>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</si>
  <si>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</si>
  <si>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</si>
  <si>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</si>
  <si>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</si>
  <si>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</si>
  <si>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</si>
  <si>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</si>
  <si>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</si>
  <si>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</si>
  <si>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</si>
  <si>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</si>
  <si>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</si>
  <si>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</si>
  <si>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</si>
  <si>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</si>
  <si>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</si>
  <si>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</si>
  <si>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</si>
  <si>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</si>
  <si>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</si>
  <si>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</si>
  <si>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</si>
  <si>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</si>
  <si>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</si>
  <si>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</si>
  <si>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</si>
  <si>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</si>
  <si>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</si>
  <si>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</si>
  <si>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</si>
  <si>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</si>
  <si>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</si>
  <si>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</si>
  <si>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</si>
  <si>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</si>
  <si>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</si>
  <si>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</si>
  <si>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</si>
  <si>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</si>
  <si>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</si>
  <si>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</si>
  <si>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</si>
  <si>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</si>
  <si>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</si>
  <si>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</si>
  <si>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</si>
  <si>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</si>
  <si>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</si>
  <si>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</si>
  <si>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</si>
  <si>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</si>
  <si>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</si>
  <si>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</si>
  <si>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</si>
  <si>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</si>
  <si>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</si>
  <si>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</si>
  <si>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</si>
  <si>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</si>
  <si>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</si>
  <si>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</si>
  <si>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</si>
  <si>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</si>
  <si>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</si>
  <si>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</si>
  <si>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</si>
  <si>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</si>
  <si>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</si>
  <si>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</si>
  <si>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</si>
  <si>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</si>
  <si>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</si>
  <si>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</si>
  <si>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</si>
  <si>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</si>
  <si>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</si>
  <si>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</si>
  <si>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</si>
  <si>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</si>
  <si>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</si>
  <si>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</si>
  <si>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</si>
  <si>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</si>
  <si>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</si>
  <si>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</si>
  <si>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</si>
  <si>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</si>
  <si>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</si>
  <si>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</si>
  <si>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</si>
  <si>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</si>
  <si>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</si>
  <si>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</si>
  <si>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</si>
  <si>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</si>
  <si>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</si>
  <si>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</si>
  <si>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</si>
  <si>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</si>
  <si>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</si>
  <si>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</si>
  <si>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</si>
  <si>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</si>
  <si>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</si>
  <si>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</si>
  <si>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</si>
  <si>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</si>
  <si>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</si>
  <si>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</si>
  <si>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</si>
  <si>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</si>
  <si>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</si>
  <si>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</si>
  <si>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</si>
  <si>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</si>
  <si>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</si>
  <si>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</si>
  <si>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</si>
  <si>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</si>
  <si>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</si>
  <si>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</si>
  <si>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</si>
  <si>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</si>
  <si>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</si>
  <si>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</si>
  <si>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</si>
  <si>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</si>
  <si>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</si>
  <si>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</si>
  <si>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</si>
  <si>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</si>
  <si>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</si>
  <si>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</si>
  <si>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</si>
  <si>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</si>
  <si>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</si>
  <si>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</si>
  <si>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</si>
  <si>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</si>
  <si>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</si>
  <si>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</si>
  <si>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</si>
  <si>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</si>
  <si>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</si>
  <si>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</si>
  <si>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</si>
  <si>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</si>
  <si>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</si>
  <si>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</si>
  <si>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</si>
  <si>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</si>
  <si>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</si>
  <si>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</si>
  <si>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</si>
  <si>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</si>
  <si>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</si>
  <si>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</si>
  <si>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</si>
  <si>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</si>
  <si>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</si>
  <si>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</si>
  <si>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</si>
  <si>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</si>
  <si>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</si>
  <si>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</si>
  <si>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</si>
  <si>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</si>
  <si>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</si>
  <si>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</si>
  <si>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</si>
  <si>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</si>
  <si>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</si>
  <si>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</si>
  <si>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</si>
  <si>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</si>
  <si>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</si>
  <si>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</si>
  <si>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</si>
  <si>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</si>
  <si>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</si>
  <si>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</si>
  <si>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</si>
  <si>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</si>
  <si>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</si>
  <si>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</si>
  <si>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</si>
  <si>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</si>
  <si>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</si>
  <si>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</si>
  <si>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</si>
  <si>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</si>
  <si>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</si>
  <si>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</si>
  <si>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</si>
  <si>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</si>
  <si>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</si>
  <si>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</si>
  <si>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</si>
  <si>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</si>
  <si>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</si>
  <si>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</si>
  <si>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</si>
  <si>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</si>
  <si>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</si>
  <si>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</si>
  <si>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</si>
  <si>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</si>
  <si>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</si>
  <si>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</si>
  <si>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</si>
  <si>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</si>
  <si>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</si>
  <si>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</si>
  <si>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</si>
  <si>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</si>
  <si>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</si>
  <si>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</si>
  <si>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</si>
  <si>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</si>
  <si>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</si>
  <si>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</si>
  <si>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</si>
  <si>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</si>
  <si>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</si>
  <si>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</si>
  <si>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</si>
  <si>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</si>
  <si>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</si>
  <si>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</si>
  <si>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</si>
  <si>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</si>
  <si>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</si>
  <si>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</si>
  <si>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</si>
  <si>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</si>
  <si>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</si>
  <si>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ハイパフォーマンスセンターの基盤整備</t>
    <rPh sb="14" eb="16">
      <t>キバン</t>
    </rPh>
    <rPh sb="16" eb="18">
      <t>セイビ</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</si>
  <si>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</si>
  <si>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</si>
  <si>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</si>
  <si>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t>
  </si>
  <si>
    <t>-</t>
    <phoneticPr fontId="5"/>
  </si>
  <si>
    <t>競技力強化のための今後の支援方針（平成28年10月3日策定）
第2期スポーツ基本計画（平成29年3月24日策定）</t>
    <rPh sb="17" eb="19">
      <t>ヘイセイ</t>
    </rPh>
    <rPh sb="21" eb="22">
      <t>ネン</t>
    </rPh>
    <rPh sb="24" eb="25">
      <t>ガツ</t>
    </rPh>
    <rPh sb="26" eb="27">
      <t>ニチ</t>
    </rPh>
    <rPh sb="27" eb="29">
      <t>サクテイ</t>
    </rPh>
    <rPh sb="31" eb="32">
      <t>ダイ</t>
    </rPh>
    <rPh sb="33" eb="34">
      <t>キ</t>
    </rPh>
    <rPh sb="38" eb="40">
      <t>キホン</t>
    </rPh>
    <rPh sb="40" eb="42">
      <t>ケイカク</t>
    </rPh>
    <rPh sb="43" eb="45">
      <t>ヘイセイ</t>
    </rPh>
    <rPh sb="47" eb="48">
      <t>ネン</t>
    </rPh>
    <rPh sb="49" eb="50">
      <t>ガツ</t>
    </rPh>
    <rPh sb="52" eb="53">
      <t>ニチ</t>
    </rPh>
    <rPh sb="53" eb="55">
      <t>サクテイ</t>
    </rPh>
    <phoneticPr fontId="5"/>
  </si>
  <si>
    <t>28_0335</t>
    <phoneticPr fontId="5"/>
  </si>
  <si>
    <t>スポーツ医・科学研究支援等委託費</t>
    <rPh sb="4" eb="5">
      <t>イ</t>
    </rPh>
    <rPh sb="6" eb="8">
      <t>カガク</t>
    </rPh>
    <rPh sb="8" eb="10">
      <t>ケンキュウ</t>
    </rPh>
    <rPh sb="10" eb="12">
      <t>シエン</t>
    </rPh>
    <rPh sb="12" eb="13">
      <t>トウ</t>
    </rPh>
    <rPh sb="13" eb="15">
      <t>イタク</t>
    </rPh>
    <rPh sb="15" eb="16">
      <t>ヒ</t>
    </rPh>
    <phoneticPr fontId="5"/>
  </si>
  <si>
    <t>金メダル獲得数</t>
    <rPh sb="4" eb="6">
      <t>カクトク</t>
    </rPh>
    <rPh sb="6" eb="7">
      <t>スウ</t>
    </rPh>
    <phoneticPr fontId="5"/>
  </si>
  <si>
    <t>第2期スポーツ基本計画（平成29年3月24日策定）</t>
  </si>
  <si>
    <t>個</t>
    <rPh sb="0" eb="1">
      <t>コ</t>
    </rPh>
    <phoneticPr fontId="5"/>
  </si>
  <si>
    <t>-</t>
    <phoneticPr fontId="5"/>
  </si>
  <si>
    <t>-</t>
    <phoneticPr fontId="5"/>
  </si>
  <si>
    <t>-</t>
    <phoneticPr fontId="5"/>
  </si>
  <si>
    <t>金メダル獲得数</t>
    <rPh sb="0" eb="1">
      <t>キン</t>
    </rPh>
    <rPh sb="4" eb="6">
      <t>カクトク</t>
    </rPh>
    <rPh sb="6" eb="7">
      <t>スウ</t>
    </rPh>
    <phoneticPr fontId="5"/>
  </si>
  <si>
    <t>-</t>
    <phoneticPr fontId="5"/>
  </si>
  <si>
    <t>-</t>
    <phoneticPr fontId="5"/>
  </si>
  <si>
    <t>-</t>
    <phoneticPr fontId="5"/>
  </si>
  <si>
    <t>強化戦略プランの作成・実行に寄与する情報・機会を提供した競技種別数</t>
    <rPh sb="0" eb="2">
      <t>キョウカ</t>
    </rPh>
    <rPh sb="2" eb="4">
      <t>センリャク</t>
    </rPh>
    <rPh sb="8" eb="10">
      <t>サクセイ</t>
    </rPh>
    <rPh sb="11" eb="13">
      <t>ジッコウ</t>
    </rPh>
    <rPh sb="14" eb="16">
      <t>キヨ</t>
    </rPh>
    <rPh sb="18" eb="20">
      <t>ジョウホウ</t>
    </rPh>
    <rPh sb="21" eb="23">
      <t>キカイ</t>
    </rPh>
    <rPh sb="24" eb="26">
      <t>テイキョウ</t>
    </rPh>
    <rPh sb="28" eb="30">
      <t>キョウギ</t>
    </rPh>
    <rPh sb="30" eb="32">
      <t>シュベツ</t>
    </rPh>
    <rPh sb="32" eb="33">
      <t>スウ</t>
    </rPh>
    <phoneticPr fontId="5"/>
  </si>
  <si>
    <t>技術・開発プロジェクトの継続率</t>
    <rPh sb="0" eb="2">
      <t>ギジュツ</t>
    </rPh>
    <rPh sb="3" eb="5">
      <t>カイハツ</t>
    </rPh>
    <rPh sb="12" eb="14">
      <t>ケイゾク</t>
    </rPh>
    <rPh sb="14" eb="15">
      <t>リツ</t>
    </rPh>
    <phoneticPr fontId="5"/>
  </si>
  <si>
    <t>一括管理するシステム数</t>
    <rPh sb="0" eb="2">
      <t>イッカツ</t>
    </rPh>
    <rPh sb="2" eb="4">
      <t>カンリ</t>
    </rPh>
    <rPh sb="10" eb="11">
      <t>スウ</t>
    </rPh>
    <phoneticPr fontId="5"/>
  </si>
  <si>
    <t>ハイパフォーマンス情報収集・分析・提供に係る予算額
／情報・機会を提供した競技種別数　　　　　　　　　　　　　　</t>
    <rPh sb="11" eb="13">
      <t>シュウシュウ</t>
    </rPh>
    <rPh sb="14" eb="16">
      <t>ブンセキ</t>
    </rPh>
    <rPh sb="17" eb="19">
      <t>テイキョウ</t>
    </rPh>
    <rPh sb="20" eb="21">
      <t>カカワ</t>
    </rPh>
    <rPh sb="22" eb="25">
      <t>ヨサンガク</t>
    </rPh>
    <rPh sb="27" eb="29">
      <t>ジョウホウ</t>
    </rPh>
    <rPh sb="30" eb="32">
      <t>キカイ</t>
    </rPh>
    <rPh sb="33" eb="35">
      <t>テイキョウ</t>
    </rPh>
    <rPh sb="37" eb="39">
      <t>キョウギ</t>
    </rPh>
    <rPh sb="39" eb="41">
      <t>シュベツ</t>
    </rPh>
    <rPh sb="41" eb="42">
      <t>スウ</t>
    </rPh>
    <phoneticPr fontId="5"/>
  </si>
  <si>
    <t>　　円</t>
  </si>
  <si>
    <t>　円　/　競技種別数</t>
    <rPh sb="1" eb="2">
      <t>エン</t>
    </rPh>
    <rPh sb="5" eb="7">
      <t>キョウギ</t>
    </rPh>
    <rPh sb="7" eb="9">
      <t>シュベツ</t>
    </rPh>
    <rPh sb="9" eb="10">
      <t>スウ</t>
    </rPh>
    <phoneticPr fontId="5"/>
  </si>
  <si>
    <t>競技用具の機能を向上させる技術等の開発に係る予算額
／技術・開発プロジェクト実施継続率</t>
    <rPh sb="0" eb="2">
      <t>キョウギ</t>
    </rPh>
    <rPh sb="2" eb="4">
      <t>ヨウグ</t>
    </rPh>
    <rPh sb="5" eb="7">
      <t>キノウ</t>
    </rPh>
    <rPh sb="8" eb="10">
      <t>コウジョウ</t>
    </rPh>
    <rPh sb="13" eb="15">
      <t>ギジュツ</t>
    </rPh>
    <rPh sb="15" eb="16">
      <t>トウ</t>
    </rPh>
    <rPh sb="17" eb="19">
      <t>カイハツ</t>
    </rPh>
    <rPh sb="20" eb="21">
      <t>カカワ</t>
    </rPh>
    <rPh sb="22" eb="25">
      <t>ヨサンガク</t>
    </rPh>
    <rPh sb="27" eb="29">
      <t>ギジュツ</t>
    </rPh>
    <rPh sb="30" eb="32">
      <t>カイハツ</t>
    </rPh>
    <rPh sb="38" eb="40">
      <t>ジッシ</t>
    </rPh>
    <rPh sb="40" eb="42">
      <t>ケイゾク</t>
    </rPh>
    <rPh sb="42" eb="43">
      <t>リツ</t>
    </rPh>
    <phoneticPr fontId="5"/>
  </si>
  <si>
    <t>アスリート・データシステムの構築・運営に係る予算額
／一括管理するシステム数　　　　　　　　　　　　　</t>
    <rPh sb="14" eb="16">
      <t>コウチク</t>
    </rPh>
    <rPh sb="17" eb="19">
      <t>ウンエイ</t>
    </rPh>
    <rPh sb="20" eb="21">
      <t>カカワ</t>
    </rPh>
    <rPh sb="22" eb="25">
      <t>ヨサンガク</t>
    </rPh>
    <rPh sb="27" eb="29">
      <t>イッカツ</t>
    </rPh>
    <rPh sb="29" eb="31">
      <t>カンリ</t>
    </rPh>
    <rPh sb="37" eb="38">
      <t>スウ</t>
    </rPh>
    <phoneticPr fontId="5"/>
  </si>
  <si>
    <t>　円　/　％</t>
    <rPh sb="1" eb="2">
      <t>エン</t>
    </rPh>
    <phoneticPr fontId="5"/>
  </si>
  <si>
    <t>　円　/
システム数</t>
    <rPh sb="1" eb="2">
      <t>エン</t>
    </rPh>
    <rPh sb="9" eb="10">
      <t>スウ</t>
    </rPh>
    <phoneticPr fontId="5"/>
  </si>
  <si>
    <t>競技種別</t>
    <rPh sb="0" eb="2">
      <t>キョウギ</t>
    </rPh>
    <rPh sb="2" eb="4">
      <t>シュベツ</t>
    </rPh>
    <phoneticPr fontId="5"/>
  </si>
  <si>
    <t>システム数</t>
    <rPh sb="4" eb="5">
      <t>スウ</t>
    </rPh>
    <phoneticPr fontId="5"/>
  </si>
  <si>
    <t>-</t>
    <phoneticPr fontId="5"/>
  </si>
  <si>
    <t>-</t>
    <phoneticPr fontId="5"/>
  </si>
  <si>
    <t>-</t>
    <phoneticPr fontId="5"/>
  </si>
  <si>
    <t>-</t>
    <phoneticPr fontId="5"/>
  </si>
  <si>
    <t>-</t>
    <phoneticPr fontId="5"/>
  </si>
  <si>
    <t>-</t>
    <phoneticPr fontId="5"/>
  </si>
  <si>
    <t>無</t>
  </si>
  <si>
    <t>有</t>
  </si>
  <si>
    <t>‐</t>
  </si>
  <si>
    <t>強化戦略プランの作成・実行に寄与する情報・機会を提供する</t>
  </si>
  <si>
    <t>強化戦略プランの作成・実行における提供した情報・機会の活用率</t>
    <rPh sb="29" eb="30">
      <t>リツ</t>
    </rPh>
    <phoneticPr fontId="5"/>
  </si>
  <si>
    <t>強化戦略プランの作成・実行に寄与する情報・機会を提供する。</t>
  </si>
  <si>
    <t>競技用具の機能を向上させる技術等を開発する</t>
  </si>
  <si>
    <t>技術・開発プロジェクト成果物の当該大会本番及び大会前のトレーニング等における活用率</t>
    <rPh sb="11" eb="14">
      <t>セイカブツ</t>
    </rPh>
    <rPh sb="19" eb="21">
      <t>ホンバン</t>
    </rPh>
    <rPh sb="21" eb="22">
      <t>オヨ</t>
    </rPh>
    <rPh sb="23" eb="25">
      <t>タイカイ</t>
    </rPh>
    <rPh sb="25" eb="26">
      <t>マエ</t>
    </rPh>
    <rPh sb="33" eb="34">
      <t>トウ</t>
    </rPh>
    <phoneticPr fontId="5"/>
  </si>
  <si>
    <t>当該大会本番や当該大会に向けたトレーニング等での活用を目指してプロジェクトを実施する。</t>
    <rPh sb="4" eb="6">
      <t>ホンバン</t>
    </rPh>
    <rPh sb="7" eb="9">
      <t>トウガイ</t>
    </rPh>
    <rPh sb="9" eb="11">
      <t>タイカイ</t>
    </rPh>
    <rPh sb="12" eb="13">
      <t>ム</t>
    </rPh>
    <rPh sb="21" eb="22">
      <t>トウ</t>
    </rPh>
    <phoneticPr fontId="5"/>
  </si>
  <si>
    <t>既存システムの一括管理と、複数データを掛け合わせた情報をアスリートやコーチに提供するシステムを構築する</t>
    <rPh sb="25" eb="27">
      <t>ジョウホウ</t>
    </rPh>
    <phoneticPr fontId="5"/>
  </si>
  <si>
    <t>データの活用人数</t>
  </si>
  <si>
    <t>人</t>
    <rPh sb="0" eb="1">
      <t>ニン</t>
    </rPh>
    <phoneticPr fontId="5"/>
  </si>
  <si>
    <t>-</t>
    <phoneticPr fontId="5"/>
  </si>
  <si>
    <t>-</t>
    <phoneticPr fontId="5"/>
  </si>
  <si>
    <t>-</t>
    <phoneticPr fontId="5"/>
  </si>
  <si>
    <t>-</t>
    <phoneticPr fontId="5"/>
  </si>
  <si>
    <t>国立大学法人筑波大学</t>
  </si>
  <si>
    <t>学校法人慶應義塾大学</t>
  </si>
  <si>
    <t>再委託費</t>
    <rPh sb="0" eb="3">
      <t>サイイタク</t>
    </rPh>
    <rPh sb="3" eb="4">
      <t>ヒ</t>
    </rPh>
    <phoneticPr fontId="5"/>
  </si>
  <si>
    <t>賃金</t>
    <rPh sb="0" eb="2">
      <t>チンギン</t>
    </rPh>
    <phoneticPr fontId="5"/>
  </si>
  <si>
    <t>雑役務費</t>
    <rPh sb="0" eb="1">
      <t>ザツ</t>
    </rPh>
    <rPh sb="1" eb="4">
      <t>エキムヒ</t>
    </rPh>
    <phoneticPr fontId="5"/>
  </si>
  <si>
    <t>消耗品費</t>
    <rPh sb="0" eb="3">
      <t>ショウモウヒン</t>
    </rPh>
    <rPh sb="3" eb="4">
      <t>ヒ</t>
    </rPh>
    <phoneticPr fontId="5"/>
  </si>
  <si>
    <t>設備備品費</t>
    <rPh sb="0" eb="2">
      <t>セツビ</t>
    </rPh>
    <rPh sb="2" eb="5">
      <t>ビヒンヒ</t>
    </rPh>
    <phoneticPr fontId="5"/>
  </si>
  <si>
    <t>一般管理費</t>
    <rPh sb="0" eb="2">
      <t>イッパン</t>
    </rPh>
    <rPh sb="2" eb="5">
      <t>カンリヒ</t>
    </rPh>
    <phoneticPr fontId="5"/>
  </si>
  <si>
    <t>借損料</t>
    <rPh sb="0" eb="3">
      <t>シャクソンリョウ</t>
    </rPh>
    <phoneticPr fontId="5"/>
  </si>
  <si>
    <t>旅費</t>
    <rPh sb="0" eb="2">
      <t>リョヒ</t>
    </rPh>
    <phoneticPr fontId="5"/>
  </si>
  <si>
    <t>消費税相当額</t>
    <rPh sb="0" eb="3">
      <t>ショウヒゼイ</t>
    </rPh>
    <rPh sb="3" eb="5">
      <t>ソウトウ</t>
    </rPh>
    <rPh sb="5" eb="6">
      <t>ガク</t>
    </rPh>
    <phoneticPr fontId="5"/>
  </si>
  <si>
    <t>再々委託費</t>
    <rPh sb="0" eb="2">
      <t>サイサイ</t>
    </rPh>
    <rPh sb="2" eb="4">
      <t>イタク</t>
    </rPh>
    <rPh sb="4" eb="5">
      <t>ヒ</t>
    </rPh>
    <phoneticPr fontId="5"/>
  </si>
  <si>
    <t>研究員、事務職員</t>
    <rPh sb="0" eb="3">
      <t>ケンキュウイン</t>
    </rPh>
    <rPh sb="4" eb="6">
      <t>ジム</t>
    </rPh>
    <rPh sb="6" eb="8">
      <t>ショクイン</t>
    </rPh>
    <phoneticPr fontId="5"/>
  </si>
  <si>
    <t>開発打合せ、国際大会情報収集等</t>
    <rPh sb="0" eb="2">
      <t>カイハツ</t>
    </rPh>
    <rPh sb="2" eb="4">
      <t>ウチアワ</t>
    </rPh>
    <rPh sb="6" eb="8">
      <t>コクサイ</t>
    </rPh>
    <rPh sb="8" eb="10">
      <t>タイカイ</t>
    </rPh>
    <rPh sb="10" eb="12">
      <t>ジョウホウ</t>
    </rPh>
    <rPh sb="12" eb="14">
      <t>シュウシュウ</t>
    </rPh>
    <rPh sb="14" eb="15">
      <t>トウ</t>
    </rPh>
    <phoneticPr fontId="5"/>
  </si>
  <si>
    <t>B.国立大学法人筑波大学</t>
    <rPh sb="2" eb="4">
      <t>コクリツ</t>
    </rPh>
    <rPh sb="4" eb="6">
      <t>ダイガク</t>
    </rPh>
    <rPh sb="6" eb="8">
      <t>ホウジン</t>
    </rPh>
    <rPh sb="8" eb="10">
      <t>ツクバ</t>
    </rPh>
    <rPh sb="10" eb="12">
      <t>ダイガク</t>
    </rPh>
    <phoneticPr fontId="5"/>
  </si>
  <si>
    <t>直接経費の10％</t>
    <rPh sb="0" eb="2">
      <t>チョクセツ</t>
    </rPh>
    <rPh sb="2" eb="4">
      <t>ケイヒ</t>
    </rPh>
    <phoneticPr fontId="5"/>
  </si>
  <si>
    <t>特定非営利活動法人日本障害者スキー連盟</t>
    <rPh sb="0" eb="2">
      <t>トクテイ</t>
    </rPh>
    <rPh sb="2" eb="5">
      <t>ヒエイリ</t>
    </rPh>
    <rPh sb="5" eb="7">
      <t>カツドウ</t>
    </rPh>
    <phoneticPr fontId="5"/>
  </si>
  <si>
    <t>特定非営利活動法人日本障害者スキー連盟</t>
    <rPh sb="0" eb="2">
      <t>トクテイ</t>
    </rPh>
    <rPh sb="2" eb="5">
      <t>ヒエイリ</t>
    </rPh>
    <rPh sb="5" eb="7">
      <t>カツドウ</t>
    </rPh>
    <rPh sb="7" eb="9">
      <t>ホウジン</t>
    </rPh>
    <phoneticPr fontId="5"/>
  </si>
  <si>
    <t>学校法人日本体育大学</t>
  </si>
  <si>
    <t>国立大学法人山形大学</t>
  </si>
  <si>
    <t>国立大学法人東京工業大学</t>
  </si>
  <si>
    <t>学校法人了徳寺大学</t>
    <phoneticPr fontId="5"/>
  </si>
  <si>
    <t>国立大学法人長岡技術科学大学</t>
    <phoneticPr fontId="5"/>
  </si>
  <si>
    <t>学校法人慶應義塾大学</t>
    <phoneticPr fontId="5"/>
  </si>
  <si>
    <t>国立大学法人筑波大学</t>
    <phoneticPr fontId="5"/>
  </si>
  <si>
    <t>競技用具・器具等の開発</t>
  </si>
  <si>
    <t>コンディショニング用具・器具等の開発</t>
  </si>
  <si>
    <t>競技用具・器具等の開発</t>
    <rPh sb="0" eb="2">
      <t>キョウギ</t>
    </rPh>
    <rPh sb="2" eb="4">
      <t>ヨウグ</t>
    </rPh>
    <rPh sb="5" eb="7">
      <t>キグ</t>
    </rPh>
    <rPh sb="7" eb="8">
      <t>トウ</t>
    </rPh>
    <rPh sb="9" eb="11">
      <t>カイハツ</t>
    </rPh>
    <phoneticPr fontId="5"/>
  </si>
  <si>
    <t>コンディショニング用具・器具等の開発</t>
    <rPh sb="9" eb="11">
      <t>ヨウグ</t>
    </rPh>
    <rPh sb="12" eb="14">
      <t>キグ</t>
    </rPh>
    <rPh sb="14" eb="15">
      <t>トウ</t>
    </rPh>
    <rPh sb="16" eb="18">
      <t>カイハツ</t>
    </rPh>
    <phoneticPr fontId="5"/>
  </si>
  <si>
    <t>トレーニング用具・器具等の開発</t>
    <rPh sb="6" eb="8">
      <t>ヨウグ</t>
    </rPh>
    <rPh sb="9" eb="11">
      <t>キグ</t>
    </rPh>
    <rPh sb="11" eb="12">
      <t>トウ</t>
    </rPh>
    <rPh sb="13" eb="15">
      <t>カイハツ</t>
    </rPh>
    <phoneticPr fontId="5"/>
  </si>
  <si>
    <t>各国のメダル獲得戦略、選手強化方法などのあらゆる情報を先行して収集し、研究・分析するとともに、競技用具の機能を向上させる技術等を開発するための体制の整備等</t>
    <rPh sb="76" eb="77">
      <t>トウ</t>
    </rPh>
    <phoneticPr fontId="5"/>
  </si>
  <si>
    <t>-</t>
    <phoneticPr fontId="5"/>
  </si>
  <si>
    <t>公募型プロジェクト実施に係る経費</t>
    <rPh sb="0" eb="3">
      <t>コウボガタ</t>
    </rPh>
    <rPh sb="9" eb="11">
      <t>ジッシ</t>
    </rPh>
    <rPh sb="12" eb="13">
      <t>カカ</t>
    </rPh>
    <rPh sb="14" eb="16">
      <t>ケイヒ</t>
    </rPh>
    <phoneticPr fontId="5"/>
  </si>
  <si>
    <t>翻訳業務、複合機保守料等</t>
    <rPh sb="0" eb="2">
      <t>ホンヤク</t>
    </rPh>
    <rPh sb="2" eb="4">
      <t>ギョウム</t>
    </rPh>
    <rPh sb="5" eb="8">
      <t>フクゴウキ</t>
    </rPh>
    <rPh sb="8" eb="11">
      <t>ホシュリョウ</t>
    </rPh>
    <rPh sb="11" eb="12">
      <t>トウ</t>
    </rPh>
    <phoneticPr fontId="5"/>
  </si>
  <si>
    <t>事務用品、研究開発用消耗品等</t>
    <rPh sb="0" eb="2">
      <t>ジム</t>
    </rPh>
    <rPh sb="2" eb="4">
      <t>ヨウヒン</t>
    </rPh>
    <rPh sb="5" eb="7">
      <t>ケンキュウ</t>
    </rPh>
    <rPh sb="7" eb="10">
      <t>カイハツヨウ</t>
    </rPh>
    <rPh sb="10" eb="12">
      <t>ショウモウ</t>
    </rPh>
    <rPh sb="12" eb="13">
      <t>ヒン</t>
    </rPh>
    <rPh sb="13" eb="14">
      <t>トウ</t>
    </rPh>
    <phoneticPr fontId="5"/>
  </si>
  <si>
    <t>PC、研究開発機器等</t>
    <rPh sb="3" eb="5">
      <t>ケンキュウ</t>
    </rPh>
    <rPh sb="5" eb="7">
      <t>カイハツ</t>
    </rPh>
    <rPh sb="7" eb="9">
      <t>キキ</t>
    </rPh>
    <rPh sb="9" eb="10">
      <t>トウ</t>
    </rPh>
    <phoneticPr fontId="5"/>
  </si>
  <si>
    <t>PCリース、什器リース等</t>
    <rPh sb="6" eb="8">
      <t>ジュウキ</t>
    </rPh>
    <rPh sb="11" eb="12">
      <t>トウ</t>
    </rPh>
    <phoneticPr fontId="5"/>
  </si>
  <si>
    <t>調査旅費、研修会講師旅費等</t>
    <rPh sb="0" eb="2">
      <t>チョウサ</t>
    </rPh>
    <rPh sb="2" eb="4">
      <t>リョヒ</t>
    </rPh>
    <rPh sb="5" eb="8">
      <t>ケンシュウカイ</t>
    </rPh>
    <rPh sb="8" eb="10">
      <t>コウシ</t>
    </rPh>
    <rPh sb="10" eb="12">
      <t>リョヒ</t>
    </rPh>
    <rPh sb="12" eb="13">
      <t>トウ</t>
    </rPh>
    <phoneticPr fontId="5"/>
  </si>
  <si>
    <t>人件費、国外旅費等×8％</t>
    <rPh sb="0" eb="3">
      <t>ジンケンヒ</t>
    </rPh>
    <rPh sb="4" eb="6">
      <t>コクガイ</t>
    </rPh>
    <rPh sb="6" eb="8">
      <t>リョヒ</t>
    </rPh>
    <rPh sb="8" eb="9">
      <t>トウ</t>
    </rPh>
    <phoneticPr fontId="5"/>
  </si>
  <si>
    <t>謝金、通信運搬費、会議費</t>
    <rPh sb="0" eb="2">
      <t>シャキン</t>
    </rPh>
    <rPh sb="3" eb="5">
      <t>ツウシン</t>
    </rPh>
    <rPh sb="5" eb="7">
      <t>ウンパン</t>
    </rPh>
    <rPh sb="7" eb="8">
      <t>ヒ</t>
    </rPh>
    <rPh sb="9" eb="12">
      <t>カイギヒ</t>
    </rPh>
    <phoneticPr fontId="5"/>
  </si>
  <si>
    <t>-</t>
    <phoneticPr fontId="5"/>
  </si>
  <si>
    <t>-</t>
    <phoneticPr fontId="5"/>
  </si>
  <si>
    <t>-</t>
    <phoneticPr fontId="5"/>
  </si>
  <si>
    <t>737,662,896/95</t>
    <phoneticPr fontId="5"/>
  </si>
  <si>
    <t>177,693,104/11</t>
    <phoneticPr fontId="5"/>
  </si>
  <si>
    <t>-</t>
    <phoneticPr fontId="5"/>
  </si>
  <si>
    <t>-</t>
    <phoneticPr fontId="5"/>
  </si>
  <si>
    <t>823,683,363/80</t>
    <phoneticPr fontId="5"/>
  </si>
  <si>
    <t>直接経費の4.12％</t>
    <rPh sb="0" eb="2">
      <t>チョクセツ</t>
    </rPh>
    <rPh sb="2" eb="4">
      <t>ケイヒ</t>
    </rPh>
    <phoneticPr fontId="5"/>
  </si>
  <si>
    <t>当事業は平成29年度から開始しており、計画どおり着実に実施されている。また、スポーツ庁と委託先の日本スポーツ振興センター（JSC）において、定期的なミーティングや関係書類の提出を通じて、実施内容や進捗状況の確認をする等、適切な執行に努めている。</t>
    <rPh sb="0" eb="1">
      <t>トウ</t>
    </rPh>
    <rPh sb="1" eb="3">
      <t>ジギョウ</t>
    </rPh>
    <rPh sb="4" eb="6">
      <t>ヘイセイ</t>
    </rPh>
    <rPh sb="8" eb="10">
      <t>ネンド</t>
    </rPh>
    <rPh sb="12" eb="14">
      <t>カイシ</t>
    </rPh>
    <rPh sb="19" eb="21">
      <t>ケイカク</t>
    </rPh>
    <rPh sb="24" eb="26">
      <t>チャクジツ</t>
    </rPh>
    <rPh sb="27" eb="29">
      <t>ジッシ</t>
    </rPh>
    <rPh sb="42" eb="43">
      <t>チョウ</t>
    </rPh>
    <rPh sb="44" eb="47">
      <t>イタクサキ</t>
    </rPh>
    <rPh sb="48" eb="50">
      <t>ニホン</t>
    </rPh>
    <rPh sb="54" eb="56">
      <t>シンコウ</t>
    </rPh>
    <rPh sb="70" eb="73">
      <t>テイキテキ</t>
    </rPh>
    <rPh sb="81" eb="83">
      <t>カンケイ</t>
    </rPh>
    <rPh sb="83" eb="85">
      <t>ショルイ</t>
    </rPh>
    <rPh sb="86" eb="88">
      <t>テイシュツ</t>
    </rPh>
    <rPh sb="89" eb="90">
      <t>ツウ</t>
    </rPh>
    <rPh sb="93" eb="95">
      <t>ジッシ</t>
    </rPh>
    <rPh sb="95" eb="97">
      <t>ナイヨウ</t>
    </rPh>
    <rPh sb="98" eb="100">
      <t>シンチョク</t>
    </rPh>
    <rPh sb="100" eb="102">
      <t>ジョウキョウ</t>
    </rPh>
    <rPh sb="103" eb="105">
      <t>カクニン</t>
    </rPh>
    <rPh sb="108" eb="109">
      <t>トウ</t>
    </rPh>
    <rPh sb="110" eb="112">
      <t>テキセツ</t>
    </rPh>
    <rPh sb="113" eb="115">
      <t>シッコウ</t>
    </rPh>
    <rPh sb="116" eb="117">
      <t>ツト</t>
    </rPh>
    <phoneticPr fontId="5"/>
  </si>
  <si>
    <t>今後もスポーツ庁と委託先の日本スポーツ振興センター（JSC）において、定期的なミーティングや関係書類の提出等を通じて、実施内容や進捗状況の確認をする等、適切な執行に努める。</t>
    <rPh sb="0" eb="2">
      <t>コンゴ</t>
    </rPh>
    <rPh sb="7" eb="8">
      <t>チョウ</t>
    </rPh>
    <rPh sb="9" eb="12">
      <t>イタクサキ</t>
    </rPh>
    <rPh sb="13" eb="15">
      <t>ニホン</t>
    </rPh>
    <rPh sb="19" eb="21">
      <t>シンコウ</t>
    </rPh>
    <rPh sb="35" eb="38">
      <t>テイキテキ</t>
    </rPh>
    <rPh sb="46" eb="48">
      <t>カンケイ</t>
    </rPh>
    <rPh sb="48" eb="50">
      <t>ショルイ</t>
    </rPh>
    <rPh sb="51" eb="53">
      <t>テイシュツ</t>
    </rPh>
    <rPh sb="53" eb="54">
      <t>トウ</t>
    </rPh>
    <rPh sb="55" eb="56">
      <t>ツウ</t>
    </rPh>
    <rPh sb="59" eb="61">
      <t>ジッシ</t>
    </rPh>
    <rPh sb="61" eb="63">
      <t>ナイヨウ</t>
    </rPh>
    <rPh sb="64" eb="66">
      <t>シンチョク</t>
    </rPh>
    <rPh sb="66" eb="68">
      <t>ジョウキョウ</t>
    </rPh>
    <rPh sb="69" eb="71">
      <t>カクニン</t>
    </rPh>
    <rPh sb="74" eb="75">
      <t>トウ</t>
    </rPh>
    <rPh sb="76" eb="78">
      <t>テキセツ</t>
    </rPh>
    <rPh sb="79" eb="81">
      <t>シッコウ</t>
    </rPh>
    <rPh sb="82" eb="83">
      <t>ツト</t>
    </rPh>
    <phoneticPr fontId="5"/>
  </si>
  <si>
    <t>オリンピック・パラリンピック競技大会において、技術開発の成果物が活用されるなど、十分に活用されている。</t>
    <rPh sb="28" eb="30">
      <t>セイカ</t>
    </rPh>
    <rPh sb="30" eb="31">
      <t>ブツ</t>
    </rPh>
    <rPh sb="32" eb="34">
      <t>カツヨウ</t>
    </rPh>
    <rPh sb="40" eb="42">
      <t>ジュウブン</t>
    </rPh>
    <rPh sb="43" eb="45">
      <t>カツヨウ</t>
    </rPh>
    <phoneticPr fontId="5"/>
  </si>
  <si>
    <t>30,879,138/40</t>
    <phoneticPr fontId="5"/>
  </si>
  <si>
    <t>見込み通りの活動実績となっており、見込みに見合っている。</t>
    <rPh sb="0" eb="2">
      <t>ミコ</t>
    </rPh>
    <rPh sb="3" eb="4">
      <t>ドオ</t>
    </rPh>
    <rPh sb="6" eb="8">
      <t>カツドウ</t>
    </rPh>
    <rPh sb="8" eb="10">
      <t>ジッセキ</t>
    </rPh>
    <rPh sb="17" eb="19">
      <t>ミコ</t>
    </rPh>
    <rPh sb="21" eb="23">
      <t>ミア</t>
    </rPh>
    <phoneticPr fontId="5"/>
  </si>
  <si>
    <t>成果目標は第2期スポーツ基本計画等から設定している。直近の冬季オリンピックのメダル総数及び入賞数が過去最高となるなど、成果実績が成果目標に見合ったものとなっている。</t>
    <rPh sb="0" eb="2">
      <t>セイカ</t>
    </rPh>
    <rPh sb="2" eb="4">
      <t>モクヒョウ</t>
    </rPh>
    <rPh sb="5" eb="6">
      <t>ダイ</t>
    </rPh>
    <rPh sb="7" eb="8">
      <t>キ</t>
    </rPh>
    <rPh sb="12" eb="14">
      <t>キホン</t>
    </rPh>
    <rPh sb="14" eb="16">
      <t>ケイカク</t>
    </rPh>
    <rPh sb="16" eb="17">
      <t>トウ</t>
    </rPh>
    <rPh sb="19" eb="21">
      <t>セッテイ</t>
    </rPh>
    <rPh sb="59" eb="61">
      <t>セイカ</t>
    </rPh>
    <rPh sb="61" eb="63">
      <t>ジッセキ</t>
    </rPh>
    <rPh sb="64" eb="66">
      <t>セイカ</t>
    </rPh>
    <rPh sb="66" eb="68">
      <t>モクヒョウ</t>
    </rPh>
    <rPh sb="69" eb="71">
      <t>ミア</t>
    </rPh>
    <phoneticPr fontId="5"/>
  </si>
  <si>
    <t>研究員、事務職員等</t>
    <rPh sb="0" eb="3">
      <t>ケンキュウイン</t>
    </rPh>
    <rPh sb="4" eb="6">
      <t>ジム</t>
    </rPh>
    <rPh sb="6" eb="8">
      <t>ショクイン</t>
    </rPh>
    <rPh sb="8" eb="9">
      <t>トウ</t>
    </rPh>
    <phoneticPr fontId="5"/>
  </si>
  <si>
    <t>-</t>
    <phoneticPr fontId="5"/>
  </si>
  <si>
    <t>夏季オリンピック競技大会において過去最高の金メダル獲得数を目指す</t>
    <rPh sb="0" eb="2">
      <t>カキ</t>
    </rPh>
    <phoneticPr fontId="5"/>
  </si>
  <si>
    <t>冬季オリンピック競技大会において過去最高の金メダル獲得数を目指す</t>
    <rPh sb="0" eb="2">
      <t>トウキ</t>
    </rPh>
    <phoneticPr fontId="5"/>
  </si>
  <si>
    <t>夏季パラリンピック競技大会において過去最高の金メダル獲得数を目指す</t>
    <rPh sb="0" eb="2">
      <t>カキ</t>
    </rPh>
    <phoneticPr fontId="5"/>
  </si>
  <si>
    <t>冬季パラリンピック競技大会において過去最高の金メダル獲得数を目指す</t>
    <rPh sb="0" eb="2">
      <t>トウキ</t>
    </rPh>
    <phoneticPr fontId="5"/>
  </si>
  <si>
    <t>-</t>
    <phoneticPr fontId="5"/>
  </si>
  <si>
    <t>-</t>
    <phoneticPr fontId="5"/>
  </si>
  <si>
    <t>-</t>
    <phoneticPr fontId="5"/>
  </si>
  <si>
    <t>-</t>
    <phoneticPr fontId="5"/>
  </si>
  <si>
    <t>-</t>
    <phoneticPr fontId="5"/>
  </si>
  <si>
    <t>30,000,000/12</t>
    <phoneticPr fontId="5"/>
  </si>
  <si>
    <t>国立大学法人信州大学</t>
    <rPh sb="0" eb="2">
      <t>コクリツ</t>
    </rPh>
    <rPh sb="2" eb="4">
      <t>ダイガク</t>
    </rPh>
    <rPh sb="4" eb="6">
      <t>ホウジン</t>
    </rPh>
    <rPh sb="6" eb="8">
      <t>シンシュウ</t>
    </rPh>
    <rPh sb="8" eb="10">
      <t>ダイガク</t>
    </rPh>
    <phoneticPr fontId="22"/>
  </si>
  <si>
    <t>株式会社高長</t>
  </si>
  <si>
    <t>株式会社ガリウム</t>
    <rPh sb="0" eb="4">
      <t>カブシキガイシャ</t>
    </rPh>
    <phoneticPr fontId="22"/>
  </si>
  <si>
    <t>株式会社アクトギア</t>
    <rPh sb="0" eb="4">
      <t>カブシキガイシャ</t>
    </rPh>
    <phoneticPr fontId="22"/>
  </si>
  <si>
    <t>川村義肢株式会社</t>
    <rPh sb="0" eb="2">
      <t>カワムラ</t>
    </rPh>
    <rPh sb="2" eb="4">
      <t>ギシ</t>
    </rPh>
    <rPh sb="4" eb="8">
      <t>カブシキガイシャ</t>
    </rPh>
    <phoneticPr fontId="22"/>
  </si>
  <si>
    <t>株式会社アポワテック</t>
    <rPh sb="0" eb="4">
      <t>カブシキガイシャ</t>
    </rPh>
    <phoneticPr fontId="22"/>
  </si>
  <si>
    <t>学校法人芝浦工業大学</t>
    <rPh sb="0" eb="2">
      <t>ガッコウ</t>
    </rPh>
    <rPh sb="2" eb="4">
      <t>ホウジン</t>
    </rPh>
    <rPh sb="4" eb="6">
      <t>シバウラ</t>
    </rPh>
    <rPh sb="6" eb="8">
      <t>コウギョウ</t>
    </rPh>
    <rPh sb="8" eb="10">
      <t>ダイガク</t>
    </rPh>
    <phoneticPr fontId="22"/>
  </si>
  <si>
    <t>学校法人工学院大学</t>
    <rPh sb="0" eb="2">
      <t>ガッコウ</t>
    </rPh>
    <rPh sb="2" eb="4">
      <t>ホウジン</t>
    </rPh>
    <rPh sb="4" eb="7">
      <t>コウガクイン</t>
    </rPh>
    <rPh sb="7" eb="9">
      <t>ダイガク</t>
    </rPh>
    <phoneticPr fontId="22"/>
  </si>
  <si>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22"/>
  </si>
  <si>
    <t>株式会社羽生田鉄工所</t>
    <rPh sb="0" eb="4">
      <t>カブシキガイシャ</t>
    </rPh>
    <rPh sb="4" eb="5">
      <t>ハネ</t>
    </rPh>
    <rPh sb="5" eb="6">
      <t>ウ</t>
    </rPh>
    <rPh sb="6" eb="7">
      <t>タ</t>
    </rPh>
    <rPh sb="7" eb="10">
      <t>テッコウショ</t>
    </rPh>
    <phoneticPr fontId="22"/>
  </si>
  <si>
    <t>競技用具・器具等の開発</t>
    <rPh sb="0" eb="2">
      <t>キョウギ</t>
    </rPh>
    <rPh sb="2" eb="4">
      <t>ヨウグ</t>
    </rPh>
    <rPh sb="5" eb="7">
      <t>キグ</t>
    </rPh>
    <rPh sb="7" eb="8">
      <t>トウ</t>
    </rPh>
    <rPh sb="9" eb="11">
      <t>カイハツ</t>
    </rPh>
    <phoneticPr fontId="22"/>
  </si>
  <si>
    <t>コンディショニング用具・器具等の開発</t>
    <rPh sb="9" eb="11">
      <t>ヨウグ</t>
    </rPh>
    <rPh sb="12" eb="14">
      <t>キグ</t>
    </rPh>
    <rPh sb="14" eb="15">
      <t>トウ</t>
    </rPh>
    <rPh sb="16" eb="18">
      <t>カイハツ</t>
    </rPh>
    <phoneticPr fontId="22"/>
  </si>
  <si>
    <t>一般社団法人日本車いすバスケットボール連盟</t>
    <rPh sb="0" eb="2">
      <t>イッパン</t>
    </rPh>
    <rPh sb="2" eb="4">
      <t>シャダン</t>
    </rPh>
    <rPh sb="4" eb="6">
      <t>ホウジン</t>
    </rPh>
    <phoneticPr fontId="5"/>
  </si>
  <si>
    <t>公益財団法人全日本スキー連盟</t>
    <rPh sb="0" eb="2">
      <t>コウエキ</t>
    </rPh>
    <rPh sb="2" eb="4">
      <t>ザイダン</t>
    </rPh>
    <rPh sb="4" eb="6">
      <t>ホウジン</t>
    </rPh>
    <phoneticPr fontId="5"/>
  </si>
  <si>
    <t>独立行政法人日本スポーツ振興センター</t>
    <rPh sb="0" eb="6">
      <t>ドクリツギョウセイホウジン</t>
    </rPh>
    <rPh sb="6" eb="8">
      <t>ニホン</t>
    </rPh>
    <rPh sb="12" eb="14">
      <t>シンコウ</t>
    </rPh>
    <phoneticPr fontId="5"/>
  </si>
  <si>
    <t>A.独立行政法人日本スポーツ振興センター</t>
    <rPh sb="2" eb="8">
      <t>ドクリツギョウセイホウジン</t>
    </rPh>
    <rPh sb="8" eb="10">
      <t>ニホン</t>
    </rPh>
    <rPh sb="14" eb="16">
      <t>シンコウ</t>
    </rPh>
    <phoneticPr fontId="5"/>
  </si>
  <si>
    <t>本事業は、スポーツ基本計画にその必要性が明記されており、政策の優先度が極めて高い事業であるとともに、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</si>
  <si>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事業経費の費目・使途の内容を厳正に審査した上で契約締結及び委託費の額の確定を行うとともに、定期的なミーティング等により、使途等の必要性や妥当性について適切な執行を務めることとしている。</t>
    <rPh sb="0" eb="2">
      <t>ジギョウ</t>
    </rPh>
    <rPh sb="2" eb="4">
      <t>ケイヒ</t>
    </rPh>
    <rPh sb="5" eb="7">
      <t>ヒモク</t>
    </rPh>
    <rPh sb="8" eb="10">
      <t>シト</t>
    </rPh>
    <rPh sb="11" eb="13">
      <t>ナイヨウ</t>
    </rPh>
    <rPh sb="14" eb="16">
      <t>ゲンセイ</t>
    </rPh>
    <rPh sb="17" eb="19">
      <t>シンサ</t>
    </rPh>
    <rPh sb="27" eb="28">
      <t>オヨ</t>
    </rPh>
    <rPh sb="29" eb="31">
      <t>イタク</t>
    </rPh>
    <rPh sb="31" eb="32">
      <t>ヒ</t>
    </rPh>
    <rPh sb="33" eb="34">
      <t>ガク</t>
    </rPh>
    <rPh sb="35" eb="37">
      <t>カクテイ</t>
    </rPh>
    <rPh sb="38" eb="39">
      <t>オコナ</t>
    </rPh>
    <rPh sb="45" eb="48">
      <t>テイキテキ</t>
    </rPh>
    <rPh sb="55" eb="56">
      <t>トウ</t>
    </rPh>
    <rPh sb="60" eb="62">
      <t>シト</t>
    </rPh>
    <rPh sb="62" eb="63">
      <t>トウ</t>
    </rPh>
    <rPh sb="64" eb="67">
      <t>ヒツヨウセイ</t>
    </rPh>
    <phoneticPr fontId="5"/>
  </si>
  <si>
    <t>ハイパフォーマンスセンターは医・科学、技術開発、情報面からの支援を実施する中核拠点で、このハイパフォーマンスセンターのさらなる機能強化を図ることは、オリンピック・パラリンピック競技大会における過去最高の金メダル数の獲得に資するものであり、引いては我が国の国際的な競技力の向上につながるものであるため、政策目的の達成手段として適切な事業である。
また、本事業は、スポーツ基本計画にその必要性が明記されており、政策の優先度が極めて高い事業である。</t>
    <rPh sb="63" eb="65">
      <t>キノウ</t>
    </rPh>
    <rPh sb="65" eb="67">
      <t>キョウカ</t>
    </rPh>
    <rPh sb="68" eb="69">
      <t>ハカ</t>
    </rPh>
    <rPh sb="110" eb="111">
      <t>シ</t>
    </rPh>
    <rPh sb="119" eb="120">
      <t>ヒ</t>
    </rPh>
    <rPh sb="123" eb="124">
      <t>ワ</t>
    </rPh>
    <rPh sb="125" eb="126">
      <t>クニ</t>
    </rPh>
    <rPh sb="127" eb="130">
      <t>コクサイテキ</t>
    </rPh>
    <rPh sb="131" eb="134">
      <t>キョウギリョク</t>
    </rPh>
    <rPh sb="135" eb="137">
      <t>コウジョウ</t>
    </rPh>
    <rPh sb="150" eb="152">
      <t>セイサク</t>
    </rPh>
    <rPh sb="152" eb="154">
      <t>モクテキ</t>
    </rPh>
    <rPh sb="155" eb="157">
      <t>タッセイ</t>
    </rPh>
    <rPh sb="157" eb="159">
      <t>シュダン</t>
    </rPh>
    <rPh sb="162" eb="164">
      <t>テキセツ</t>
    </rPh>
    <rPh sb="165" eb="167">
      <t>ジギョウ</t>
    </rPh>
    <rPh sb="191" eb="193">
      <t>ヒツヨウ</t>
    </rPh>
    <phoneticPr fontId="5"/>
  </si>
  <si>
    <t>事業内容及び事業経費について厳正に審査した上で契約を締結しており、受益者との負担関係の妥当性について確認している。</t>
    <rPh sb="0" eb="2">
      <t>ジギョウ</t>
    </rPh>
    <rPh sb="2" eb="4">
      <t>ナイヨウ</t>
    </rPh>
    <rPh sb="4" eb="5">
      <t>オヨ</t>
    </rPh>
    <rPh sb="6" eb="8">
      <t>ジギョウ</t>
    </rPh>
    <rPh sb="8" eb="10">
      <t>ケイヒ</t>
    </rPh>
    <rPh sb="14" eb="16">
      <t>ゲンセイ</t>
    </rPh>
    <rPh sb="17" eb="19">
      <t>シンサ</t>
    </rPh>
    <rPh sb="21" eb="22">
      <t>ウエ</t>
    </rPh>
    <rPh sb="23" eb="25">
      <t>ケイヤク</t>
    </rPh>
    <rPh sb="26" eb="28">
      <t>テイケツ</t>
    </rPh>
    <rPh sb="33" eb="36">
      <t>ジュエキシャ</t>
    </rPh>
    <rPh sb="43" eb="46">
      <t>ダトウセイ</t>
    </rPh>
    <rPh sb="50" eb="52">
      <t>カクニン</t>
    </rPh>
    <phoneticPr fontId="5"/>
  </si>
  <si>
    <t>事業内容及び事業経費について厳正に審査した上で契約を締結し、受益者との負担関係や事業経費の費目・使途の適正化に努めている。</t>
    <rPh sb="21" eb="22">
      <t>ウエ</t>
    </rPh>
    <phoneticPr fontId="5"/>
  </si>
  <si>
    <t>事業内容及び事業経費の支出の精査を行った上で契約締結及び委託費の額の確定を行うなど、支出等の必要性や妥当性について適切な執行を務めることとしている。</t>
    <rPh sb="4" eb="5">
      <t>オヨ</t>
    </rPh>
    <rPh sb="6" eb="8">
      <t>ジギョウ</t>
    </rPh>
    <rPh sb="8" eb="10">
      <t>ケイヒ</t>
    </rPh>
    <rPh sb="11" eb="13">
      <t>シシュツ</t>
    </rPh>
    <rPh sb="26" eb="27">
      <t>オヨ</t>
    </rPh>
    <rPh sb="28" eb="30">
      <t>イタク</t>
    </rPh>
    <rPh sb="30" eb="31">
      <t>ヒ</t>
    </rPh>
    <rPh sb="32" eb="33">
      <t>ガク</t>
    </rPh>
    <rPh sb="34" eb="36">
      <t>カクテイ</t>
    </rPh>
    <rPh sb="37" eb="38">
      <t>オコナ</t>
    </rPh>
    <rPh sb="42" eb="44">
      <t>シシュツ</t>
    </rPh>
    <rPh sb="44" eb="45">
      <t>トウ</t>
    </rPh>
    <phoneticPr fontId="5"/>
  </si>
  <si>
    <t>本事業は、独立行政法人日本スポーツ振興センター（ＪＳＣ）が管理・運営するハイパフォーマンスセンターの基盤を整備（機能強化）することを目的かつ事業内容としており、ＪＳＣ自身の基盤整備に資することから、ＪＳＣと随意契約を締結するものであって、支出先の選定としては妥当である。</t>
    <rPh sb="119" eb="121">
      <t>シシュツ</t>
    </rPh>
    <rPh sb="121" eb="122">
      <t>サキ</t>
    </rPh>
    <rPh sb="123" eb="125">
      <t>センテイ</t>
    </rPh>
    <rPh sb="129" eb="131">
      <t>ダトウ</t>
    </rPh>
    <phoneticPr fontId="5"/>
  </si>
  <si>
    <t>本事業は、ＪＳＣの中期目標・中期計画のとおりＪＳＣが管理・運営するハイパフォーマンスセンターの基盤を整備（機能強化）することを目的且つ事業内容としており、ＪＳＣ自身の基盤整備に資することから、ＪＳＣと随意契約を締結している。
また、事業経費の費目・使途等の精査を行った上で契約を締結するなど、適切な執行を務めることとしている。</t>
    <rPh sb="0" eb="1">
      <t>ホン</t>
    </rPh>
    <rPh sb="1" eb="3">
      <t>ジギョウ</t>
    </rPh>
    <rPh sb="9" eb="11">
      <t>チュウキ</t>
    </rPh>
    <rPh sb="11" eb="13">
      <t>モクヒョウ</t>
    </rPh>
    <rPh sb="14" eb="16">
      <t>チュウキ</t>
    </rPh>
    <rPh sb="16" eb="18">
      <t>ケイカク</t>
    </rPh>
    <rPh sb="126" eb="127">
      <t>トウ</t>
    </rPh>
    <phoneticPr fontId="5"/>
  </si>
  <si>
    <t>☑</t>
  </si>
  <si>
    <t>本事業は、スポーツ基本計画の「国際競技力の向上に向けた強力で持続可能な人材育成や環境整備」の中で「スポーツ医・科学、技術開発、情報等による多面的で高度な支援の充実」としてその必要性が明記されている。また、トップアスリートの活躍は、国民に誇りと喜び、夢と感動などをもたらすものであるため、国際競技力の向上に資する本事業は、広く国民のニーズがある事業である。</t>
    <rPh sb="0" eb="1">
      <t>ホン</t>
    </rPh>
    <rPh sb="1" eb="3">
      <t>ジギョウ</t>
    </rPh>
    <rPh sb="9" eb="11">
      <t>キホン</t>
    </rPh>
    <rPh sb="11" eb="13">
      <t>ケイカク</t>
    </rPh>
    <rPh sb="46" eb="47">
      <t>ナカ</t>
    </rPh>
    <rPh sb="87" eb="90">
      <t>ヒツヨウセイ</t>
    </rPh>
    <rPh sb="91" eb="93">
      <t>メイキ</t>
    </rPh>
    <rPh sb="111" eb="113">
      <t>カツヤク</t>
    </rPh>
    <rPh sb="115" eb="117">
      <t>コクミン</t>
    </rPh>
    <rPh sb="118" eb="119">
      <t>ホコ</t>
    </rPh>
    <rPh sb="121" eb="122">
      <t>ヨロコ</t>
    </rPh>
    <rPh sb="124" eb="125">
      <t>ユメ</t>
    </rPh>
    <rPh sb="126" eb="128">
      <t>カンドウ</t>
    </rPh>
    <rPh sb="143" eb="145">
      <t>コクサイ</t>
    </rPh>
    <rPh sb="145" eb="147">
      <t>キョウギ</t>
    </rPh>
    <rPh sb="147" eb="148">
      <t>リョク</t>
    </rPh>
    <rPh sb="149" eb="151">
      <t>コウジョウ</t>
    </rPh>
    <rPh sb="152" eb="153">
      <t>シ</t>
    </rPh>
    <rPh sb="155" eb="156">
      <t>ホン</t>
    </rPh>
    <rPh sb="156" eb="158">
      <t>ジギョウ</t>
    </rPh>
    <rPh sb="160" eb="161">
      <t>ヒロ</t>
    </rPh>
    <rPh sb="162" eb="164">
      <t>コクミン</t>
    </rPh>
    <rPh sb="171" eb="173">
      <t>ジギョウ</t>
    </rPh>
    <phoneticPr fontId="5"/>
  </si>
  <si>
    <t>2020年東京大会及び2022年北京大会に向けた公募型技術・開発プロジェクトの件数の増</t>
    <rPh sb="4" eb="5">
      <t>ネン</t>
    </rPh>
    <rPh sb="5" eb="7">
      <t>トウキョウ</t>
    </rPh>
    <rPh sb="7" eb="9">
      <t>タイカイ</t>
    </rPh>
    <rPh sb="9" eb="10">
      <t>オヨ</t>
    </rPh>
    <rPh sb="15" eb="16">
      <t>ネン</t>
    </rPh>
    <rPh sb="16" eb="18">
      <t>ペキン</t>
    </rPh>
    <rPh sb="18" eb="20">
      <t>タイカイ</t>
    </rPh>
    <rPh sb="21" eb="22">
      <t>ム</t>
    </rPh>
    <rPh sb="24" eb="27">
      <t>コウボガタ</t>
    </rPh>
    <rPh sb="27" eb="29">
      <t>ギジュツ</t>
    </rPh>
    <rPh sb="30" eb="32">
      <t>カイハツ</t>
    </rPh>
    <rPh sb="39" eb="41">
      <t>ケンスウ</t>
    </rPh>
    <rPh sb="42" eb="43">
      <t>ゾウ</t>
    </rPh>
    <phoneticPr fontId="5"/>
  </si>
  <si>
    <t>１１．スポーツの振興</t>
    <phoneticPr fontId="5"/>
  </si>
  <si>
    <t>１１－３．国際競技力の向上に向けた強力で持続可能な人材育成や環境整備</t>
    <phoneticPr fontId="5"/>
  </si>
  <si>
    <t>オリンピック競技大会における金メダル数（夏季）</t>
    <rPh sb="20" eb="22">
      <t>カキ</t>
    </rPh>
    <phoneticPr fontId="5"/>
  </si>
  <si>
    <t>オリンピック競技大会における金メダル数（冬季）</t>
    <rPh sb="20" eb="22">
      <t>トウキ</t>
    </rPh>
    <phoneticPr fontId="5"/>
  </si>
  <si>
    <t>パラリンピック競技大会における金メダル数（夏季）</t>
    <rPh sb="21" eb="23">
      <t>カキ</t>
    </rPh>
    <phoneticPr fontId="5"/>
  </si>
  <si>
    <t>パラリンピック競技大会における金メダル数（冬季）</t>
    <rPh sb="21" eb="23">
      <t>トウキ</t>
    </rPh>
    <phoneticPr fontId="5"/>
  </si>
  <si>
    <t>-</t>
    <phoneticPr fontId="5"/>
  </si>
  <si>
    <t>-</t>
    <phoneticPr fontId="5"/>
  </si>
  <si>
    <t>-</t>
    <phoneticPr fontId="5"/>
  </si>
  <si>
    <t>-</t>
    <phoneticPr fontId="5"/>
  </si>
  <si>
    <t>-</t>
    <phoneticPr fontId="5"/>
  </si>
  <si>
    <t>（株）アポワテック、（株）アクトギア等における事業実施経費</t>
    <rPh sb="0" eb="3">
      <t>カブ</t>
    </rPh>
    <rPh sb="18" eb="19">
      <t>トウ</t>
    </rPh>
    <rPh sb="23" eb="25">
      <t>ジギョウ</t>
    </rPh>
    <rPh sb="25" eb="27">
      <t>ジッシ</t>
    </rPh>
    <rPh sb="27" eb="29">
      <t>ケイヒ</t>
    </rPh>
    <phoneticPr fontId="5"/>
  </si>
  <si>
    <t>賃金</t>
    <phoneticPr fontId="5"/>
  </si>
  <si>
    <t>設備備品費</t>
    <rPh sb="0" eb="2">
      <t>セツビ</t>
    </rPh>
    <rPh sb="2" eb="5">
      <t>ビヒンヒ</t>
    </rPh>
    <phoneticPr fontId="5"/>
  </si>
  <si>
    <t>消費税相当額</t>
    <rPh sb="0" eb="3">
      <t>ショウヒゼイ</t>
    </rPh>
    <rPh sb="3" eb="5">
      <t>ソウトウ</t>
    </rPh>
    <rPh sb="5" eb="6">
      <t>ガク</t>
    </rPh>
    <phoneticPr fontId="5"/>
  </si>
  <si>
    <t>人件費、国外旅費等×8％</t>
    <phoneticPr fontId="5"/>
  </si>
  <si>
    <t>その他</t>
    <rPh sb="2" eb="3">
      <t>タ</t>
    </rPh>
    <phoneticPr fontId="5"/>
  </si>
  <si>
    <t>通信運搬費</t>
    <rPh sb="0" eb="2">
      <t>ツウシン</t>
    </rPh>
    <rPh sb="2" eb="4">
      <t>ウンパン</t>
    </rPh>
    <rPh sb="4" eb="5">
      <t>ヒ</t>
    </rPh>
    <phoneticPr fontId="5"/>
  </si>
  <si>
    <t>借損料、諸謝金</t>
    <rPh sb="0" eb="3">
      <t>シャクソンリョウ</t>
    </rPh>
    <rPh sb="4" eb="7">
      <t>ショシャキン</t>
    </rPh>
    <phoneticPr fontId="5"/>
  </si>
  <si>
    <t>C.国立大学法人信州大学</t>
    <rPh sb="2" eb="4">
      <t>コクリツ</t>
    </rPh>
    <rPh sb="4" eb="6">
      <t>ダイガク</t>
    </rPh>
    <rPh sb="6" eb="8">
      <t>ホウジン</t>
    </rPh>
    <rPh sb="8" eb="10">
      <t>シンシュウ</t>
    </rPh>
    <rPh sb="10" eb="12">
      <t>ダイガク</t>
    </rPh>
    <phoneticPr fontId="5"/>
  </si>
  <si>
    <t>１．事業評価の観点：本事業は、我が国のトップアスリートが、オリンピック・パラリンピックにおいて過去最高の金メダル数を獲得できるよう、日本スポーツ振興センターに設置されたハイパフォーマンスセンターの基盤整備を図り、我が国のアスリートのメダル獲得の優位性を確実に向上させることを目的とする事業であり、事業評価に当たっては事業成果の観点から検証を行った。
２．所見：本事業は、スポーツ基本計画の「スポーツ医・科学、技術開発、情報等による多面的で高度な支援の充実」においてその必要性が明記されており、国の事業としての必要性は認められる。しかしながら、目標値に達しない成果指標が見受けられることから、目標達成に十分な内容となっているか、支援内容の更なる検証を行うなど、事業の成果をより的確に把握できるよう成果指標の設定を工夫すべきである。また、外部有識者の所見を踏まえ、支出先の選定については競争性の確保に向け改善を行うべきである。</t>
    <rPh sb="220" eb="222">
      <t>コウド</t>
    </rPh>
    <phoneticPr fontId="5"/>
  </si>
  <si>
    <t>借損料、諸謝金、設備備品費、通信運搬費、消費税相当額</t>
    <rPh sb="0" eb="3">
      <t>シャクソンリョウ</t>
    </rPh>
    <rPh sb="4" eb="7">
      <t>ショシャキン</t>
    </rPh>
    <rPh sb="8" eb="10">
      <t>セツビ</t>
    </rPh>
    <rPh sb="10" eb="13">
      <t>ビヒンヒ</t>
    </rPh>
    <rPh sb="14" eb="16">
      <t>ツウシン</t>
    </rPh>
    <rPh sb="16" eb="18">
      <t>ウンパン</t>
    </rPh>
    <rPh sb="18" eb="19">
      <t>ヒ</t>
    </rPh>
    <rPh sb="20" eb="23">
      <t>ショウヒゼイ</t>
    </rPh>
    <rPh sb="23" eb="25">
      <t>ソウトウ</t>
    </rPh>
    <rPh sb="25" eb="26">
      <t>ガク</t>
    </rPh>
    <phoneticPr fontId="5"/>
  </si>
  <si>
    <t>賃金</t>
    <rPh sb="0" eb="2">
      <t>チンギン</t>
    </rPh>
    <phoneticPr fontId="5"/>
  </si>
  <si>
    <t>旅費</t>
    <rPh sb="0" eb="2">
      <t>リョヒ</t>
    </rPh>
    <phoneticPr fontId="5"/>
  </si>
  <si>
    <t>直接経費の10％</t>
    <phoneticPr fontId="5"/>
  </si>
  <si>
    <t>研究用素材、ソフトウェア</t>
    <rPh sb="0" eb="2">
      <t>ケンキュウ</t>
    </rPh>
    <rPh sb="2" eb="3">
      <t>ヨウ</t>
    </rPh>
    <rPh sb="3" eb="5">
      <t>ソザイ</t>
    </rPh>
    <phoneticPr fontId="5"/>
  </si>
  <si>
    <t>試作品製作、部品改良等</t>
    <rPh sb="0" eb="3">
      <t>シサクヒン</t>
    </rPh>
    <rPh sb="3" eb="5">
      <t>セイサク</t>
    </rPh>
    <rPh sb="6" eb="8">
      <t>ブヒン</t>
    </rPh>
    <rPh sb="8" eb="10">
      <t>カイリョウ</t>
    </rPh>
    <rPh sb="10" eb="11">
      <t>トウ</t>
    </rPh>
    <phoneticPr fontId="5"/>
  </si>
  <si>
    <t>研究員</t>
    <rPh sb="0" eb="3">
      <t>ケンキュウイン</t>
    </rPh>
    <phoneticPr fontId="5"/>
  </si>
  <si>
    <t>開発打合せ、実験遠征</t>
    <rPh sb="0" eb="2">
      <t>カイハツ</t>
    </rPh>
    <rPh sb="2" eb="4">
      <t>ウチアワ</t>
    </rPh>
    <rPh sb="6" eb="8">
      <t>ジッケン</t>
    </rPh>
    <rPh sb="8" eb="10">
      <t>エンセイ</t>
    </rPh>
    <phoneticPr fontId="5"/>
  </si>
  <si>
    <t>試作品製作、部品加工等</t>
    <rPh sb="0" eb="3">
      <t>シサクヒン</t>
    </rPh>
    <rPh sb="3" eb="5">
      <t>セイサク</t>
    </rPh>
    <rPh sb="6" eb="8">
      <t>ブヒン</t>
    </rPh>
    <rPh sb="8" eb="10">
      <t>カコウ</t>
    </rPh>
    <rPh sb="10" eb="11">
      <t>トウ</t>
    </rPh>
    <phoneticPr fontId="5"/>
  </si>
  <si>
    <t>研究用消耗品、製作品素材</t>
    <rPh sb="0" eb="3">
      <t>ケンキュウヨウ</t>
    </rPh>
    <rPh sb="3" eb="5">
      <t>ショウモウ</t>
    </rPh>
    <rPh sb="5" eb="6">
      <t>ヒン</t>
    </rPh>
    <rPh sb="7" eb="10">
      <t>セイサクヒン</t>
    </rPh>
    <rPh sb="10" eb="12">
      <t>ソザイ</t>
    </rPh>
    <phoneticPr fontId="5"/>
  </si>
  <si>
    <t>研究開発機器等</t>
    <rPh sb="0" eb="2">
      <t>ケンキュウ</t>
    </rPh>
    <rPh sb="2" eb="4">
      <t>カイハツ</t>
    </rPh>
    <rPh sb="4" eb="6">
      <t>キキ</t>
    </rPh>
    <rPh sb="6" eb="7">
      <t>トウ</t>
    </rPh>
    <phoneticPr fontId="5"/>
  </si>
  <si>
    <t>開発品等運搬</t>
    <rPh sb="0" eb="2">
      <t>カイハツ</t>
    </rPh>
    <rPh sb="2" eb="3">
      <t>ヒン</t>
    </rPh>
    <rPh sb="3" eb="4">
      <t>トウ</t>
    </rPh>
    <rPh sb="4" eb="6">
      <t>ウンパン</t>
    </rPh>
    <phoneticPr fontId="5"/>
  </si>
  <si>
    <t>-</t>
    <phoneticPr fontId="5"/>
  </si>
  <si>
    <t>既存システムの年間利用者数で最も多いものが約2,000人である。</t>
    <phoneticPr fontId="5"/>
  </si>
  <si>
    <t xml:space="preserve">「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我が国のアスリートのメダル獲得の優位性を確実に向上させるなどの取組を実施する。
</t>
    <rPh sb="18" eb="20">
      <t>ヘイセイ</t>
    </rPh>
    <rPh sb="22" eb="23">
      <t>ネン</t>
    </rPh>
    <rPh sb="25" eb="26">
      <t>ガツ</t>
    </rPh>
    <rPh sb="27" eb="28">
      <t>ニチ</t>
    </rPh>
    <rPh sb="32" eb="33">
      <t>チョウ</t>
    </rPh>
    <rPh sb="33" eb="35">
      <t>サクテイ</t>
    </rPh>
    <rPh sb="40" eb="41">
      <t>ダイ</t>
    </rPh>
    <rPh sb="42" eb="43">
      <t>キ</t>
    </rPh>
    <rPh sb="51" eb="53">
      <t>キホン</t>
    </rPh>
    <rPh sb="53" eb="55">
      <t>ケイカク</t>
    </rPh>
    <rPh sb="56" eb="58">
      <t>ヘイセイ</t>
    </rPh>
    <rPh sb="60" eb="61">
      <t>ネン</t>
    </rPh>
    <rPh sb="62" eb="63">
      <t>ガツ</t>
    </rPh>
    <rPh sb="65" eb="66">
      <t>ニチ</t>
    </rPh>
    <rPh sb="66" eb="68">
      <t>モンブ</t>
    </rPh>
    <rPh sb="68" eb="71">
      <t>カガクショウ</t>
    </rPh>
    <rPh sb="71" eb="73">
      <t>サクテイ</t>
    </rPh>
    <rPh sb="76" eb="77">
      <t>モト</t>
    </rPh>
    <rPh sb="200" eb="202">
      <t>ニホン</t>
    </rPh>
    <rPh sb="206" eb="208">
      <t>シンコウ</t>
    </rPh>
    <phoneticPr fontId="5"/>
  </si>
  <si>
    <t>ハイパフォーマンスに関する情報収集や、競技用具の機能を向上させる技術等を開発するための体制を整備し、2020年東京大会等に向けた我が国のアスリートのメダル獲得の優位性を確実に向上させる取組等を実施する。</t>
    <rPh sb="15" eb="17">
      <t>シュウシュウ</t>
    </rPh>
    <rPh sb="94" eb="95">
      <t>トウ</t>
    </rPh>
    <phoneticPr fontId="5"/>
  </si>
  <si>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2020年東京大会等に向けた我が国のアスリートのメダル獲得の優位性を確実に向上させる取組を実施する事業となっている。</t>
    <rPh sb="0" eb="1">
      <t>ホン</t>
    </rPh>
    <rPh sb="1" eb="3">
      <t>ジギョウ</t>
    </rPh>
    <rPh sb="165" eb="167">
      <t>ジギョウ</t>
    </rPh>
    <phoneticPr fontId="5"/>
  </si>
  <si>
    <t>本事業は、スポーツ基本計画に基づき、我が国のトップアスリートがオリンピック・パラリンピックにおいて過去最高の金メダル数を獲得する等優秀な成績を収めることができるようハイパフォーマンスセンターの基盤整備を図るものであることから金メダル数を成果指標とし、さらに「技術・開発プロジェクト成果物の当該大会本番及び大会前のトレーニング等における活用率」等の事業内容に関連する指標も設定しているところである。今後事業を実施する中で必要に応じて成果指標の見直しを検討してまいりたい。
また、技術開発については、我が国のアスリートのメダル獲得の優位性を確実に向上させるために実施するものであることから、スポーツ医・科学、情報等の各分野で最先端かつ専門的な知見やノウハウを有するとともに、選手等のニーズを把握・分析するなど競技現場に精通しているスポーツ団体・大学等が、技術開発に必要となる専門的な技術力を有する民間企業等との連携を含めて開発プロジェクトを企画提案しており、提案されたプロジェクトについては、スポーツ医・科学研究や競技現場に精通するＪＳＣが、外部有識者で構成される委員会において審査を行い採択するとともに、委託機関との定期的なコミュニケーションやモニタリングを通じて厳格な進捗管理を行っており、適正な支出先の選定及び事業の実施に努めているところである。
引き続き、所見を踏まえつつ、2020年東京オリンピック・パラリンピック競技大会及び2022年北京オリンピック・パラリンピック冬季競技大会に向けて、効果的・効率的な取組となるよう努めてまいりたい。</t>
    <phoneticPr fontId="5"/>
  </si>
  <si>
    <t>委託先のＪＳＣとの定期的なミーティングの実施や関係書類の提出を通じて、実施内容等を確認するとともに、JSCにおいても再委託先の実施状況を定期的に確認し、適切な執行に努めている。</t>
    <rPh sb="0" eb="3">
      <t>イタクサキ</t>
    </rPh>
    <rPh sb="9" eb="12">
      <t>テイキテキ</t>
    </rPh>
    <rPh sb="20" eb="22">
      <t>ジッシ</t>
    </rPh>
    <rPh sb="23" eb="25">
      <t>カンケイ</t>
    </rPh>
    <rPh sb="25" eb="27">
      <t>ショルイ</t>
    </rPh>
    <rPh sb="28" eb="30">
      <t>テイシュツ</t>
    </rPh>
    <rPh sb="31" eb="32">
      <t>ツウ</t>
    </rPh>
    <rPh sb="35" eb="37">
      <t>ジッシ</t>
    </rPh>
    <rPh sb="37" eb="39">
      <t>ナイヨウ</t>
    </rPh>
    <rPh sb="39" eb="40">
      <t>トウ</t>
    </rPh>
    <rPh sb="41" eb="43">
      <t>カクニン</t>
    </rPh>
    <rPh sb="58" eb="61">
      <t>サイイタク</t>
    </rPh>
    <rPh sb="61" eb="62">
      <t>サキ</t>
    </rPh>
    <rPh sb="63" eb="65">
      <t>ジッシ</t>
    </rPh>
    <rPh sb="65" eb="67">
      <t>ジョウキョウ</t>
    </rPh>
    <rPh sb="68" eb="71">
      <t>テイキテキ</t>
    </rPh>
    <rPh sb="72" eb="74">
      <t>カクニン</t>
    </rPh>
    <rPh sb="76" eb="78">
      <t>テキセツ</t>
    </rPh>
    <rPh sb="79" eb="81">
      <t>シッコウ</t>
    </rPh>
    <rPh sb="82" eb="83">
      <t>ツト</t>
    </rPh>
    <phoneticPr fontId="5"/>
  </si>
  <si>
    <t>事業目的が明確であり、事業内容は施策目標の達成手段としては概ね認められるものの、実施方法等については一層の工夫が必要である。成果指標については、事業の成果を適切に測るため、一層の工夫が必要であり、成果目標値についても、水準の妥当性について判断できないため、検証する必要がある。ハイパフォーマンスセンターが機能すると、「自動的に」金メダルが獲得できるかのようなアウトカムの設定は、合理的とは思えない。
また、支出先の選定にあたっては、競争性の確保に改善の余地が大いに見込まれ、不十分である。
技術開発に関する契約のほとんど全てが随意契約となっている。たとえば、スポーツ団体自体が技術開発能力を持っているとは思えないにも関わらず、随意契約で受け、それが実際に技術力のある所に随意契約で「再々委託」されていく流れは、十分な説明を要する点のように思う。</t>
    <rPh sb="229" eb="230">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</si>
</sst>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166688</xdr:colOff>
      <xdr:row>741</xdr:row>
      <xdr:rowOff>35725</xdr:rowOff>
    </xdr:from>
    <xdr:to>
      <xdr:col>36</xdr:col>
      <xdr:colOff>52110</xdr:colOff>
      <xdr:row>742</xdr:row>
      <xdr:rowOff>303426</xdr:rowOff>
    </xdr:to>
    <xdr:sp macro="" textlink="">
      <xdr:nvSpPr>
        <xdr:cNvPr id="3" name="テキスト ボックス 2">
          <a:extLst>
            <a:ext uri="{FF2B5EF4-FFF2-40B4-BE49-F238E27FC236}">
              <a16:creationId xmlns:a16="http://schemas.microsoft.com/office/drawing/2014/main" id="{63A10865-BAF5-4DF5-A223-F4ECF99BA6A9}"/>
            </a:ext>
          </a:extLst>
        </xdr:cNvPr>
        <xdr:cNvSpPr txBox="1"/>
      </xdr:nvSpPr>
      <xdr:spPr>
        <a:xfrm>
          <a:off x="4214813" y="129575725"/>
          <a:ext cx="3123922" cy="624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21</xdr:col>
      <xdr:colOff>188340</xdr:colOff>
      <xdr:row>747</xdr:row>
      <xdr:rowOff>264110</xdr:rowOff>
    </xdr:from>
    <xdr:to>
      <xdr:col>34</xdr:col>
      <xdr:colOff>40079</xdr:colOff>
      <xdr:row>750</xdr:row>
      <xdr:rowOff>264108</xdr:rowOff>
    </xdr:to>
    <xdr:sp macro="" textlink="">
      <xdr:nvSpPr>
        <xdr:cNvPr id="4" name="テキスト ボックス 3">
          <a:extLst>
            <a:ext uri="{FF2B5EF4-FFF2-40B4-BE49-F238E27FC236}">
              <a16:creationId xmlns:a16="http://schemas.microsoft.com/office/drawing/2014/main" id="{03A669F2-EE77-4F26-8095-7F4F658B7F49}"/>
            </a:ext>
          </a:extLst>
        </xdr:cNvPr>
        <xdr:cNvSpPr txBox="1"/>
      </xdr:nvSpPr>
      <xdr:spPr>
        <a:xfrm>
          <a:off x="4438871" y="75844985"/>
          <a:ext cx="2483021" cy="107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aseline="0"/>
            <a:t>（独）日本スポーツ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10</xdr:col>
      <xdr:colOff>11912</xdr:colOff>
      <xdr:row>742</xdr:row>
      <xdr:rowOff>356106</xdr:rowOff>
    </xdr:from>
    <xdr:to>
      <xdr:col>46</xdr:col>
      <xdr:colOff>45211</xdr:colOff>
      <xdr:row>745</xdr:row>
      <xdr:rowOff>312810</xdr:rowOff>
    </xdr:to>
    <xdr:sp macro="" textlink="">
      <xdr:nvSpPr>
        <xdr:cNvPr id="5" name="大かっこ 4">
          <a:extLst>
            <a:ext uri="{FF2B5EF4-FFF2-40B4-BE49-F238E27FC236}">
              <a16:creationId xmlns:a16="http://schemas.microsoft.com/office/drawing/2014/main" id="{6E489514-1E2F-49D7-AFD1-926418A96E67}"/>
            </a:ext>
          </a:extLst>
        </xdr:cNvPr>
        <xdr:cNvSpPr/>
      </xdr:nvSpPr>
      <xdr:spPr>
        <a:xfrm>
          <a:off x="2035975" y="130253294"/>
          <a:ext cx="7319924" cy="1028266"/>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162363</xdr:colOff>
      <xdr:row>742</xdr:row>
      <xdr:rowOff>321470</xdr:rowOff>
    </xdr:from>
    <xdr:to>
      <xdr:col>45</xdr:col>
      <xdr:colOff>131439</xdr:colOff>
      <xdr:row>746</xdr:row>
      <xdr:rowOff>22857</xdr:rowOff>
    </xdr:to>
    <xdr:sp macro="" textlink="">
      <xdr:nvSpPr>
        <xdr:cNvPr id="6" name="テキスト ボックス 5">
          <a:extLst>
            <a:ext uri="{FF2B5EF4-FFF2-40B4-BE49-F238E27FC236}">
              <a16:creationId xmlns:a16="http://schemas.microsoft.com/office/drawing/2014/main" id="{4D9F76D7-999D-4F1D-B107-D09C656AA0D0}"/>
            </a:ext>
          </a:extLst>
        </xdr:cNvPr>
        <xdr:cNvSpPr txBox="1"/>
      </xdr:nvSpPr>
      <xdr:spPr>
        <a:xfrm>
          <a:off x="2186426" y="130218658"/>
          <a:ext cx="7053294" cy="1130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）に設置されたハイパフォーマンスセンターの基盤整備を図る。</a:t>
          </a:r>
        </a:p>
      </xdr:txBody>
    </xdr:sp>
    <xdr:clientData/>
  </xdr:twoCellAnchor>
  <xdr:twoCellAnchor>
    <xdr:from>
      <xdr:col>28</xdr:col>
      <xdr:colOff>124671</xdr:colOff>
      <xdr:row>745</xdr:row>
      <xdr:rowOff>185345</xdr:rowOff>
    </xdr:from>
    <xdr:to>
      <xdr:col>28</xdr:col>
      <xdr:colOff>129118</xdr:colOff>
      <xdr:row>747</xdr:row>
      <xdr:rowOff>82970</xdr:rowOff>
    </xdr:to>
    <xdr:cxnSp macro="">
      <xdr:nvCxnSpPr>
        <xdr:cNvPr id="7" name="直線矢印コネクタ 6">
          <a:extLst>
            <a:ext uri="{FF2B5EF4-FFF2-40B4-BE49-F238E27FC236}">
              <a16:creationId xmlns:a16="http://schemas.microsoft.com/office/drawing/2014/main" id="{7532AD22-085F-49EC-B2EC-260D060ADB90}"/>
            </a:ext>
          </a:extLst>
        </xdr:cNvPr>
        <xdr:cNvCxnSpPr/>
      </xdr:nvCxnSpPr>
      <xdr:spPr>
        <a:xfrm>
          <a:off x="5792046" y="75051845"/>
          <a:ext cx="4447" cy="61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141477</xdr:colOff>
      <xdr:row>746</xdr:row>
      <xdr:rowOff>307913</xdr:rowOff>
    </xdr:from>
    <xdr:to>
      <xdr:col>28</xdr:col>
      <xdr:colOff>97415</xdr:colOff>
      <xdr:row>747</xdr:row>
      <xdr:rowOff>258820</xdr:rowOff>
    </xdr:to>
    <xdr:sp macro="" textlink="">
      <xdr:nvSpPr>
        <xdr:cNvPr id="8" name="Rectangle 4">
          <a:extLst>
            <a:ext uri="{FF2B5EF4-FFF2-40B4-BE49-F238E27FC236}">
              <a16:creationId xmlns:a16="http://schemas.microsoft.com/office/drawing/2014/main" id="{87A20AE9-95DA-49ED-A0CF-9FF36606E74A}"/>
            </a:ext>
          </a:extLst>
        </xdr:cNvPr>
        <xdr:cNvSpPr>
          <a:spLocks noChangeArrowheads="1"/>
        </xdr:cNvSpPr>
      </xdr:nvSpPr>
      <xdr:spPr bwMode="auto">
        <a:xfrm>
          <a:off x="3784790" y="75531601"/>
          <a:ext cx="1980000" cy="308094"/>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14010</xdr:colOff>
      <xdr:row>757</xdr:row>
      <xdr:rowOff>106276</xdr:rowOff>
    </xdr:from>
    <xdr:to>
      <xdr:col>36</xdr:col>
      <xdr:colOff>35720</xdr:colOff>
      <xdr:row>758</xdr:row>
      <xdr:rowOff>480954</xdr:rowOff>
    </xdr:to>
    <xdr:sp macro="" textlink="">
      <xdr:nvSpPr>
        <xdr:cNvPr id="10" name="テキスト ボックス 9">
          <a:extLst>
            <a:ext uri="{FF2B5EF4-FFF2-40B4-BE49-F238E27FC236}">
              <a16:creationId xmlns:a16="http://schemas.microsoft.com/office/drawing/2014/main" id="{D3438A92-8830-43E3-98D4-A9F110D3143C}"/>
            </a:ext>
          </a:extLst>
        </xdr:cNvPr>
        <xdr:cNvSpPr txBox="1"/>
      </xdr:nvSpPr>
      <xdr:spPr>
        <a:xfrm>
          <a:off x="4264541" y="79568589"/>
          <a:ext cx="3057804" cy="1041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Ｂ．再委託機関（全</a:t>
          </a:r>
          <a:r>
            <a:rPr kumimoji="1" lang="en-US" altLang="ja-JP" sz="1400">
              <a:latin typeface="+mn-ea"/>
              <a:ea typeface="+mn-ea"/>
            </a:rPr>
            <a:t>20</a:t>
          </a:r>
          <a:r>
            <a:rPr kumimoji="1" lang="ja-JP" altLang="en-US" sz="1400">
              <a:latin typeface="+mn-ea"/>
              <a:ea typeface="+mn-ea"/>
            </a:rPr>
            <a:t>件）</a:t>
          </a:r>
          <a:endParaRPr kumimoji="1" lang="en-US" altLang="ja-JP" sz="1400">
            <a:latin typeface="+mn-ea"/>
            <a:ea typeface="+mn-ea"/>
          </a:endParaRPr>
        </a:p>
        <a:p>
          <a:pPr algn="ctr"/>
          <a:r>
            <a:rPr kumimoji="1" lang="ja-JP" altLang="en-US" sz="1400">
              <a:latin typeface="+mn-ea"/>
              <a:ea typeface="+mn-ea"/>
            </a:rPr>
            <a:t>（スポーツ団体・大学等）</a:t>
          </a:r>
          <a:endParaRPr kumimoji="1" lang="en-US" altLang="ja-JP" sz="1400">
            <a:latin typeface="+mn-ea"/>
            <a:ea typeface="+mn-ea"/>
          </a:endParaRPr>
        </a:p>
        <a:p>
          <a:pPr algn="ctr"/>
          <a:r>
            <a:rPr kumimoji="1" lang="en-US" altLang="ja-JP" sz="1400">
              <a:latin typeface="+mn-ea"/>
              <a:ea typeface="+mn-ea"/>
            </a:rPr>
            <a:t>487</a:t>
          </a:r>
          <a:r>
            <a:rPr kumimoji="1" lang="ja-JP" altLang="en-US" sz="1400">
              <a:latin typeface="+mn-ea"/>
              <a:ea typeface="+mn-ea"/>
            </a:rPr>
            <a:t>百万円</a:t>
          </a:r>
        </a:p>
      </xdr:txBody>
    </xdr:sp>
    <xdr:clientData/>
  </xdr:twoCellAnchor>
  <xdr:twoCellAnchor>
    <xdr:from>
      <xdr:col>28</xdr:col>
      <xdr:colOff>127651</xdr:colOff>
      <xdr:row>756</xdr:row>
      <xdr:rowOff>21716</xdr:rowOff>
    </xdr:from>
    <xdr:to>
      <xdr:col>28</xdr:col>
      <xdr:colOff>127651</xdr:colOff>
      <xdr:row>756</xdr:row>
      <xdr:rowOff>489716</xdr:rowOff>
    </xdr:to>
    <xdr:cxnSp macro="">
      <xdr:nvCxnSpPr>
        <xdr:cNvPr id="11" name="直線矢印コネクタ 10">
          <a:extLst>
            <a:ext uri="{FF2B5EF4-FFF2-40B4-BE49-F238E27FC236}">
              <a16:creationId xmlns:a16="http://schemas.microsoft.com/office/drawing/2014/main" id="{10232984-FA77-4BFA-A72E-365C8CB0B914}"/>
            </a:ext>
          </a:extLst>
        </xdr:cNvPr>
        <xdr:cNvCxnSpPr/>
      </xdr:nvCxnSpPr>
      <xdr:spPr>
        <a:xfrm>
          <a:off x="5795026" y="78817279"/>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35719</xdr:colOff>
      <xdr:row>751</xdr:row>
      <xdr:rowOff>35719</xdr:rowOff>
    </xdr:from>
    <xdr:to>
      <xdr:col>46</xdr:col>
      <xdr:colOff>69018</xdr:colOff>
      <xdr:row>755</xdr:row>
      <xdr:rowOff>214380</xdr:rowOff>
    </xdr:to>
    <xdr:sp macro="" textlink="">
      <xdr:nvSpPr>
        <xdr:cNvPr id="12" name="大かっこ 11">
          <a:extLst>
            <a:ext uri="{FF2B5EF4-FFF2-40B4-BE49-F238E27FC236}">
              <a16:creationId xmlns:a16="http://schemas.microsoft.com/office/drawing/2014/main" id="{0603D3AB-C020-4ACC-AC29-CC189233F1EF}"/>
            </a:ext>
          </a:extLst>
        </xdr:cNvPr>
        <xdr:cNvSpPr/>
      </xdr:nvSpPr>
      <xdr:spPr>
        <a:xfrm>
          <a:off x="2059782" y="77045344"/>
          <a:ext cx="7319924" cy="1607411"/>
        </a:xfrm>
        <a:prstGeom prst="bracketPair">
          <a:avLst>
            <a:gd name="adj" fmla="val 10785"/>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186170</xdr:colOff>
      <xdr:row>750</xdr:row>
      <xdr:rowOff>226219</xdr:rowOff>
    </xdr:from>
    <xdr:to>
      <xdr:col>45</xdr:col>
      <xdr:colOff>155246</xdr:colOff>
      <xdr:row>756</xdr:row>
      <xdr:rowOff>1</xdr:rowOff>
    </xdr:to>
    <xdr:sp macro="" textlink="">
      <xdr:nvSpPr>
        <xdr:cNvPr id="13" name="テキスト ボックス 12">
          <a:extLst>
            <a:ext uri="{FF2B5EF4-FFF2-40B4-BE49-F238E27FC236}">
              <a16:creationId xmlns:a16="http://schemas.microsoft.com/office/drawing/2014/main" id="{8D11EA99-F54A-4C2A-8287-38AE546B02A3}"/>
            </a:ext>
          </a:extLst>
        </xdr:cNvPr>
        <xdr:cNvSpPr txBox="1"/>
      </xdr:nvSpPr>
      <xdr:spPr>
        <a:xfrm>
          <a:off x="2210233" y="76878657"/>
          <a:ext cx="7053294" cy="1916907"/>
        </a:xfrm>
        <a:prstGeom prst="rect">
          <a:avLst/>
        </a:prstGeom>
        <a:noFill/>
        <a:ln w="9525"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の機能を向上させる技術等を開発するための体制を整備し、</a:t>
          </a:r>
          <a:r>
            <a:rPr kumimoji="1" lang="en-US" altLang="ja-JP" sz="1100" b="0" i="0" baseline="0">
              <a:effectLst/>
              <a:latin typeface="+mn-lt"/>
              <a:ea typeface="+mn-ea"/>
              <a:cs typeface="+mn-cs"/>
            </a:rPr>
            <a:t>2020</a:t>
          </a:r>
          <a:r>
            <a:rPr kumimoji="1" lang="ja-JP" altLang="ja-JP" sz="1100" b="0" i="0" baseline="0">
              <a:effectLst/>
              <a:latin typeface="+mn-lt"/>
              <a:ea typeface="+mn-ea"/>
              <a:cs typeface="+mn-cs"/>
            </a:rPr>
            <a:t>年東京大会等に向けた我が国</a:t>
          </a:r>
          <a:r>
            <a:rPr kumimoji="1" lang="ja-JP" altLang="en-US" sz="1100" b="0" i="0" baseline="0">
              <a:effectLst/>
              <a:latin typeface="+mn-lt"/>
              <a:ea typeface="+mn-ea"/>
              <a:cs typeface="+mn-cs"/>
            </a:rPr>
            <a:t>の</a:t>
          </a:r>
          <a:r>
            <a:rPr kumimoji="1" lang="ja-JP" altLang="ja-JP" sz="1100" b="0" i="0" baseline="0">
              <a:effectLst/>
              <a:latin typeface="+mn-lt"/>
              <a:ea typeface="+mn-ea"/>
              <a:cs typeface="+mn-cs"/>
            </a:rPr>
            <a:t>アスリートのメダル獲得の優位性を確実に向上させる取組を実施する。</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なお、</a:t>
          </a:r>
          <a:r>
            <a:rPr kumimoji="1" lang="ja-JP" altLang="ja-JP" sz="1100" b="0" i="0" baseline="0">
              <a:solidFill>
                <a:sysClr val="windowText" lastClr="000000"/>
              </a:solidFill>
              <a:effectLst/>
              <a:latin typeface="+mn-lt"/>
              <a:ea typeface="+mn-ea"/>
              <a:cs typeface="+mn-cs"/>
            </a:rPr>
            <a:t>競技用具等の機能を向上させる技術等</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開発</a:t>
          </a:r>
          <a:r>
            <a:rPr kumimoji="1" lang="ja-JP" altLang="en-US" sz="1100" b="0" i="0" baseline="0">
              <a:solidFill>
                <a:sysClr val="windowText" lastClr="000000"/>
              </a:solidFill>
              <a:effectLst/>
              <a:latin typeface="+mn-lt"/>
              <a:ea typeface="+mn-ea"/>
              <a:cs typeface="+mn-cs"/>
            </a:rPr>
            <a:t>にあたっては、</a:t>
          </a:r>
          <a:r>
            <a:rPr kumimoji="1" lang="en-US" altLang="ja-JP" sz="1100" b="0" i="0" baseline="0">
              <a:solidFill>
                <a:sysClr val="windowText" lastClr="000000"/>
              </a:solidFill>
              <a:effectLst/>
              <a:latin typeface="+mn-lt"/>
              <a:ea typeface="+mn-ea"/>
              <a:cs typeface="+mn-cs"/>
            </a:rPr>
            <a:t>JSC</a:t>
          </a:r>
          <a:r>
            <a:rPr kumimoji="1" lang="ja-JP" altLang="en-US" sz="1100" b="0" i="0" baseline="0">
              <a:solidFill>
                <a:sysClr val="windowText" lastClr="000000"/>
              </a:solidFill>
              <a:effectLst/>
              <a:latin typeface="+mn-lt"/>
              <a:ea typeface="+mn-ea"/>
              <a:cs typeface="+mn-cs"/>
            </a:rPr>
            <a:t>が取り組むプロジェクトのほか、選手等のニーズに対応した効果・実現性の高いプロジェクトをスポーツ団体・大学等から公募し、外部有識者で構成する委員会で審査を行い採択するとともに、進捗管理を実施する。</a:t>
          </a:r>
          <a:endParaRPr lang="ja-JP" altLang="ja-JP">
            <a:solidFill>
              <a:sysClr val="windowText" lastClr="000000"/>
            </a:solidFill>
            <a:effectLst/>
          </a:endParaRPr>
        </a:p>
      </xdr:txBody>
    </xdr:sp>
    <xdr:clientData/>
  </xdr:twoCellAnchor>
  <xdr:twoCellAnchor>
    <xdr:from>
      <xdr:col>18</xdr:col>
      <xdr:colOff>79564</xdr:colOff>
      <xdr:row>756</xdr:row>
      <xdr:rowOff>472217</xdr:rowOff>
    </xdr:from>
    <xdr:to>
      <xdr:col>32</xdr:col>
      <xdr:colOff>107156</xdr:colOff>
      <xdr:row>757</xdr:row>
      <xdr:rowOff>113561</xdr:rowOff>
    </xdr:to>
    <xdr:sp macro="" textlink="">
      <xdr:nvSpPr>
        <xdr:cNvPr id="16" name="Rectangle 4">
          <a:extLst>
            <a:ext uri="{FF2B5EF4-FFF2-40B4-BE49-F238E27FC236}">
              <a16:creationId xmlns:a16="http://schemas.microsoft.com/office/drawing/2014/main" id="{16164890-0723-40E9-AF08-56CF1E90BA15}"/>
            </a:ext>
          </a:extLst>
        </xdr:cNvPr>
        <xdr:cNvSpPr>
          <a:spLocks noChangeArrowheads="1"/>
        </xdr:cNvSpPr>
      </xdr:nvSpPr>
      <xdr:spPr bwMode="auto">
        <a:xfrm>
          <a:off x="3722877" y="79577342"/>
          <a:ext cx="2861279" cy="308094"/>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178316</xdr:colOff>
      <xdr:row>763</xdr:row>
      <xdr:rowOff>127703</xdr:rowOff>
    </xdr:from>
    <xdr:to>
      <xdr:col>35</xdr:col>
      <xdr:colOff>200026</xdr:colOff>
      <xdr:row>766</xdr:row>
      <xdr:rowOff>240442</xdr:rowOff>
    </xdr:to>
    <xdr:sp macro="" textlink="">
      <xdr:nvSpPr>
        <xdr:cNvPr id="17" name="テキスト ボックス 16">
          <a:extLst>
            <a:ext uri="{FF2B5EF4-FFF2-40B4-BE49-F238E27FC236}">
              <a16:creationId xmlns:a16="http://schemas.microsoft.com/office/drawing/2014/main" id="{E8864E4E-5EA1-4A1E-97C1-55391154D6B2}"/>
            </a:ext>
          </a:extLst>
        </xdr:cNvPr>
        <xdr:cNvSpPr txBox="1"/>
      </xdr:nvSpPr>
      <xdr:spPr>
        <a:xfrm>
          <a:off x="4226441" y="126286328"/>
          <a:ext cx="3057804" cy="1041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Ｃ．再々委託機関（全</a:t>
          </a:r>
          <a:r>
            <a:rPr kumimoji="1" lang="en-US" altLang="ja-JP" sz="1400">
              <a:latin typeface="+mn-ea"/>
              <a:ea typeface="+mn-ea"/>
            </a:rPr>
            <a:t>18</a:t>
          </a:r>
          <a:r>
            <a:rPr kumimoji="1" lang="ja-JP" altLang="en-US" sz="1400">
              <a:latin typeface="+mn-ea"/>
              <a:ea typeface="+mn-ea"/>
            </a:rPr>
            <a:t>件）</a:t>
          </a:r>
          <a:endParaRPr kumimoji="1" lang="en-US" altLang="ja-JP" sz="1400">
            <a:latin typeface="+mn-ea"/>
            <a:ea typeface="+mn-ea"/>
          </a:endParaRPr>
        </a:p>
        <a:p>
          <a:pPr algn="ctr"/>
          <a:r>
            <a:rPr kumimoji="1" lang="ja-JP" altLang="en-US" sz="1400">
              <a:latin typeface="+mn-ea"/>
              <a:ea typeface="+mn-ea"/>
            </a:rPr>
            <a:t>（民間企業・大学等）</a:t>
          </a:r>
          <a:endParaRPr kumimoji="1" lang="en-US" altLang="ja-JP" sz="1400">
            <a:latin typeface="+mn-ea"/>
            <a:ea typeface="+mn-ea"/>
          </a:endParaRPr>
        </a:p>
        <a:p>
          <a:pPr algn="ctr"/>
          <a:r>
            <a:rPr kumimoji="1" lang="en-US" altLang="ja-JP" sz="1400">
              <a:latin typeface="+mn-ea"/>
              <a:ea typeface="+mn-ea"/>
            </a:rPr>
            <a:t>153</a:t>
          </a:r>
          <a:r>
            <a:rPr kumimoji="1" lang="ja-JP" altLang="en-US" sz="1400">
              <a:latin typeface="+mn-ea"/>
              <a:ea typeface="+mn-ea"/>
            </a:rPr>
            <a:t>百万円</a:t>
          </a:r>
        </a:p>
      </xdr:txBody>
    </xdr:sp>
    <xdr:clientData/>
  </xdr:twoCellAnchor>
  <xdr:twoCellAnchor>
    <xdr:from>
      <xdr:col>28</xdr:col>
      <xdr:colOff>142875</xdr:colOff>
      <xdr:row>761</xdr:row>
      <xdr:rowOff>297648</xdr:rowOff>
    </xdr:from>
    <xdr:to>
      <xdr:col>28</xdr:col>
      <xdr:colOff>142875</xdr:colOff>
      <xdr:row>762</xdr:row>
      <xdr:rowOff>313210</xdr:rowOff>
    </xdr:to>
    <xdr:cxnSp macro="">
      <xdr:nvCxnSpPr>
        <xdr:cNvPr id="19" name="直線矢印コネクタ 18">
          <a:extLst>
            <a:ext uri="{FF2B5EF4-FFF2-40B4-BE49-F238E27FC236}">
              <a16:creationId xmlns:a16="http://schemas.microsoft.com/office/drawing/2014/main" id="{0F901DE0-A7D4-4305-8AD3-442710D8E824}"/>
            </a:ext>
          </a:extLst>
        </xdr:cNvPr>
        <xdr:cNvCxnSpPr/>
      </xdr:nvCxnSpPr>
      <xdr:spPr>
        <a:xfrm>
          <a:off x="5810250" y="81688773"/>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11907</xdr:colOff>
      <xdr:row>762</xdr:row>
      <xdr:rowOff>214312</xdr:rowOff>
    </xdr:from>
    <xdr:to>
      <xdr:col>28</xdr:col>
      <xdr:colOff>170251</xdr:colOff>
      <xdr:row>763</xdr:row>
      <xdr:rowOff>141406</xdr:rowOff>
    </xdr:to>
    <xdr:sp macro="" textlink="">
      <xdr:nvSpPr>
        <xdr:cNvPr id="21" name="Rectangle 4">
          <a:extLst>
            <a:ext uri="{FF2B5EF4-FFF2-40B4-BE49-F238E27FC236}">
              <a16:creationId xmlns:a16="http://schemas.microsoft.com/office/drawing/2014/main" id="{593E9144-953A-46CF-A1BF-5ACA8BB2675F}"/>
            </a:ext>
          </a:extLst>
        </xdr:cNvPr>
        <xdr:cNvSpPr>
          <a:spLocks noChangeArrowheads="1"/>
        </xdr:cNvSpPr>
      </xdr:nvSpPr>
      <xdr:spPr bwMode="auto">
        <a:xfrm>
          <a:off x="3857626" y="125991937"/>
          <a:ext cx="1980000" cy="308094"/>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71437</xdr:colOff>
      <xdr:row>767</xdr:row>
      <xdr:rowOff>95253</xdr:rowOff>
    </xdr:from>
    <xdr:to>
      <xdr:col>38</xdr:col>
      <xdr:colOff>142875</xdr:colOff>
      <xdr:row>769</xdr:row>
      <xdr:rowOff>297657</xdr:rowOff>
    </xdr:to>
    <xdr:sp macro="" textlink="">
      <xdr:nvSpPr>
        <xdr:cNvPr id="22" name="大かっこ 21">
          <a:extLst>
            <a:ext uri="{FF2B5EF4-FFF2-40B4-BE49-F238E27FC236}">
              <a16:creationId xmlns:a16="http://schemas.microsoft.com/office/drawing/2014/main" id="{8407E9C3-FC21-4B62-A768-0D1ACB6D868A}"/>
            </a:ext>
          </a:extLst>
        </xdr:cNvPr>
        <xdr:cNvSpPr/>
      </xdr:nvSpPr>
      <xdr:spPr>
        <a:xfrm>
          <a:off x="3714750" y="84153378"/>
          <a:ext cx="4119563" cy="82152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202405</xdr:colOff>
      <xdr:row>767</xdr:row>
      <xdr:rowOff>71442</xdr:rowOff>
    </xdr:from>
    <xdr:to>
      <xdr:col>38</xdr:col>
      <xdr:colOff>60095</xdr:colOff>
      <xdr:row>771</xdr:row>
      <xdr:rowOff>83347</xdr:rowOff>
    </xdr:to>
    <xdr:sp macro="" textlink="">
      <xdr:nvSpPr>
        <xdr:cNvPr id="24" name="テキスト ボックス 23">
          <a:extLst>
            <a:ext uri="{FF2B5EF4-FFF2-40B4-BE49-F238E27FC236}">
              <a16:creationId xmlns:a16="http://schemas.microsoft.com/office/drawing/2014/main" id="{40CEB2C1-9023-459B-B26A-C5743ECC1641}"/>
            </a:ext>
          </a:extLst>
        </xdr:cNvPr>
        <xdr:cNvSpPr txBox="1"/>
      </xdr:nvSpPr>
      <xdr:spPr>
        <a:xfrm>
          <a:off x="3845718" y="84129567"/>
          <a:ext cx="3905815" cy="125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100" b="0" i="0">
              <a:solidFill>
                <a:sysClr val="windowText" lastClr="000000"/>
              </a:solidFill>
              <a:latin typeface="+mn-ea"/>
              <a:ea typeface="+mn-ea"/>
            </a:rPr>
            <a:t>スポーツ団体・大学等が企画提案したプロジェクトに基づき、民間企業等が有する高度かつ専門的な技術により競技用具等の製作等を実施する。</a:t>
          </a:r>
        </a:p>
      </xdr:txBody>
    </xdr:sp>
    <xdr:clientData/>
  </xdr:twoCellAnchor>
  <xdr:twoCellAnchor>
    <xdr:from>
      <xdr:col>12</xdr:col>
      <xdr:colOff>59531</xdr:colOff>
      <xdr:row>758</xdr:row>
      <xdr:rowOff>523872</xdr:rowOff>
    </xdr:from>
    <xdr:to>
      <xdr:col>44</xdr:col>
      <xdr:colOff>130969</xdr:colOff>
      <xdr:row>761</xdr:row>
      <xdr:rowOff>83338</xdr:rowOff>
    </xdr:to>
    <xdr:sp macro="" textlink="">
      <xdr:nvSpPr>
        <xdr:cNvPr id="18" name="大かっこ 17">
          <a:extLst>
            <a:ext uri="{FF2B5EF4-FFF2-40B4-BE49-F238E27FC236}">
              <a16:creationId xmlns:a16="http://schemas.microsoft.com/office/drawing/2014/main" id="{B39DD125-7A0D-4E52-BF4C-5F083F1DFDD7}"/>
            </a:ext>
          </a:extLst>
        </xdr:cNvPr>
        <xdr:cNvSpPr/>
      </xdr:nvSpPr>
      <xdr:spPr>
        <a:xfrm>
          <a:off x="2488406" y="80652935"/>
          <a:ext cx="6548438" cy="821528"/>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758</xdr:row>
      <xdr:rowOff>511966</xdr:rowOff>
    </xdr:from>
    <xdr:to>
      <xdr:col>44</xdr:col>
      <xdr:colOff>47625</xdr:colOff>
      <xdr:row>761</xdr:row>
      <xdr:rowOff>321465</xdr:rowOff>
    </xdr:to>
    <xdr:sp macro="" textlink="">
      <xdr:nvSpPr>
        <xdr:cNvPr id="20" name="テキスト ボックス 19">
          <a:extLst>
            <a:ext uri="{FF2B5EF4-FFF2-40B4-BE49-F238E27FC236}">
              <a16:creationId xmlns:a16="http://schemas.microsoft.com/office/drawing/2014/main" id="{5BFA70CA-C1B8-45CD-B08D-AC5F55D7019A}"/>
            </a:ext>
          </a:extLst>
        </xdr:cNvPr>
        <xdr:cNvSpPr txBox="1"/>
      </xdr:nvSpPr>
      <xdr:spPr>
        <a:xfrm>
          <a:off x="2571750" y="80641029"/>
          <a:ext cx="6381750" cy="107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en-US" altLang="ja-JP" sz="1100" b="0" i="0">
              <a:solidFill>
                <a:sysClr val="windowText" lastClr="000000"/>
              </a:solidFill>
              <a:effectLst/>
              <a:latin typeface="+mn-ea"/>
              <a:ea typeface="+mn-ea"/>
              <a:cs typeface="+mn-cs"/>
            </a:rPr>
            <a:t>2020</a:t>
          </a:r>
          <a:r>
            <a:rPr kumimoji="1" lang="ja-JP" altLang="ja-JP" sz="1100" b="0" i="0">
              <a:solidFill>
                <a:sysClr val="windowText" lastClr="000000"/>
              </a:solidFill>
              <a:effectLst/>
              <a:latin typeface="+mn-ea"/>
              <a:ea typeface="+mn-ea"/>
              <a:cs typeface="+mn-cs"/>
            </a:rPr>
            <a:t>年東京大会等に向けた我が国</a:t>
          </a:r>
          <a:r>
            <a:rPr kumimoji="1" lang="ja-JP" altLang="en-US" sz="1100" b="0" i="0">
              <a:solidFill>
                <a:sysClr val="windowText" lastClr="000000"/>
              </a:solidFill>
              <a:effectLst/>
              <a:latin typeface="+mn-ea"/>
              <a:ea typeface="+mn-ea"/>
              <a:cs typeface="+mn-cs"/>
            </a:rPr>
            <a:t>の</a:t>
          </a:r>
          <a:r>
            <a:rPr kumimoji="1" lang="ja-JP" altLang="ja-JP" sz="1100" b="0" i="0">
              <a:solidFill>
                <a:sysClr val="windowText" lastClr="000000"/>
              </a:solidFill>
              <a:effectLst/>
              <a:latin typeface="+mn-ea"/>
              <a:ea typeface="+mn-ea"/>
              <a:cs typeface="+mn-cs"/>
            </a:rPr>
            <a:t>アスリートのメダル獲得の優位性を確実に向上させる</a:t>
          </a:r>
          <a:r>
            <a:rPr kumimoji="1" lang="ja-JP" altLang="en-US" sz="1100" b="0" i="0">
              <a:solidFill>
                <a:sysClr val="windowText" lastClr="000000"/>
              </a:solidFill>
              <a:effectLst/>
              <a:latin typeface="+mn-ea"/>
              <a:ea typeface="+mn-ea"/>
              <a:cs typeface="+mn-cs"/>
            </a:rPr>
            <a:t>ため、各団体等が有するスポーツ医・科学、情報等の各分野における最先端かつ専門的な知見やノウハウ、選手等のニーズに基づき、</a:t>
          </a:r>
          <a:r>
            <a:rPr kumimoji="1" lang="ja-JP" altLang="en-US" sz="1100" b="0" i="0">
              <a:solidFill>
                <a:sysClr val="windowText" lastClr="000000"/>
              </a:solidFill>
              <a:latin typeface="+mn-ea"/>
              <a:ea typeface="+mn-ea"/>
            </a:rPr>
            <a:t>競技用具やトレーニング用具・器具などの機能を向上させる技術等の開発プロジェクトを企画提案し、技術開発に取り組む。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K755" sqref="BK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327</v>
      </c>
      <c r="AT2" s="218"/>
      <c r="AU2" s="218"/>
      <c r="AV2" s="52" t="str">
        <f>IF(AW2="", "", "-")</f>
        <v/>
      </c>
      <c r="AW2" s="395"/>
      <c r="AX2" s="395"/>
    </row>
    <row r="3" spans="1:50" ht="21" customHeight="1" thickBot="1" x14ac:dyDescent="0.2">
      <c r="A3" s="529" t="s">
        <v>531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546</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549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77</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393" t="s">
        <v>544</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2020年東京オリパラ</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731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732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t="s">
        <v>553</v>
      </c>
      <c r="Q13" s="98"/>
      <c r="R13" s="98"/>
      <c r="S13" s="98"/>
      <c r="T13" s="98"/>
      <c r="U13" s="98"/>
      <c r="V13" s="99"/>
      <c r="W13" s="97" t="s">
        <v>553</v>
      </c>
      <c r="X13" s="98"/>
      <c r="Y13" s="98"/>
      <c r="Z13" s="98"/>
      <c r="AA13" s="98"/>
      <c r="AB13" s="98"/>
      <c r="AC13" s="99"/>
      <c r="AD13" s="97">
        <v>945</v>
      </c>
      <c r="AE13" s="98"/>
      <c r="AF13" s="98"/>
      <c r="AG13" s="98"/>
      <c r="AH13" s="98"/>
      <c r="AI13" s="98"/>
      <c r="AJ13" s="99"/>
      <c r="AK13" s="97">
        <v>945</v>
      </c>
      <c r="AL13" s="98"/>
      <c r="AM13" s="98"/>
      <c r="AN13" s="98"/>
      <c r="AO13" s="98"/>
      <c r="AP13" s="98"/>
      <c r="AQ13" s="99"/>
      <c r="AR13" s="94">
        <v>980</v>
      </c>
      <c r="AS13" s="95"/>
      <c r="AT13" s="95"/>
      <c r="AU13" s="95"/>
      <c r="AV13" s="95"/>
      <c r="AW13" s="95"/>
      <c r="AX13" s="392"/>
    </row>
    <row r="14" spans="1:50" ht="21" customHeight="1" x14ac:dyDescent="0.15">
      <c r="A14" s="139"/>
      <c r="B14" s="140"/>
      <c r="C14" s="140"/>
      <c r="D14" s="140"/>
      <c r="E14" s="140"/>
      <c r="F14" s="141"/>
      <c r="G14" s="750"/>
      <c r="H14" s="751"/>
      <c r="I14" s="581"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945</v>
      </c>
      <c r="AE18" s="104"/>
      <c r="AF18" s="104"/>
      <c r="AG18" s="104"/>
      <c r="AH18" s="104"/>
      <c r="AI18" s="104"/>
      <c r="AJ18" s="105"/>
      <c r="AK18" s="103">
        <f>SUM(AK13:AQ17)</f>
        <v>945</v>
      </c>
      <c r="AL18" s="104"/>
      <c r="AM18" s="104"/>
      <c r="AN18" s="104"/>
      <c r="AO18" s="104"/>
      <c r="AP18" s="104"/>
      <c r="AQ18" s="105"/>
      <c r="AR18" s="103">
        <f>SUM(AR13:AX17)</f>
        <v>980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0</v>
      </c>
      <c r="Q19" s="98"/>
      <c r="R19" s="98"/>
      <c r="S19" s="98"/>
      <c r="T19" s="98"/>
      <c r="U19" s="98"/>
      <c r="V19" s="99"/>
      <c r="W19" s="97">
        <v>0</v>
      </c>
      <c r="X19" s="98"/>
      <c r="Y19" s="98"/>
      <c r="Z19" s="98"/>
      <c r="AA19" s="98"/>
      <c r="AB19" s="98"/>
      <c r="AC19" s="99"/>
      <c r="AD19" s="97">
        <v>945</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9" t="s">
        <v>496</v>
      </c>
      <c r="H21" s="940"/>
      <c r="I21" s="940"/>
      <c r="J21" s="940"/>
      <c r="K21" s="940"/>
      <c r="L21" s="940"/>
      <c r="M21" s="940"/>
      <c r="N21" s="940"/>
      <c r="O21" s="940"/>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75" customHeight="1" x14ac:dyDescent="0.15">
      <c r="A23" s="198"/>
      <c r="B23" s="199"/>
      <c r="C23" s="199"/>
      <c r="D23" s="199"/>
      <c r="E23" s="199"/>
      <c r="F23" s="200"/>
      <c r="G23" s="183" t="s">
        <v>557</v>
      </c>
      <c r="H23" s="184"/>
      <c r="I23" s="184"/>
      <c r="J23" s="184"/>
      <c r="K23" s="184"/>
      <c r="L23" s="184"/>
      <c r="M23" s="184"/>
      <c r="N23" s="184"/>
      <c r="O23" s="185"/>
      <c r="P23" s="94">
        <v>945</v>
      </c>
      <c r="Q23" s="95"/>
      <c r="R23" s="95"/>
      <c r="S23" s="95"/>
      <c r="T23" s="95"/>
      <c r="U23" s="95"/>
      <c r="V23" s="96"/>
      <c r="W23" s="94">
        <v>980</v>
      </c>
      <c r="X23" s="95"/>
      <c r="Y23" s="95"/>
      <c r="Z23" s="95"/>
      <c r="AA23" s="95"/>
      <c r="AB23" s="95"/>
      <c r="AC23" s="96"/>
      <c r="AD23" s="206" t="s">
        <v>695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945</v>
      </c>
      <c r="Q29" s="226"/>
      <c r="R29" s="226"/>
      <c r="S29" s="226"/>
      <c r="T29" s="226"/>
      <c r="U29" s="226"/>
      <c r="V29" s="227"/>
      <c r="W29" s="225">
        <f>AR13</f>
        <v>980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3"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357</v>
      </c>
      <c r="AF30" s="385"/>
      <c r="AG30" s="385"/>
      <c r="AH30" s="386"/>
      <c r="AI30" s="384" t="s">
        <v>363</v>
      </c>
      <c r="AJ30" s="385"/>
      <c r="AK30" s="385"/>
      <c r="AL30" s="386"/>
      <c r="AM30" s="387" t="s">
        <v>471</v>
      </c>
      <c r="AN30" s="387"/>
      <c r="AO30" s="387"/>
      <c r="AP30" s="384"/>
      <c r="AQ30" s="644" t="s">
        <v>355</v>
      </c>
      <c r="AR30" s="645"/>
      <c r="AS30" s="645"/>
      <c r="AT30" s="646"/>
      <c r="AU30" s="388" t="s">
        <v>253</v>
      </c>
      <c r="AV30" s="388"/>
      <c r="AW30" s="388"/>
      <c r="AX30" s="389"/>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32</v>
      </c>
      <c r="AV31" s="269"/>
      <c r="AW31" s="377" t="s">
        <v>300</v>
      </c>
      <c r="AX31" s="378"/>
    </row>
    <row r="32" spans="1:50" ht="23.25" customHeight="1" x14ac:dyDescent="0.15">
      <c r="A32" s="521"/>
      <c r="B32" s="519"/>
      <c r="C32" s="519"/>
      <c r="D32" s="519"/>
      <c r="E32" s="519"/>
      <c r="F32" s="520"/>
      <c r="G32" s="546" t="s">
        <v>659</v>
      </c>
      <c r="H32" s="547"/>
      <c r="I32" s="547"/>
      <c r="J32" s="547"/>
      <c r="K32" s="547"/>
      <c r="L32" s="547"/>
      <c r="M32" s="547"/>
      <c r="N32" s="547"/>
      <c r="O32" s="548"/>
      <c r="P32" s="157" t="s">
        <v>558</v>
      </c>
      <c r="Q32" s="158"/>
      <c r="R32" s="158"/>
      <c r="S32" s="158"/>
      <c r="T32" s="158"/>
      <c r="U32" s="158"/>
      <c r="V32" s="158"/>
      <c r="W32" s="158"/>
      <c r="X32" s="229"/>
      <c r="Y32" s="336" t="s">
        <v>12</v>
      </c>
      <c r="Z32" s="555"/>
      <c r="AA32" s="556"/>
      <c r="AB32" s="557" t="s">
        <v>560</v>
      </c>
      <c r="AC32" s="557"/>
      <c r="AD32" s="557"/>
      <c r="AE32" s="362" t="s">
        <v>553</v>
      </c>
      <c r="AF32" s="363"/>
      <c r="AG32" s="363"/>
      <c r="AH32" s="363"/>
      <c r="AI32" s="362">
        <v>12</v>
      </c>
      <c r="AJ32" s="363"/>
      <c r="AK32" s="363"/>
      <c r="AL32" s="363"/>
      <c r="AM32" s="362" t="s">
        <v>553</v>
      </c>
      <c r="AN32" s="363"/>
      <c r="AO32" s="363"/>
      <c r="AP32" s="363"/>
      <c r="AQ32" s="100" t="s">
        <v>553</v>
      </c>
      <c r="AR32" s="101"/>
      <c r="AS32" s="101"/>
      <c r="AT32" s="102"/>
      <c r="AU32" s="363" t="s">
        <v>553</v>
      </c>
      <c r="AV32" s="363"/>
      <c r="AW32" s="363"/>
      <c r="AX32" s="365"/>
    </row>
    <row r="33" spans="1:50" ht="23.25" customHeight="1" x14ac:dyDescent="0.15">
      <c r="A33" s="522"/>
      <c r="B33" s="523"/>
      <c r="C33" s="523"/>
      <c r="D33" s="523"/>
      <c r="E33" s="523"/>
      <c r="F33" s="524"/>
      <c r="G33" s="549"/>
      <c r="H33" s="550"/>
      <c r="I33" s="550"/>
      <c r="J33" s="550"/>
      <c r="K33" s="550"/>
      <c r="L33" s="550"/>
      <c r="M33" s="550"/>
      <c r="N33" s="550"/>
      <c r="O33" s="551"/>
      <c r="P33" s="435"/>
      <c r="Q33" s="231"/>
      <c r="R33" s="231"/>
      <c r="S33" s="231"/>
      <c r="T33" s="231"/>
      <c r="U33" s="231"/>
      <c r="V33" s="231"/>
      <c r="W33" s="231"/>
      <c r="X33" s="232"/>
      <c r="Y33" s="301" t="s">
        <v>54</v>
      </c>
      <c r="Z33" s="296"/>
      <c r="AA33" s="297"/>
      <c r="AB33" s="528" t="s">
        <v>560</v>
      </c>
      <c r="AC33" s="528"/>
      <c r="AD33" s="528"/>
      <c r="AE33" s="362" t="s">
        <v>553</v>
      </c>
      <c r="AF33" s="363"/>
      <c r="AG33" s="363"/>
      <c r="AH33" s="363"/>
      <c r="AI33" s="362">
        <v>17</v>
      </c>
      <c r="AJ33" s="363"/>
      <c r="AK33" s="363"/>
      <c r="AL33" s="363"/>
      <c r="AM33" s="362" t="s">
        <v>553</v>
      </c>
      <c r="AN33" s="363"/>
      <c r="AO33" s="363"/>
      <c r="AP33" s="363"/>
      <c r="AQ33" s="100" t="s">
        <v>553</v>
      </c>
      <c r="AR33" s="101"/>
      <c r="AS33" s="101"/>
      <c r="AT33" s="102"/>
      <c r="AU33" s="363">
        <v>17</v>
      </c>
      <c r="AV33" s="363"/>
      <c r="AW33" s="363"/>
      <c r="AX33" s="365"/>
    </row>
    <row r="34" spans="1:50" ht="23.25" customHeight="1" x14ac:dyDescent="0.15">
      <c r="A34" s="521"/>
      <c r="B34" s="519"/>
      <c r="C34" s="519"/>
      <c r="D34" s="519"/>
      <c r="E34" s="519"/>
      <c r="F34" s="520"/>
      <c r="G34" s="552"/>
      <c r="H34" s="553"/>
      <c r="I34" s="553"/>
      <c r="J34" s="553"/>
      <c r="K34" s="553"/>
      <c r="L34" s="553"/>
      <c r="M34" s="553"/>
      <c r="N34" s="553"/>
      <c r="O34" s="554"/>
      <c r="P34" s="160"/>
      <c r="Q34" s="161"/>
      <c r="R34" s="161"/>
      <c r="S34" s="161"/>
      <c r="T34" s="161"/>
      <c r="U34" s="161"/>
      <c r="V34" s="161"/>
      <c r="W34" s="161"/>
      <c r="X34" s="234"/>
      <c r="Y34" s="301" t="s">
        <v>13</v>
      </c>
      <c r="Z34" s="296"/>
      <c r="AA34" s="297"/>
      <c r="AB34" s="503" t="s">
        <v>301</v>
      </c>
      <c r="AC34" s="503"/>
      <c r="AD34" s="503"/>
      <c r="AE34" s="362" t="s">
        <v>553</v>
      </c>
      <c r="AF34" s="363"/>
      <c r="AG34" s="363"/>
      <c r="AH34" s="363"/>
      <c r="AI34" s="362">
        <v>71</v>
      </c>
      <c r="AJ34" s="363"/>
      <c r="AK34" s="363"/>
      <c r="AL34" s="363"/>
      <c r="AM34" s="362" t="s">
        <v>553</v>
      </c>
      <c r="AN34" s="363"/>
      <c r="AO34" s="363"/>
      <c r="AP34" s="363"/>
      <c r="AQ34" s="100" t="s">
        <v>553</v>
      </c>
      <c r="AR34" s="101"/>
      <c r="AS34" s="101"/>
      <c r="AT34" s="102"/>
      <c r="AU34" s="363" t="s">
        <v>553</v>
      </c>
      <c r="AV34" s="363"/>
      <c r="AW34" s="363"/>
      <c r="AX34" s="365"/>
    </row>
    <row r="35" spans="1:50" ht="23.25" customHeight="1" x14ac:dyDescent="0.15">
      <c r="A35" s="910" t="s">
        <v>524</v>
      </c>
      <c r="B35" s="911"/>
      <c r="C35" s="911"/>
      <c r="D35" s="911"/>
      <c r="E35" s="911"/>
      <c r="F35" s="912"/>
      <c r="G35" s="916" t="s">
        <v>559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7" t="s">
        <v>490</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0"/>
      <c r="AC38" s="331"/>
      <c r="AD38" s="332"/>
      <c r="AE38" s="330"/>
      <c r="AF38" s="331"/>
      <c r="AG38" s="331"/>
      <c r="AH38" s="332"/>
      <c r="AI38" s="330"/>
      <c r="AJ38" s="331"/>
      <c r="AK38" s="331"/>
      <c r="AL38" s="332"/>
      <c r="AM38" s="374"/>
      <c r="AN38" s="374"/>
      <c r="AO38" s="374"/>
      <c r="AP38" s="330"/>
      <c r="AQ38" s="215" t="s">
        <v>561</v>
      </c>
      <c r="AR38" s="133"/>
      <c r="AS38" s="134" t="s">
        <v>356</v>
      </c>
      <c r="AT38" s="169"/>
      <c r="AU38" s="269">
        <v>33</v>
      </c>
      <c r="AV38" s="269"/>
      <c r="AW38" s="377" t="s">
        <v>300</v>
      </c>
      <c r="AX38" s="378"/>
    </row>
    <row r="39" spans="1:50" ht="23.25" customHeight="1" x14ac:dyDescent="0.15">
      <c r="A39" s="521"/>
      <c r="B39" s="519"/>
      <c r="C39" s="519"/>
      <c r="D39" s="519"/>
      <c r="E39" s="519"/>
      <c r="F39" s="520"/>
      <c r="G39" s="546" t="s">
        <v>660</v>
      </c>
      <c r="H39" s="547"/>
      <c r="I39" s="547"/>
      <c r="J39" s="547"/>
      <c r="K39" s="547"/>
      <c r="L39" s="547"/>
      <c r="M39" s="547"/>
      <c r="N39" s="547"/>
      <c r="O39" s="548"/>
      <c r="P39" s="158" t="s">
        <v>558</v>
      </c>
      <c r="Q39" s="158"/>
      <c r="R39" s="158"/>
      <c r="S39" s="158"/>
      <c r="T39" s="158"/>
      <c r="U39" s="158"/>
      <c r="V39" s="158"/>
      <c r="W39" s="158"/>
      <c r="X39" s="229"/>
      <c r="Y39" s="336" t="s">
        <v>12</v>
      </c>
      <c r="Z39" s="555"/>
      <c r="AA39" s="556"/>
      <c r="AB39" s="557" t="s">
        <v>560</v>
      </c>
      <c r="AC39" s="557"/>
      <c r="AD39" s="557"/>
      <c r="AE39" s="362" t="s">
        <v>553</v>
      </c>
      <c r="AF39" s="363"/>
      <c r="AG39" s="363"/>
      <c r="AH39" s="363"/>
      <c r="AI39" s="362" t="s">
        <v>553</v>
      </c>
      <c r="AJ39" s="363"/>
      <c r="AK39" s="363"/>
      <c r="AL39" s="363"/>
      <c r="AM39" s="362">
        <v>4</v>
      </c>
      <c r="AN39" s="363"/>
      <c r="AO39" s="363"/>
      <c r="AP39" s="363"/>
      <c r="AQ39" s="100" t="s">
        <v>553</v>
      </c>
      <c r="AR39" s="101"/>
      <c r="AS39" s="101"/>
      <c r="AT39" s="102"/>
      <c r="AU39" s="363" t="s">
        <v>561</v>
      </c>
      <c r="AV39" s="363"/>
      <c r="AW39" s="363"/>
      <c r="AX39" s="365"/>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560</v>
      </c>
      <c r="AC40" s="528"/>
      <c r="AD40" s="528"/>
      <c r="AE40" s="362" t="s">
        <v>553</v>
      </c>
      <c r="AF40" s="363"/>
      <c r="AG40" s="363"/>
      <c r="AH40" s="363"/>
      <c r="AI40" s="362" t="s">
        <v>553</v>
      </c>
      <c r="AJ40" s="363"/>
      <c r="AK40" s="363"/>
      <c r="AL40" s="363"/>
      <c r="AM40" s="362">
        <v>6</v>
      </c>
      <c r="AN40" s="363"/>
      <c r="AO40" s="363"/>
      <c r="AP40" s="363"/>
      <c r="AQ40" s="100" t="s">
        <v>553</v>
      </c>
      <c r="AR40" s="101"/>
      <c r="AS40" s="101"/>
      <c r="AT40" s="102"/>
      <c r="AU40" s="363">
        <v>6</v>
      </c>
      <c r="AV40" s="363"/>
      <c r="AW40" s="363"/>
      <c r="AX40" s="365"/>
    </row>
    <row r="41" spans="1:50" ht="23.25"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t="s">
        <v>553</v>
      </c>
      <c r="AF41" s="363"/>
      <c r="AG41" s="363"/>
      <c r="AH41" s="363"/>
      <c r="AI41" s="362" t="s">
        <v>553</v>
      </c>
      <c r="AJ41" s="363"/>
      <c r="AK41" s="363"/>
      <c r="AL41" s="363"/>
      <c r="AM41" s="362">
        <v>67</v>
      </c>
      <c r="AN41" s="363"/>
      <c r="AO41" s="363"/>
      <c r="AP41" s="363"/>
      <c r="AQ41" s="100" t="s">
        <v>553</v>
      </c>
      <c r="AR41" s="101"/>
      <c r="AS41" s="101"/>
      <c r="AT41" s="102"/>
      <c r="AU41" s="363" t="s">
        <v>561</v>
      </c>
      <c r="AV41" s="363"/>
      <c r="AW41" s="363"/>
      <c r="AX41" s="365"/>
    </row>
    <row r="42" spans="1:50" ht="23.25" customHeight="1" x14ac:dyDescent="0.15">
      <c r="A42" s="910" t="s">
        <v>524</v>
      </c>
      <c r="B42" s="911"/>
      <c r="C42" s="911"/>
      <c r="D42" s="911"/>
      <c r="E42" s="911"/>
      <c r="F42" s="912"/>
      <c r="G42" s="916" t="s">
        <v>559</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47" t="s">
        <v>490</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0"/>
      <c r="AC45" s="331"/>
      <c r="AD45" s="332"/>
      <c r="AE45" s="330"/>
      <c r="AF45" s="331"/>
      <c r="AG45" s="331"/>
      <c r="AH45" s="332"/>
      <c r="AI45" s="330"/>
      <c r="AJ45" s="331"/>
      <c r="AK45" s="331"/>
      <c r="AL45" s="332"/>
      <c r="AM45" s="374"/>
      <c r="AN45" s="374"/>
      <c r="AO45" s="374"/>
      <c r="AP45" s="330"/>
      <c r="AQ45" s="215" t="s">
        <v>562</v>
      </c>
      <c r="AR45" s="133"/>
      <c r="AS45" s="134" t="s">
        <v>356</v>
      </c>
      <c r="AT45" s="169"/>
      <c r="AU45" s="269">
        <v>32</v>
      </c>
      <c r="AV45" s="269"/>
      <c r="AW45" s="377" t="s">
        <v>300</v>
      </c>
      <c r="AX45" s="378"/>
    </row>
    <row r="46" spans="1:50" ht="23.25" customHeight="1" x14ac:dyDescent="0.15">
      <c r="A46" s="521"/>
      <c r="B46" s="519"/>
      <c r="C46" s="519"/>
      <c r="D46" s="519"/>
      <c r="E46" s="519"/>
      <c r="F46" s="520"/>
      <c r="G46" s="546" t="s">
        <v>661</v>
      </c>
      <c r="H46" s="547"/>
      <c r="I46" s="547"/>
      <c r="J46" s="547"/>
      <c r="K46" s="547"/>
      <c r="L46" s="547"/>
      <c r="M46" s="547"/>
      <c r="N46" s="547"/>
      <c r="O46" s="548"/>
      <c r="P46" s="158" t="s">
        <v>558</v>
      </c>
      <c r="Q46" s="158"/>
      <c r="R46" s="158"/>
      <c r="S46" s="158"/>
      <c r="T46" s="158"/>
      <c r="U46" s="158"/>
      <c r="V46" s="158"/>
      <c r="W46" s="158"/>
      <c r="X46" s="229"/>
      <c r="Y46" s="336" t="s">
        <v>12</v>
      </c>
      <c r="Z46" s="555"/>
      <c r="AA46" s="556"/>
      <c r="AB46" s="557" t="s">
        <v>560</v>
      </c>
      <c r="AC46" s="557"/>
      <c r="AD46" s="557"/>
      <c r="AE46" s="362" t="s">
        <v>553</v>
      </c>
      <c r="AF46" s="363"/>
      <c r="AG46" s="363"/>
      <c r="AH46" s="363"/>
      <c r="AI46" s="362">
        <v>0</v>
      </c>
      <c r="AJ46" s="363"/>
      <c r="AK46" s="363"/>
      <c r="AL46" s="363"/>
      <c r="AM46" s="362" t="s">
        <v>553</v>
      </c>
      <c r="AN46" s="363"/>
      <c r="AO46" s="363"/>
      <c r="AP46" s="363"/>
      <c r="AQ46" s="100" t="s">
        <v>553</v>
      </c>
      <c r="AR46" s="101"/>
      <c r="AS46" s="101"/>
      <c r="AT46" s="102"/>
      <c r="AU46" s="363" t="s">
        <v>561</v>
      </c>
      <c r="AV46" s="363"/>
      <c r="AW46" s="363"/>
      <c r="AX46" s="365"/>
    </row>
    <row r="47" spans="1:50" ht="23.25"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560</v>
      </c>
      <c r="AC47" s="528"/>
      <c r="AD47" s="528"/>
      <c r="AE47" s="362" t="s">
        <v>553</v>
      </c>
      <c r="AF47" s="363"/>
      <c r="AG47" s="363"/>
      <c r="AH47" s="363"/>
      <c r="AI47" s="362">
        <v>18</v>
      </c>
      <c r="AJ47" s="363"/>
      <c r="AK47" s="363"/>
      <c r="AL47" s="363"/>
      <c r="AM47" s="362" t="s">
        <v>553</v>
      </c>
      <c r="AN47" s="363"/>
      <c r="AO47" s="363"/>
      <c r="AP47" s="363"/>
      <c r="AQ47" s="100" t="s">
        <v>553</v>
      </c>
      <c r="AR47" s="101"/>
      <c r="AS47" s="101"/>
      <c r="AT47" s="102"/>
      <c r="AU47" s="363">
        <v>18</v>
      </c>
      <c r="AV47" s="363"/>
      <c r="AW47" s="363"/>
      <c r="AX47" s="365"/>
    </row>
    <row r="48" spans="1:50" ht="23.25"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t="s">
        <v>553</v>
      </c>
      <c r="AF48" s="363"/>
      <c r="AG48" s="363"/>
      <c r="AH48" s="363"/>
      <c r="AI48" s="362">
        <v>0</v>
      </c>
      <c r="AJ48" s="363"/>
      <c r="AK48" s="363"/>
      <c r="AL48" s="363"/>
      <c r="AM48" s="362" t="s">
        <v>553</v>
      </c>
      <c r="AN48" s="363"/>
      <c r="AO48" s="363"/>
      <c r="AP48" s="363"/>
      <c r="AQ48" s="100" t="s">
        <v>553</v>
      </c>
      <c r="AR48" s="101"/>
      <c r="AS48" s="101"/>
      <c r="AT48" s="102"/>
      <c r="AU48" s="363" t="s">
        <v>563</v>
      </c>
      <c r="AV48" s="363"/>
      <c r="AW48" s="363"/>
      <c r="AX48" s="365"/>
    </row>
    <row r="49" spans="1:50" ht="23.25" customHeight="1" x14ac:dyDescent="0.15">
      <c r="A49" s="910" t="s">
        <v>524</v>
      </c>
      <c r="B49" s="911"/>
      <c r="C49" s="911"/>
      <c r="D49" s="911"/>
      <c r="E49" s="911"/>
      <c r="F49" s="912"/>
      <c r="G49" s="916" t="s">
        <v>559</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8" t="s">
        <v>490</v>
      </c>
      <c r="B51" s="519"/>
      <c r="C51" s="519"/>
      <c r="D51" s="519"/>
      <c r="E51" s="519"/>
      <c r="F51" s="520"/>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0"/>
      <c r="AC52" s="331"/>
      <c r="AD52" s="332"/>
      <c r="AE52" s="330"/>
      <c r="AF52" s="331"/>
      <c r="AG52" s="331"/>
      <c r="AH52" s="332"/>
      <c r="AI52" s="330"/>
      <c r="AJ52" s="331"/>
      <c r="AK52" s="331"/>
      <c r="AL52" s="332"/>
      <c r="AM52" s="374"/>
      <c r="AN52" s="374"/>
      <c r="AO52" s="374"/>
      <c r="AP52" s="330"/>
      <c r="AQ52" s="215" t="s">
        <v>565</v>
      </c>
      <c r="AR52" s="133"/>
      <c r="AS52" s="134" t="s">
        <v>356</v>
      </c>
      <c r="AT52" s="169"/>
      <c r="AU52" s="269">
        <v>33</v>
      </c>
      <c r="AV52" s="269"/>
      <c r="AW52" s="377" t="s">
        <v>300</v>
      </c>
      <c r="AX52" s="378"/>
    </row>
    <row r="53" spans="1:50" ht="23.25" customHeight="1" x14ac:dyDescent="0.15">
      <c r="A53" s="521"/>
      <c r="B53" s="519"/>
      <c r="C53" s="519"/>
      <c r="D53" s="519"/>
      <c r="E53" s="519"/>
      <c r="F53" s="520"/>
      <c r="G53" s="546" t="s">
        <v>662</v>
      </c>
      <c r="H53" s="547"/>
      <c r="I53" s="547"/>
      <c r="J53" s="547"/>
      <c r="K53" s="547"/>
      <c r="L53" s="547"/>
      <c r="M53" s="547"/>
      <c r="N53" s="547"/>
      <c r="O53" s="548"/>
      <c r="P53" s="158" t="s">
        <v>564</v>
      </c>
      <c r="Q53" s="158"/>
      <c r="R53" s="158"/>
      <c r="S53" s="158"/>
      <c r="T53" s="158"/>
      <c r="U53" s="158"/>
      <c r="V53" s="158"/>
      <c r="W53" s="158"/>
      <c r="X53" s="229"/>
      <c r="Y53" s="336" t="s">
        <v>12</v>
      </c>
      <c r="Z53" s="555"/>
      <c r="AA53" s="556"/>
      <c r="AB53" s="557" t="s">
        <v>560</v>
      </c>
      <c r="AC53" s="557"/>
      <c r="AD53" s="557"/>
      <c r="AE53" s="362" t="s">
        <v>553</v>
      </c>
      <c r="AF53" s="363"/>
      <c r="AG53" s="363"/>
      <c r="AH53" s="363"/>
      <c r="AI53" s="362" t="s">
        <v>553</v>
      </c>
      <c r="AJ53" s="363"/>
      <c r="AK53" s="363"/>
      <c r="AL53" s="363"/>
      <c r="AM53" s="362">
        <v>3</v>
      </c>
      <c r="AN53" s="363"/>
      <c r="AO53" s="363"/>
      <c r="AP53" s="363"/>
      <c r="AQ53" s="100" t="s">
        <v>553</v>
      </c>
      <c r="AR53" s="101"/>
      <c r="AS53" s="101"/>
      <c r="AT53" s="102"/>
      <c r="AU53" s="363" t="s">
        <v>566</v>
      </c>
      <c r="AV53" s="363"/>
      <c r="AW53" s="363"/>
      <c r="AX53" s="365"/>
    </row>
    <row r="54" spans="1:50" ht="23.25"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t="s">
        <v>560</v>
      </c>
      <c r="AC54" s="528"/>
      <c r="AD54" s="528"/>
      <c r="AE54" s="362" t="s">
        <v>553</v>
      </c>
      <c r="AF54" s="363"/>
      <c r="AG54" s="363"/>
      <c r="AH54" s="363"/>
      <c r="AI54" s="362" t="s">
        <v>553</v>
      </c>
      <c r="AJ54" s="363"/>
      <c r="AK54" s="363"/>
      <c r="AL54" s="363"/>
      <c r="AM54" s="362">
        <v>13</v>
      </c>
      <c r="AN54" s="363"/>
      <c r="AO54" s="363"/>
      <c r="AP54" s="363"/>
      <c r="AQ54" s="100" t="s">
        <v>553</v>
      </c>
      <c r="AR54" s="101"/>
      <c r="AS54" s="101"/>
      <c r="AT54" s="102"/>
      <c r="AU54" s="363">
        <v>13</v>
      </c>
      <c r="AV54" s="363"/>
      <c r="AW54" s="363"/>
      <c r="AX54" s="365"/>
    </row>
    <row r="55" spans="1:50" ht="23.25"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t="s">
        <v>553</v>
      </c>
      <c r="AF55" s="363"/>
      <c r="AG55" s="363"/>
      <c r="AH55" s="363"/>
      <c r="AI55" s="362" t="s">
        <v>553</v>
      </c>
      <c r="AJ55" s="363"/>
      <c r="AK55" s="363"/>
      <c r="AL55" s="363"/>
      <c r="AM55" s="362">
        <v>23</v>
      </c>
      <c r="AN55" s="363"/>
      <c r="AO55" s="363"/>
      <c r="AP55" s="363"/>
      <c r="AQ55" s="100" t="s">
        <v>553</v>
      </c>
      <c r="AR55" s="101"/>
      <c r="AS55" s="101"/>
      <c r="AT55" s="102"/>
      <c r="AU55" s="363" t="s">
        <v>567</v>
      </c>
      <c r="AV55" s="363"/>
      <c r="AW55" s="363"/>
      <c r="AX55" s="365"/>
    </row>
    <row r="56" spans="1:50" ht="23.25" customHeight="1" x14ac:dyDescent="0.15">
      <c r="A56" s="910" t="s">
        <v>524</v>
      </c>
      <c r="B56" s="911"/>
      <c r="C56" s="911"/>
      <c r="D56" s="911"/>
      <c r="E56" s="911"/>
      <c r="F56" s="912"/>
      <c r="G56" s="916" t="s">
        <v>559</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490</v>
      </c>
      <c r="B58" s="519"/>
      <c r="C58" s="519"/>
      <c r="D58" s="519"/>
      <c r="E58" s="519"/>
      <c r="F58" s="520"/>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486</v>
      </c>
      <c r="X65" s="883"/>
      <c r="Y65" s="886"/>
      <c r="Z65" s="886"/>
      <c r="AA65" s="887"/>
      <c r="AB65" s="880" t="s">
        <v>11</v>
      </c>
      <c r="AC65" s="876"/>
      <c r="AD65" s="877"/>
      <c r="AE65" s="366" t="s">
        <v>357</v>
      </c>
      <c r="AF65" s="367"/>
      <c r="AG65" s="367"/>
      <c r="AH65" s="368"/>
      <c r="AI65" s="366" t="s">
        <v>363</v>
      </c>
      <c r="AJ65" s="367"/>
      <c r="AK65" s="367"/>
      <c r="AL65" s="368"/>
      <c r="AM65" s="373" t="s">
        <v>471</v>
      </c>
      <c r="AN65" s="373"/>
      <c r="AO65" s="373"/>
      <c r="AP65" s="366"/>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489</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7"/>
      <c r="AF69" s="828"/>
      <c r="AG69" s="828"/>
      <c r="AH69" s="828"/>
      <c r="AI69" s="827"/>
      <c r="AJ69" s="828"/>
      <c r="AK69" s="828"/>
      <c r="AL69" s="828"/>
      <c r="AM69" s="827"/>
      <c r="AN69" s="828"/>
      <c r="AO69" s="828"/>
      <c r="AP69" s="828"/>
      <c r="AQ69" s="362"/>
      <c r="AR69" s="363"/>
      <c r="AS69" s="363"/>
      <c r="AT69" s="364"/>
      <c r="AU69" s="363"/>
      <c r="AV69" s="363"/>
      <c r="AW69" s="363"/>
      <c r="AX69" s="365"/>
    </row>
    <row r="70" spans="1:50" ht="23.25" hidden="1" customHeight="1" x14ac:dyDescent="0.15">
      <c r="A70" s="864" t="s">
        <v>497</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491</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527</v>
      </c>
      <c r="B78" s="925"/>
      <c r="C78" s="925"/>
      <c r="D78" s="925"/>
      <c r="E78" s="922" t="s">
        <v>464</v>
      </c>
      <c r="F78" s="923"/>
      <c r="G78" s="57" t="s">
        <v>365</v>
      </c>
      <c r="H78" s="802"/>
      <c r="I78" s="242"/>
      <c r="J78" s="242"/>
      <c r="K78" s="242"/>
      <c r="L78" s="242"/>
      <c r="M78" s="242"/>
      <c r="N78" s="242"/>
      <c r="O78" s="803"/>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485</v>
      </c>
      <c r="AP79" s="146"/>
      <c r="AQ79" s="146"/>
      <c r="AR79" s="81" t="s">
        <v>693</v>
      </c>
      <c r="AS79" s="145"/>
      <c r="AT79" s="146"/>
      <c r="AU79" s="146"/>
      <c r="AV79" s="146"/>
      <c r="AW79" s="146"/>
      <c r="AX79" s="147"/>
    </row>
    <row r="80" spans="1:50" ht="18.75" hidden="1" customHeight="1" x14ac:dyDescent="0.15">
      <c r="A80" s="525" t="s">
        <v>266</v>
      </c>
      <c r="B80" s="859" t="s">
        <v>482</v>
      </c>
      <c r="C80" s="860"/>
      <c r="D80" s="860"/>
      <c r="E80" s="860"/>
      <c r="F80" s="861"/>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5"/>
    </row>
    <row r="81" spans="1:60" ht="22.5" hidden="1" customHeight="1" x14ac:dyDescent="0.15">
      <c r="A81" s="526"/>
      <c r="B81" s="862"/>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6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2"/>
      <c r="R87" s="812"/>
      <c r="S87" s="812"/>
      <c r="T87" s="812"/>
      <c r="U87" s="812"/>
      <c r="V87" s="812"/>
      <c r="W87" s="812"/>
      <c r="X87" s="813"/>
      <c r="Y87" s="761" t="s">
        <v>62</v>
      </c>
      <c r="Z87" s="762"/>
      <c r="AA87" s="763"/>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6"/>
      <c r="B88" s="558"/>
      <c r="C88" s="558"/>
      <c r="D88" s="558"/>
      <c r="E88" s="558"/>
      <c r="F88" s="559"/>
      <c r="G88" s="230"/>
      <c r="H88" s="231"/>
      <c r="I88" s="231"/>
      <c r="J88" s="231"/>
      <c r="K88" s="231"/>
      <c r="L88" s="231"/>
      <c r="M88" s="231"/>
      <c r="N88" s="231"/>
      <c r="O88" s="232"/>
      <c r="P88" s="814"/>
      <c r="Q88" s="814"/>
      <c r="R88" s="814"/>
      <c r="S88" s="814"/>
      <c r="T88" s="814"/>
      <c r="U88" s="814"/>
      <c r="V88" s="814"/>
      <c r="W88" s="814"/>
      <c r="X88" s="815"/>
      <c r="Y88" s="735" t="s">
        <v>54</v>
      </c>
      <c r="Z88" s="736"/>
      <c r="AA88" s="737"/>
      <c r="AB88" s="528"/>
      <c r="AC88" s="528"/>
      <c r="AD88" s="52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6"/>
      <c r="Y89" s="735" t="s">
        <v>13</v>
      </c>
      <c r="Z89" s="736"/>
      <c r="AA89" s="737"/>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2"/>
      <c r="R92" s="812"/>
      <c r="S92" s="812"/>
      <c r="T92" s="812"/>
      <c r="U92" s="812"/>
      <c r="V92" s="812"/>
      <c r="W92" s="812"/>
      <c r="X92" s="813"/>
      <c r="Y92" s="761" t="s">
        <v>62</v>
      </c>
      <c r="Z92" s="762"/>
      <c r="AA92" s="763"/>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4"/>
      <c r="Q93" s="814"/>
      <c r="R93" s="814"/>
      <c r="S93" s="814"/>
      <c r="T93" s="814"/>
      <c r="U93" s="814"/>
      <c r="V93" s="814"/>
      <c r="W93" s="814"/>
      <c r="X93" s="815"/>
      <c r="Y93" s="735" t="s">
        <v>54</v>
      </c>
      <c r="Z93" s="736"/>
      <c r="AA93" s="737"/>
      <c r="AB93" s="528"/>
      <c r="AC93" s="528"/>
      <c r="AD93" s="52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6"/>
      <c r="Y94" s="735" t="s">
        <v>13</v>
      </c>
      <c r="Z94" s="736"/>
      <c r="AA94" s="737"/>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6"/>
      <c r="B95" s="558" t="s">
        <v>264</v>
      </c>
      <c r="C95" s="558"/>
      <c r="D95" s="558"/>
      <c r="E95" s="558"/>
      <c r="F95" s="559"/>
      <c r="G95" s="804"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6"/>
      <c r="B97" s="558"/>
      <c r="C97" s="558"/>
      <c r="D97" s="558"/>
      <c r="E97" s="558"/>
      <c r="F97" s="559"/>
      <c r="G97" s="228"/>
      <c r="H97" s="158"/>
      <c r="I97" s="158"/>
      <c r="J97" s="158"/>
      <c r="K97" s="158"/>
      <c r="L97" s="158"/>
      <c r="M97" s="158"/>
      <c r="N97" s="158"/>
      <c r="O97" s="229"/>
      <c r="P97" s="158"/>
      <c r="Q97" s="812"/>
      <c r="R97" s="812"/>
      <c r="S97" s="812"/>
      <c r="T97" s="812"/>
      <c r="U97" s="812"/>
      <c r="V97" s="812"/>
      <c r="W97" s="812"/>
      <c r="X97" s="813"/>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4"/>
      <c r="Q98" s="814"/>
      <c r="R98" s="814"/>
      <c r="S98" s="814"/>
      <c r="T98" s="814"/>
      <c r="U98" s="814"/>
      <c r="V98" s="814"/>
      <c r="W98" s="814"/>
      <c r="X98" s="815"/>
      <c r="Y98" s="735" t="s">
        <v>54</v>
      </c>
      <c r="Z98" s="736"/>
      <c r="AA98" s="737"/>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7"/>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357</v>
      </c>
      <c r="AF100" s="837"/>
      <c r="AG100" s="837"/>
      <c r="AH100" s="838"/>
      <c r="AI100" s="836" t="s">
        <v>363</v>
      </c>
      <c r="AJ100" s="837"/>
      <c r="AK100" s="837"/>
      <c r="AL100" s="838"/>
      <c r="AM100" s="836" t="s">
        <v>471</v>
      </c>
      <c r="AN100" s="837"/>
      <c r="AO100" s="837"/>
      <c r="AP100" s="838"/>
      <c r="AQ100" s="941" t="s">
        <v>493</v>
      </c>
      <c r="AR100" s="942"/>
      <c r="AS100" s="942"/>
      <c r="AT100" s="943"/>
      <c r="AU100" s="941" t="s">
        <v>537</v>
      </c>
      <c r="AV100" s="942"/>
      <c r="AW100" s="942"/>
      <c r="AX100" s="944"/>
    </row>
    <row r="101" spans="1:60" ht="23.25" customHeight="1" x14ac:dyDescent="0.15">
      <c r="A101" s="497"/>
      <c r="B101" s="498"/>
      <c r="C101" s="498"/>
      <c r="D101" s="498"/>
      <c r="E101" s="498"/>
      <c r="F101" s="499"/>
      <c r="G101" s="158" t="s">
        <v>568</v>
      </c>
      <c r="H101" s="158"/>
      <c r="I101" s="158"/>
      <c r="J101" s="158"/>
      <c r="K101" s="158"/>
      <c r="L101" s="158"/>
      <c r="M101" s="158"/>
      <c r="N101" s="158"/>
      <c r="O101" s="158"/>
      <c r="P101" s="158"/>
      <c r="Q101" s="158"/>
      <c r="R101" s="158"/>
      <c r="S101" s="158"/>
      <c r="T101" s="158"/>
      <c r="U101" s="158"/>
      <c r="V101" s="158"/>
      <c r="W101" s="158"/>
      <c r="X101" s="229"/>
      <c r="Y101" s="826" t="s">
        <v>55</v>
      </c>
      <c r="Z101" s="721"/>
      <c r="AA101" s="722"/>
      <c r="AB101" s="557" t="s">
        <v>578</v>
      </c>
      <c r="AC101" s="557"/>
      <c r="AD101" s="557"/>
      <c r="AE101" s="362" t="s">
        <v>553</v>
      </c>
      <c r="AF101" s="363"/>
      <c r="AG101" s="363"/>
      <c r="AH101" s="364"/>
      <c r="AI101" s="362" t="s">
        <v>553</v>
      </c>
      <c r="AJ101" s="363"/>
      <c r="AK101" s="363"/>
      <c r="AL101" s="364"/>
      <c r="AM101" s="362">
        <v>12</v>
      </c>
      <c r="AN101" s="363"/>
      <c r="AO101" s="363"/>
      <c r="AP101" s="364"/>
      <c r="AQ101" s="362" t="s">
        <v>465</v>
      </c>
      <c r="AR101" s="363"/>
      <c r="AS101" s="363"/>
      <c r="AT101" s="364"/>
      <c r="AU101" s="362" t="s">
        <v>729</v>
      </c>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578</v>
      </c>
      <c r="AC102" s="557"/>
      <c r="AD102" s="557"/>
      <c r="AE102" s="356" t="s">
        <v>553</v>
      </c>
      <c r="AF102" s="356"/>
      <c r="AG102" s="356"/>
      <c r="AH102" s="356"/>
      <c r="AI102" s="356" t="s">
        <v>553</v>
      </c>
      <c r="AJ102" s="356"/>
      <c r="AK102" s="356"/>
      <c r="AL102" s="356"/>
      <c r="AM102" s="356">
        <v>20</v>
      </c>
      <c r="AN102" s="356"/>
      <c r="AO102" s="356"/>
      <c r="AP102" s="356"/>
      <c r="AQ102" s="362">
        <v>40</v>
      </c>
      <c r="AR102" s="363"/>
      <c r="AS102" s="363"/>
      <c r="AT102" s="364"/>
      <c r="AU102" s="827" t="s">
        <v>729</v>
      </c>
      <c r="AV102" s="828"/>
      <c r="AW102" s="828"/>
      <c r="AX102" s="829"/>
    </row>
    <row r="103" spans="1:60" ht="31.5" customHeight="1" x14ac:dyDescent="0.15">
      <c r="A103" s="494" t="s">
        <v>492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7"/>
      <c r="B104" s="498"/>
      <c r="C104" s="498"/>
      <c r="D104" s="498"/>
      <c r="E104" s="498"/>
      <c r="F104" s="499"/>
      <c r="G104" s="158" t="s">
        <v>569</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515</v>
      </c>
      <c r="AC104" s="478"/>
      <c r="AD104" s="479"/>
      <c r="AE104" s="362" t="s">
        <v>553</v>
      </c>
      <c r="AF104" s="363"/>
      <c r="AG104" s="363"/>
      <c r="AH104" s="364"/>
      <c r="AI104" s="362" t="s">
        <v>553</v>
      </c>
      <c r="AJ104" s="363"/>
      <c r="AK104" s="363"/>
      <c r="AL104" s="364"/>
      <c r="AM104" s="362">
        <v>95</v>
      </c>
      <c r="AN104" s="363"/>
      <c r="AO104" s="363"/>
      <c r="AP104" s="364"/>
      <c r="AQ104" s="362" t="s">
        <v>642</v>
      </c>
      <c r="AR104" s="363"/>
      <c r="AS104" s="363"/>
      <c r="AT104" s="364"/>
      <c r="AU104" s="362" t="s">
        <v>729</v>
      </c>
      <c r="AV104" s="363"/>
      <c r="AW104" s="363"/>
      <c r="AX104" s="364"/>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t="s">
        <v>515</v>
      </c>
      <c r="AC105" s="405"/>
      <c r="AD105" s="406"/>
      <c r="AE105" s="356" t="s">
        <v>553</v>
      </c>
      <c r="AF105" s="356"/>
      <c r="AG105" s="356"/>
      <c r="AH105" s="356"/>
      <c r="AI105" s="356" t="s">
        <v>553</v>
      </c>
      <c r="AJ105" s="356"/>
      <c r="AK105" s="356"/>
      <c r="AL105" s="356"/>
      <c r="AM105" s="356">
        <v>80</v>
      </c>
      <c r="AN105" s="356"/>
      <c r="AO105" s="356"/>
      <c r="AP105" s="356"/>
      <c r="AQ105" s="362">
        <v>80</v>
      </c>
      <c r="AR105" s="363"/>
      <c r="AS105" s="363"/>
      <c r="AT105" s="364"/>
      <c r="AU105" s="827" t="s">
        <v>729</v>
      </c>
      <c r="AV105" s="828"/>
      <c r="AW105" s="828"/>
      <c r="AX105" s="829"/>
    </row>
    <row r="106" spans="1:60" ht="31.5" customHeight="1" x14ac:dyDescent="0.15">
      <c r="A106" s="494" t="s">
        <v>492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7"/>
      <c r="B107" s="498"/>
      <c r="C107" s="498"/>
      <c r="D107" s="498"/>
      <c r="E107" s="498"/>
      <c r="F107" s="499"/>
      <c r="G107" s="158" t="s">
        <v>570</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579</v>
      </c>
      <c r="AC107" s="478"/>
      <c r="AD107" s="479"/>
      <c r="AE107" s="356" t="s">
        <v>553</v>
      </c>
      <c r="AF107" s="356"/>
      <c r="AG107" s="356"/>
      <c r="AH107" s="356"/>
      <c r="AI107" s="356" t="s">
        <v>553</v>
      </c>
      <c r="AJ107" s="356"/>
      <c r="AK107" s="356"/>
      <c r="AL107" s="356"/>
      <c r="AM107" s="362">
        <v>11</v>
      </c>
      <c r="AN107" s="363"/>
      <c r="AO107" s="363"/>
      <c r="AP107" s="364"/>
      <c r="AQ107" s="362" t="s">
        <v>644</v>
      </c>
      <c r="AR107" s="363"/>
      <c r="AS107" s="363"/>
      <c r="AT107" s="364"/>
      <c r="AU107" s="362" t="s">
        <v>729</v>
      </c>
      <c r="AV107" s="363"/>
      <c r="AW107" s="363"/>
      <c r="AX107" s="364"/>
    </row>
    <row r="108" spans="1:60" ht="23.2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t="s">
        <v>579</v>
      </c>
      <c r="AC108" s="405"/>
      <c r="AD108" s="406"/>
      <c r="AE108" s="356" t="s">
        <v>553</v>
      </c>
      <c r="AF108" s="356"/>
      <c r="AG108" s="356"/>
      <c r="AH108" s="356"/>
      <c r="AI108" s="356" t="s">
        <v>553</v>
      </c>
      <c r="AJ108" s="356"/>
      <c r="AK108" s="356"/>
      <c r="AL108" s="356"/>
      <c r="AM108" s="356">
        <v>11</v>
      </c>
      <c r="AN108" s="356"/>
      <c r="AO108" s="356"/>
      <c r="AP108" s="356"/>
      <c r="AQ108" s="362">
        <v>11</v>
      </c>
      <c r="AR108" s="363"/>
      <c r="AS108" s="363"/>
      <c r="AT108" s="364"/>
      <c r="AU108" s="827" t="s">
        <v>729</v>
      </c>
      <c r="AV108" s="828"/>
      <c r="AW108" s="828"/>
      <c r="AX108" s="829"/>
    </row>
    <row r="109" spans="1:60" ht="31.5" hidden="1" customHeight="1" x14ac:dyDescent="0.15">
      <c r="A109" s="494" t="s">
        <v>492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94" t="s">
        <v>492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553</v>
      </c>
      <c r="AF116" s="356"/>
      <c r="AG116" s="356"/>
      <c r="AH116" s="356"/>
      <c r="AI116" s="356" t="s">
        <v>553</v>
      </c>
      <c r="AJ116" s="356"/>
      <c r="AK116" s="356"/>
      <c r="AL116" s="356"/>
      <c r="AM116" s="356">
        <v>2500000</v>
      </c>
      <c r="AN116" s="356"/>
      <c r="AO116" s="356"/>
      <c r="AP116" s="356"/>
      <c r="AQ116" s="362">
        <v>771978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553</v>
      </c>
      <c r="AF117" s="304"/>
      <c r="AG117" s="304"/>
      <c r="AH117" s="304"/>
      <c r="AI117" s="304" t="s">
        <v>553</v>
      </c>
      <c r="AJ117" s="304"/>
      <c r="AK117" s="304"/>
      <c r="AL117" s="304"/>
      <c r="AM117" s="304" t="s">
        <v>668</v>
      </c>
      <c r="AN117" s="304"/>
      <c r="AO117" s="304"/>
      <c r="AP117" s="304"/>
      <c r="AQ117" s="304" t="s">
        <v>654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t="s">
        <v>553</v>
      </c>
      <c r="AF119" s="356"/>
      <c r="AG119" s="356"/>
      <c r="AH119" s="356"/>
      <c r="AI119" s="356" t="s">
        <v>553</v>
      </c>
      <c r="AJ119" s="356"/>
      <c r="AK119" s="356"/>
      <c r="AL119" s="356"/>
      <c r="AM119" s="356">
        <v>7764872</v>
      </c>
      <c r="AN119" s="356"/>
      <c r="AO119" s="356"/>
      <c r="AP119" s="356"/>
      <c r="AQ119" s="356">
        <v>10296042</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553</v>
      </c>
      <c r="AF120" s="304"/>
      <c r="AG120" s="304"/>
      <c r="AH120" s="304"/>
      <c r="AI120" s="304" t="s">
        <v>553</v>
      </c>
      <c r="AJ120" s="304"/>
      <c r="AK120" s="304"/>
      <c r="AL120" s="304"/>
      <c r="AM120" s="304" t="s">
        <v>645</v>
      </c>
      <c r="AN120" s="304"/>
      <c r="AO120" s="304"/>
      <c r="AP120" s="304"/>
      <c r="AQ120" s="304" t="s">
        <v>649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575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572</v>
      </c>
      <c r="AC122" s="299"/>
      <c r="AD122" s="300"/>
      <c r="AE122" s="356" t="s">
        <v>553</v>
      </c>
      <c r="AF122" s="356"/>
      <c r="AG122" s="356"/>
      <c r="AH122" s="356"/>
      <c r="AI122" s="356" t="s">
        <v>553</v>
      </c>
      <c r="AJ122" s="356"/>
      <c r="AK122" s="356"/>
      <c r="AL122" s="356"/>
      <c r="AM122" s="356">
        <v>16153918</v>
      </c>
      <c r="AN122" s="356"/>
      <c r="AO122" s="356"/>
      <c r="AP122" s="356"/>
      <c r="AQ122" s="356" t="s">
        <v>648</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577</v>
      </c>
      <c r="AC123" s="340"/>
      <c r="AD123" s="341"/>
      <c r="AE123" s="304" t="s">
        <v>553</v>
      </c>
      <c r="AF123" s="304"/>
      <c r="AG123" s="304"/>
      <c r="AH123" s="304"/>
      <c r="AI123" s="304" t="s">
        <v>553</v>
      </c>
      <c r="AJ123" s="304"/>
      <c r="AK123" s="304"/>
      <c r="AL123" s="304"/>
      <c r="AM123" s="304" t="s">
        <v>646</v>
      </c>
      <c r="AN123" s="304"/>
      <c r="AO123" s="304"/>
      <c r="AP123" s="304"/>
      <c r="AQ123" s="304" t="s">
        <v>647</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696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v>32</v>
      </c>
      <c r="AV133" s="133"/>
      <c r="AW133" s="134" t="s">
        <v>300</v>
      </c>
      <c r="AX133" s="135"/>
    </row>
    <row r="134" spans="1:50" ht="39.75" customHeight="1" x14ac:dyDescent="0.15">
      <c r="A134" s="1007"/>
      <c r="B134" s="250"/>
      <c r="C134" s="249"/>
      <c r="D134" s="250"/>
      <c r="E134" s="249"/>
      <c r="F134" s="312"/>
      <c r="G134" s="228" t="s">
        <v>698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553</v>
      </c>
      <c r="AF134" s="101"/>
      <c r="AG134" s="101"/>
      <c r="AH134" s="101"/>
      <c r="AI134" s="264">
        <v>12</v>
      </c>
      <c r="AJ134" s="101"/>
      <c r="AK134" s="101"/>
      <c r="AL134" s="101"/>
      <c r="AM134" s="264" t="s">
        <v>642</v>
      </c>
      <c r="AN134" s="101"/>
      <c r="AO134" s="101"/>
      <c r="AP134" s="101"/>
      <c r="AQ134" s="264" t="s">
        <v>567</v>
      </c>
      <c r="AR134" s="101"/>
      <c r="AS134" s="101"/>
      <c r="AT134" s="101"/>
      <c r="AU134" s="264" t="s">
        <v>567</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553</v>
      </c>
      <c r="AF135" s="101"/>
      <c r="AG135" s="101"/>
      <c r="AH135" s="101"/>
      <c r="AI135" s="264" t="s">
        <v>704</v>
      </c>
      <c r="AJ135" s="101"/>
      <c r="AK135" s="101"/>
      <c r="AL135" s="101"/>
      <c r="AM135" s="264" t="s">
        <v>642</v>
      </c>
      <c r="AN135" s="101"/>
      <c r="AO135" s="101"/>
      <c r="AP135" s="101"/>
      <c r="AQ135" s="264" t="s">
        <v>581</v>
      </c>
      <c r="AR135" s="101"/>
      <c r="AS135" s="101"/>
      <c r="AT135" s="101"/>
      <c r="AU135" s="264">
        <v>17</v>
      </c>
      <c r="AV135" s="101"/>
      <c r="AW135" s="101"/>
      <c r="AX135" s="220"/>
    </row>
    <row r="136" spans="1:50" ht="18.75"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t="s">
        <v>702</v>
      </c>
      <c r="AV137" s="133"/>
      <c r="AW137" s="134" t="s">
        <v>300</v>
      </c>
      <c r="AX137" s="135"/>
    </row>
    <row r="138" spans="1:50" ht="39.75" customHeight="1" x14ac:dyDescent="0.15">
      <c r="A138" s="1007"/>
      <c r="B138" s="250"/>
      <c r="C138" s="249"/>
      <c r="D138" s="250"/>
      <c r="E138" s="249"/>
      <c r="F138" s="312"/>
      <c r="G138" s="228" t="s">
        <v>699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560</v>
      </c>
      <c r="AC138" s="219"/>
      <c r="AD138" s="219"/>
      <c r="AE138" s="264" t="s">
        <v>553</v>
      </c>
      <c r="AF138" s="101"/>
      <c r="AG138" s="101"/>
      <c r="AH138" s="101"/>
      <c r="AI138" s="264" t="s">
        <v>553</v>
      </c>
      <c r="AJ138" s="101"/>
      <c r="AK138" s="101"/>
      <c r="AL138" s="101"/>
      <c r="AM138" s="264">
        <v>4</v>
      </c>
      <c r="AN138" s="101"/>
      <c r="AO138" s="101"/>
      <c r="AP138" s="101"/>
      <c r="AQ138" s="264" t="s">
        <v>567</v>
      </c>
      <c r="AR138" s="101"/>
      <c r="AS138" s="101"/>
      <c r="AT138" s="101"/>
      <c r="AU138" s="264" t="s">
        <v>582</v>
      </c>
      <c r="AV138" s="101"/>
      <c r="AW138" s="101"/>
      <c r="AX138" s="220"/>
    </row>
    <row r="139" spans="1:50" ht="39.75"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560</v>
      </c>
      <c r="AC139" s="130"/>
      <c r="AD139" s="130"/>
      <c r="AE139" s="264" t="s">
        <v>553</v>
      </c>
      <c r="AF139" s="101"/>
      <c r="AG139" s="101"/>
      <c r="AH139" s="101"/>
      <c r="AI139" s="264" t="s">
        <v>553</v>
      </c>
      <c r="AJ139" s="101"/>
      <c r="AK139" s="101"/>
      <c r="AL139" s="101"/>
      <c r="AM139" s="264" t="s">
        <v>704</v>
      </c>
      <c r="AN139" s="101"/>
      <c r="AO139" s="101"/>
      <c r="AP139" s="101"/>
      <c r="AQ139" s="264" t="s">
        <v>567</v>
      </c>
      <c r="AR139" s="101"/>
      <c r="AS139" s="101"/>
      <c r="AT139" s="101"/>
      <c r="AU139" s="264" t="s">
        <v>702</v>
      </c>
      <c r="AV139" s="101"/>
      <c r="AW139" s="101"/>
      <c r="AX139" s="220"/>
    </row>
    <row r="140" spans="1:50" ht="18.75"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567</v>
      </c>
      <c r="AR141" s="269"/>
      <c r="AS141" s="134" t="s">
        <v>356</v>
      </c>
      <c r="AT141" s="169"/>
      <c r="AU141" s="133">
        <v>32</v>
      </c>
      <c r="AV141" s="133"/>
      <c r="AW141" s="134" t="s">
        <v>300</v>
      </c>
      <c r="AX141" s="135"/>
    </row>
    <row r="142" spans="1:50" ht="39.75" customHeight="1" x14ac:dyDescent="0.15">
      <c r="A142" s="1007"/>
      <c r="B142" s="250"/>
      <c r="C142" s="249"/>
      <c r="D142" s="250"/>
      <c r="E142" s="249"/>
      <c r="F142" s="312"/>
      <c r="G142" s="228" t="s">
        <v>700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560</v>
      </c>
      <c r="AC142" s="219"/>
      <c r="AD142" s="219"/>
      <c r="AE142" s="264" t="s">
        <v>553</v>
      </c>
      <c r="AF142" s="101"/>
      <c r="AG142" s="101"/>
      <c r="AH142" s="101"/>
      <c r="AI142" s="264">
        <v>0</v>
      </c>
      <c r="AJ142" s="101"/>
      <c r="AK142" s="101"/>
      <c r="AL142" s="101"/>
      <c r="AM142" s="264" t="s">
        <v>642</v>
      </c>
      <c r="AN142" s="101"/>
      <c r="AO142" s="101"/>
      <c r="AP142" s="101"/>
      <c r="AQ142" s="264" t="s">
        <v>565</v>
      </c>
      <c r="AR142" s="101"/>
      <c r="AS142" s="101"/>
      <c r="AT142" s="101"/>
      <c r="AU142" s="264" t="s">
        <v>567</v>
      </c>
      <c r="AV142" s="101"/>
      <c r="AW142" s="101"/>
      <c r="AX142" s="220"/>
    </row>
    <row r="143" spans="1:50" ht="39.75"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560</v>
      </c>
      <c r="AC143" s="130"/>
      <c r="AD143" s="130"/>
      <c r="AE143" s="264" t="s">
        <v>553</v>
      </c>
      <c r="AF143" s="101"/>
      <c r="AG143" s="101"/>
      <c r="AH143" s="101"/>
      <c r="AI143" s="264" t="s">
        <v>705</v>
      </c>
      <c r="AJ143" s="101"/>
      <c r="AK143" s="101"/>
      <c r="AL143" s="101"/>
      <c r="AM143" s="264" t="s">
        <v>643</v>
      </c>
      <c r="AN143" s="101"/>
      <c r="AO143" s="101"/>
      <c r="AP143" s="101"/>
      <c r="AQ143" s="264" t="s">
        <v>567</v>
      </c>
      <c r="AR143" s="101"/>
      <c r="AS143" s="101"/>
      <c r="AT143" s="101"/>
      <c r="AU143" s="264">
        <v>18</v>
      </c>
      <c r="AV143" s="101"/>
      <c r="AW143" s="101"/>
      <c r="AX143" s="220"/>
    </row>
    <row r="144" spans="1:50" ht="18.75"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565</v>
      </c>
      <c r="AR145" s="269"/>
      <c r="AS145" s="134" t="s">
        <v>356</v>
      </c>
      <c r="AT145" s="169"/>
      <c r="AU145" s="133" t="s">
        <v>703</v>
      </c>
      <c r="AV145" s="133"/>
      <c r="AW145" s="134" t="s">
        <v>300</v>
      </c>
      <c r="AX145" s="135"/>
    </row>
    <row r="146" spans="1:50" ht="39.75" customHeight="1" x14ac:dyDescent="0.15">
      <c r="A146" s="1007"/>
      <c r="B146" s="250"/>
      <c r="C146" s="249"/>
      <c r="D146" s="250"/>
      <c r="E146" s="249"/>
      <c r="F146" s="312"/>
      <c r="G146" s="228" t="s">
        <v>701</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560</v>
      </c>
      <c r="AC146" s="219"/>
      <c r="AD146" s="219"/>
      <c r="AE146" s="264" t="s">
        <v>553</v>
      </c>
      <c r="AF146" s="101"/>
      <c r="AG146" s="101"/>
      <c r="AH146" s="101"/>
      <c r="AI146" s="264" t="s">
        <v>553</v>
      </c>
      <c r="AJ146" s="101"/>
      <c r="AK146" s="101"/>
      <c r="AL146" s="101"/>
      <c r="AM146" s="264">
        <v>3</v>
      </c>
      <c r="AN146" s="101"/>
      <c r="AO146" s="101"/>
      <c r="AP146" s="101"/>
      <c r="AQ146" s="264" t="s">
        <v>567</v>
      </c>
      <c r="AR146" s="101"/>
      <c r="AS146" s="101"/>
      <c r="AT146" s="101"/>
      <c r="AU146" s="264" t="s">
        <v>565</v>
      </c>
      <c r="AV146" s="101"/>
      <c r="AW146" s="101"/>
      <c r="AX146" s="220"/>
    </row>
    <row r="147" spans="1:50" ht="39.75"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560</v>
      </c>
      <c r="AC147" s="130"/>
      <c r="AD147" s="130"/>
      <c r="AE147" s="264" t="s">
        <v>553</v>
      </c>
      <c r="AF147" s="101"/>
      <c r="AG147" s="101"/>
      <c r="AH147" s="101"/>
      <c r="AI147" s="264" t="s">
        <v>553</v>
      </c>
      <c r="AJ147" s="101"/>
      <c r="AK147" s="101"/>
      <c r="AL147" s="101"/>
      <c r="AM147" s="264" t="s">
        <v>704</v>
      </c>
      <c r="AN147" s="101"/>
      <c r="AO147" s="101"/>
      <c r="AP147" s="101"/>
      <c r="AQ147" s="264" t="s">
        <v>580</v>
      </c>
      <c r="AR147" s="101"/>
      <c r="AS147" s="101"/>
      <c r="AT147" s="101"/>
      <c r="AU147" s="264" t="s">
        <v>703</v>
      </c>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733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356</v>
      </c>
      <c r="AH432" s="169"/>
      <c r="AI432" s="179"/>
      <c r="AJ432" s="179"/>
      <c r="AK432" s="179"/>
      <c r="AL432" s="174"/>
      <c r="AM432" s="179"/>
      <c r="AN432" s="179"/>
      <c r="AO432" s="179"/>
      <c r="AP432" s="174"/>
      <c r="AQ432" s="215" t="s">
        <v>584</v>
      </c>
      <c r="AR432" s="133"/>
      <c r="AS432" s="134" t="s">
        <v>356</v>
      </c>
      <c r="AT432" s="169"/>
      <c r="AU432" s="133" t="s">
        <v>585</v>
      </c>
      <c r="AV432" s="133"/>
      <c r="AW432" s="134" t="s">
        <v>300</v>
      </c>
      <c r="AX432" s="135"/>
    </row>
    <row r="433" spans="1:50" ht="23.25" customHeight="1" x14ac:dyDescent="0.15">
      <c r="A433" s="1007"/>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567</v>
      </c>
      <c r="AF433" s="101"/>
      <c r="AG433" s="101"/>
      <c r="AH433" s="101"/>
      <c r="AI433" s="100" t="s">
        <v>553</v>
      </c>
      <c r="AJ433" s="101"/>
      <c r="AK433" s="101"/>
      <c r="AL433" s="101"/>
      <c r="AM433" s="100" t="s">
        <v>706</v>
      </c>
      <c r="AN433" s="101"/>
      <c r="AO433" s="101"/>
      <c r="AP433" s="102"/>
      <c r="AQ433" s="100" t="s">
        <v>553</v>
      </c>
      <c r="AR433" s="101"/>
      <c r="AS433" s="101"/>
      <c r="AT433" s="102"/>
      <c r="AU433" s="101" t="s">
        <v>553</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706</v>
      </c>
      <c r="AJ434" s="101"/>
      <c r="AK434" s="101"/>
      <c r="AL434" s="101"/>
      <c r="AM434" s="100" t="s">
        <v>706</v>
      </c>
      <c r="AN434" s="101"/>
      <c r="AO434" s="101"/>
      <c r="AP434" s="102"/>
      <c r="AQ434" s="100" t="s">
        <v>553</v>
      </c>
      <c r="AR434" s="101"/>
      <c r="AS434" s="101"/>
      <c r="AT434" s="102"/>
      <c r="AU434" s="101" t="s">
        <v>553</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553</v>
      </c>
      <c r="AJ435" s="101"/>
      <c r="AK435" s="101"/>
      <c r="AL435" s="101"/>
      <c r="AM435" s="100" t="s">
        <v>706</v>
      </c>
      <c r="AN435" s="101"/>
      <c r="AO435" s="101"/>
      <c r="AP435" s="102"/>
      <c r="AQ435" s="100" t="s">
        <v>553</v>
      </c>
      <c r="AR435" s="101"/>
      <c r="AS435" s="101"/>
      <c r="AT435" s="102"/>
      <c r="AU435" s="101" t="s">
        <v>553</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100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567</v>
      </c>
      <c r="AF458" s="101"/>
      <c r="AG458" s="101"/>
      <c r="AH458" s="101"/>
      <c r="AI458" s="100" t="s">
        <v>553</v>
      </c>
      <c r="AJ458" s="101"/>
      <c r="AK458" s="101"/>
      <c r="AL458" s="101"/>
      <c r="AM458" s="100" t="s">
        <v>706</v>
      </c>
      <c r="AN458" s="101"/>
      <c r="AO458" s="101"/>
      <c r="AP458" s="102"/>
      <c r="AQ458" s="100" t="s">
        <v>553</v>
      </c>
      <c r="AR458" s="101"/>
      <c r="AS458" s="101"/>
      <c r="AT458" s="102"/>
      <c r="AU458" s="101" t="s">
        <v>553</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567</v>
      </c>
      <c r="AF459" s="101"/>
      <c r="AG459" s="101"/>
      <c r="AH459" s="102"/>
      <c r="AI459" s="100" t="s">
        <v>553</v>
      </c>
      <c r="AJ459" s="101"/>
      <c r="AK459" s="101"/>
      <c r="AL459" s="101"/>
      <c r="AM459" s="100" t="s">
        <v>706</v>
      </c>
      <c r="AN459" s="101"/>
      <c r="AO459" s="101"/>
      <c r="AP459" s="102"/>
      <c r="AQ459" s="100" t="s">
        <v>553</v>
      </c>
      <c r="AR459" s="101"/>
      <c r="AS459" s="101"/>
      <c r="AT459" s="102"/>
      <c r="AU459" s="101" t="s">
        <v>553</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553</v>
      </c>
      <c r="AJ460" s="101"/>
      <c r="AK460" s="101"/>
      <c r="AL460" s="101"/>
      <c r="AM460" s="100" t="s">
        <v>706</v>
      </c>
      <c r="AN460" s="101"/>
      <c r="AO460" s="101"/>
      <c r="AP460" s="102"/>
      <c r="AQ460" s="100" t="s">
        <v>553</v>
      </c>
      <c r="AR460" s="101"/>
      <c r="AS460" s="101"/>
      <c r="AT460" s="102"/>
      <c r="AU460" s="101" t="s">
        <v>553</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83.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547</v>
      </c>
      <c r="AE702" s="909"/>
      <c r="AF702" s="909"/>
      <c r="AG702" s="898" t="s">
        <v>694</v>
      </c>
      <c r="AH702" s="899"/>
      <c r="AI702" s="899"/>
      <c r="AJ702" s="899"/>
      <c r="AK702" s="899"/>
      <c r="AL702" s="899"/>
      <c r="AM702" s="899"/>
      <c r="AN702" s="899"/>
      <c r="AO702" s="899"/>
      <c r="AP702" s="899"/>
      <c r="AQ702" s="899"/>
      <c r="AR702" s="899"/>
      <c r="AS702" s="899"/>
      <c r="AT702" s="899"/>
      <c r="AU702" s="899"/>
      <c r="AV702" s="899"/>
      <c r="AW702" s="899"/>
      <c r="AX702" s="900"/>
    </row>
    <row r="703" spans="1:50" ht="18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547</v>
      </c>
      <c r="AE703" s="152"/>
      <c r="AF703" s="152"/>
      <c r="AG703" s="670" t="s">
        <v>685</v>
      </c>
      <c r="AH703" s="671"/>
      <c r="AI703" s="671"/>
      <c r="AJ703" s="671"/>
      <c r="AK703" s="671"/>
      <c r="AL703" s="671"/>
      <c r="AM703" s="671"/>
      <c r="AN703" s="671"/>
      <c r="AO703" s="671"/>
      <c r="AP703" s="671"/>
      <c r="AQ703" s="671"/>
      <c r="AR703" s="671"/>
      <c r="AS703" s="671"/>
      <c r="AT703" s="671"/>
      <c r="AU703" s="671"/>
      <c r="AV703" s="671"/>
      <c r="AW703" s="671"/>
      <c r="AX703" s="672"/>
    </row>
    <row r="704" spans="1:50" ht="178.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547</v>
      </c>
      <c r="AE704" s="592"/>
      <c r="AF704" s="592"/>
      <c r="AG704" s="435" t="s">
        <v>687</v>
      </c>
      <c r="AH704" s="231"/>
      <c r="AI704" s="231"/>
      <c r="AJ704" s="231"/>
      <c r="AK704" s="231"/>
      <c r="AL704" s="231"/>
      <c r="AM704" s="231"/>
      <c r="AN704" s="231"/>
      <c r="AO704" s="231"/>
      <c r="AP704" s="231"/>
      <c r="AQ704" s="231"/>
      <c r="AR704" s="231"/>
      <c r="AS704" s="231"/>
      <c r="AT704" s="231"/>
      <c r="AU704" s="231"/>
      <c r="AV704" s="231"/>
      <c r="AW704" s="231"/>
      <c r="AX704" s="436"/>
    </row>
    <row r="705" spans="1:50" ht="53.2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547</v>
      </c>
      <c r="AE705" s="739"/>
      <c r="AF705" s="739"/>
      <c r="AG705" s="157" t="s">
        <v>691</v>
      </c>
      <c r="AH705" s="158"/>
      <c r="AI705" s="158"/>
      <c r="AJ705" s="158"/>
      <c r="AK705" s="158"/>
      <c r="AL705" s="158"/>
      <c r="AM705" s="158"/>
      <c r="AN705" s="158"/>
      <c r="AO705" s="158"/>
      <c r="AP705" s="158"/>
      <c r="AQ705" s="158"/>
      <c r="AR705" s="158"/>
      <c r="AS705" s="158"/>
      <c r="AT705" s="158"/>
      <c r="AU705" s="158"/>
      <c r="AV705" s="158"/>
      <c r="AW705" s="158"/>
      <c r="AX705" s="159"/>
    </row>
    <row r="706" spans="1:50" ht="53.25" customHeight="1" x14ac:dyDescent="0.15">
      <c r="A706" s="661"/>
      <c r="B706" s="776"/>
      <c r="C706" s="620"/>
      <c r="D706" s="621"/>
      <c r="E706" s="689" t="s">
        <v>525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53.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587</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145.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547</v>
      </c>
      <c r="AE708" s="674"/>
      <c r="AF708" s="674"/>
      <c r="AG708" s="532" t="s">
        <v>688</v>
      </c>
      <c r="AH708" s="533"/>
      <c r="AI708" s="533"/>
      <c r="AJ708" s="533"/>
      <c r="AK708" s="533"/>
      <c r="AL708" s="533"/>
      <c r="AM708" s="533"/>
      <c r="AN708" s="533"/>
      <c r="AO708" s="533"/>
      <c r="AP708" s="533"/>
      <c r="AQ708" s="533"/>
      <c r="AR708" s="533"/>
      <c r="AS708" s="533"/>
      <c r="AT708" s="533"/>
      <c r="AU708" s="533"/>
      <c r="AV708" s="533"/>
      <c r="AW708" s="533"/>
      <c r="AX708" s="534"/>
    </row>
    <row r="709" spans="1:50" ht="145.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547</v>
      </c>
      <c r="AE709" s="152"/>
      <c r="AF709" s="152"/>
      <c r="AG709" s="670" t="s">
        <v>689</v>
      </c>
      <c r="AH709" s="671"/>
      <c r="AI709" s="671"/>
      <c r="AJ709" s="671"/>
      <c r="AK709" s="671"/>
      <c r="AL709" s="671"/>
      <c r="AM709" s="671"/>
      <c r="AN709" s="671"/>
      <c r="AO709" s="671"/>
      <c r="AP709" s="671"/>
      <c r="AQ709" s="671"/>
      <c r="AR709" s="671"/>
      <c r="AS709" s="671"/>
      <c r="AT709" s="671"/>
      <c r="AU709" s="671"/>
      <c r="AV709" s="671"/>
      <c r="AW709" s="671"/>
      <c r="AX709" s="672"/>
    </row>
    <row r="710" spans="1:50" ht="148.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547</v>
      </c>
      <c r="AE710" s="152"/>
      <c r="AF710" s="152"/>
      <c r="AG710" s="670" t="s">
        <v>690</v>
      </c>
      <c r="AH710" s="671"/>
      <c r="AI710" s="671"/>
      <c r="AJ710" s="671"/>
      <c r="AK710" s="671"/>
      <c r="AL710" s="671"/>
      <c r="AM710" s="671"/>
      <c r="AN710" s="671"/>
      <c r="AO710" s="671"/>
      <c r="AP710" s="671"/>
      <c r="AQ710" s="671"/>
      <c r="AR710" s="671"/>
      <c r="AS710" s="671"/>
      <c r="AT710" s="671"/>
      <c r="AU710" s="671"/>
      <c r="AV710" s="671"/>
      <c r="AW710" s="671"/>
      <c r="AX710" s="672"/>
    </row>
    <row r="711" spans="1:50" ht="151.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547</v>
      </c>
      <c r="AE711" s="152"/>
      <c r="AF711" s="152"/>
      <c r="AG711" s="670" t="s">
        <v>686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588</v>
      </c>
      <c r="AE712" s="592"/>
      <c r="AF712" s="592"/>
      <c r="AG712" s="600" t="s">
        <v>583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70" t="s">
        <v>583</v>
      </c>
      <c r="AH713" s="671"/>
      <c r="AI713" s="671"/>
      <c r="AJ713" s="671"/>
      <c r="AK713" s="671"/>
      <c r="AL713" s="671"/>
      <c r="AM713" s="671"/>
      <c r="AN713" s="671"/>
      <c r="AO713" s="671"/>
      <c r="AP713" s="671"/>
      <c r="AQ713" s="671"/>
      <c r="AR713" s="671"/>
      <c r="AS713" s="671"/>
      <c r="AT713" s="671"/>
      <c r="AU713" s="671"/>
      <c r="AV713" s="671"/>
      <c r="AW713" s="671"/>
      <c r="AX713" s="672"/>
    </row>
    <row r="714" spans="1:50" ht="93.75" customHeight="1" x14ac:dyDescent="0.15">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547</v>
      </c>
      <c r="AE714" s="598"/>
      <c r="AF714" s="599"/>
      <c r="AG714" s="695" t="s">
        <v>735</v>
      </c>
      <c r="AH714" s="696"/>
      <c r="AI714" s="696"/>
      <c r="AJ714" s="696"/>
      <c r="AK714" s="696"/>
      <c r="AL714" s="696"/>
      <c r="AM714" s="696"/>
      <c r="AN714" s="696"/>
      <c r="AO714" s="696"/>
      <c r="AP714" s="696"/>
      <c r="AQ714" s="696"/>
      <c r="AR714" s="696"/>
      <c r="AS714" s="696"/>
      <c r="AT714" s="696"/>
      <c r="AU714" s="696"/>
      <c r="AV714" s="696"/>
      <c r="AW714" s="696"/>
      <c r="AX714" s="697"/>
    </row>
    <row r="715" spans="1:50" ht="65.25" customHeight="1" x14ac:dyDescent="0.15">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547</v>
      </c>
      <c r="AE715" s="674"/>
      <c r="AF715" s="783"/>
      <c r="AG715" s="532" t="s">
        <v>656</v>
      </c>
      <c r="AH715" s="533"/>
      <c r="AI715" s="533"/>
      <c r="AJ715" s="533"/>
      <c r="AK715" s="533"/>
      <c r="AL715" s="533"/>
      <c r="AM715" s="533"/>
      <c r="AN715" s="533"/>
      <c r="AO715" s="533"/>
      <c r="AP715" s="533"/>
      <c r="AQ715" s="533"/>
      <c r="AR715" s="533"/>
      <c r="AS715" s="533"/>
      <c r="AT715" s="533"/>
      <c r="AU715" s="533"/>
      <c r="AV715" s="533"/>
      <c r="AW715" s="533"/>
      <c r="AX715" s="534"/>
    </row>
    <row r="716" spans="1:50" ht="102.75" customHeight="1" x14ac:dyDescent="0.15">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4" t="s">
        <v>547</v>
      </c>
      <c r="AE716" s="765"/>
      <c r="AF716" s="765"/>
      <c r="AG716" s="670" t="s">
        <v>692</v>
      </c>
      <c r="AH716" s="671"/>
      <c r="AI716" s="671"/>
      <c r="AJ716" s="671"/>
      <c r="AK716" s="671"/>
      <c r="AL716" s="671"/>
      <c r="AM716" s="671"/>
      <c r="AN716" s="671"/>
      <c r="AO716" s="671"/>
      <c r="AP716" s="671"/>
      <c r="AQ716" s="671"/>
      <c r="AR716" s="671"/>
      <c r="AS716" s="671"/>
      <c r="AT716" s="671"/>
      <c r="AU716" s="671"/>
      <c r="AV716" s="671"/>
      <c r="AW716" s="671"/>
      <c r="AX716" s="672"/>
    </row>
    <row r="717" spans="1:50" ht="39"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547</v>
      </c>
      <c r="AE717" s="152"/>
      <c r="AF717" s="152"/>
      <c r="AG717" s="670" t="s">
        <v>655</v>
      </c>
      <c r="AH717" s="671"/>
      <c r="AI717" s="671"/>
      <c r="AJ717" s="671"/>
      <c r="AK717" s="671"/>
      <c r="AL717" s="671"/>
      <c r="AM717" s="671"/>
      <c r="AN717" s="671"/>
      <c r="AO717" s="671"/>
      <c r="AP717" s="671"/>
      <c r="AQ717" s="671"/>
      <c r="AR717" s="671"/>
      <c r="AS717" s="671"/>
      <c r="AT717" s="671"/>
      <c r="AU717" s="671"/>
      <c r="AV717" s="671"/>
      <c r="AW717" s="671"/>
      <c r="AX717" s="672"/>
    </row>
    <row r="718" spans="1:50" ht="39"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547</v>
      </c>
      <c r="AE718" s="152"/>
      <c r="AF718" s="152"/>
      <c r="AG718" s="160" t="s">
        <v>653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3" t="s">
        <v>588</v>
      </c>
      <c r="AE719" s="674"/>
      <c r="AF719" s="674"/>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6"/>
      <c r="B722" s="657"/>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6"/>
      <c r="B723" s="657"/>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6"/>
      <c r="B724" s="657"/>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58"/>
      <c r="B725" s="659"/>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27" t="s">
        <v>48</v>
      </c>
      <c r="B726" s="628"/>
      <c r="C726" s="450" t="s">
        <v>53</v>
      </c>
      <c r="D726" s="587"/>
      <c r="E726" s="587"/>
      <c r="F726" s="588"/>
      <c r="G726" s="807" t="s">
        <v>651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75" customHeight="1" thickBot="1" x14ac:dyDescent="0.2">
      <c r="A727" s="629"/>
      <c r="B727" s="630"/>
      <c r="C727" s="701" t="s">
        <v>57</v>
      </c>
      <c r="D727" s="702"/>
      <c r="E727" s="702"/>
      <c r="F727" s="703"/>
      <c r="G727" s="805" t="s">
        <v>652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23.75" customHeight="1" thickBot="1" x14ac:dyDescent="0.2">
      <c r="A729" s="771" t="s">
        <v>736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52.25" customHeight="1" thickBot="1" x14ac:dyDescent="0.2">
      <c r="A731" s="624" t="s">
        <v>256</v>
      </c>
      <c r="B731" s="625"/>
      <c r="C731" s="625"/>
      <c r="D731" s="625"/>
      <c r="E731" s="626"/>
      <c r="F731" s="686" t="s">
        <v>716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23.5" customHeight="1" thickBot="1" x14ac:dyDescent="0.2">
      <c r="A733" s="755" t="s">
        <v>529</v>
      </c>
      <c r="B733" s="756"/>
      <c r="C733" s="756"/>
      <c r="D733" s="756"/>
      <c r="E733" s="757"/>
      <c r="F733" s="772" t="s">
        <v>734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9.2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481</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435</v>
      </c>
      <c r="J739" s="106"/>
      <c r="K739" s="91" t="str">
        <f>IF(OR(I739="　", I739=""), "", "-")</f>
        <v>-</v>
      </c>
      <c r="L739" s="107">
        <v>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530</v>
      </c>
      <c r="B779" s="767"/>
      <c r="C779" s="767"/>
      <c r="D779" s="767"/>
      <c r="E779" s="767"/>
      <c r="F779" s="768"/>
      <c r="G779" s="446" t="s">
        <v>684</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616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9"/>
      <c r="C781" s="769"/>
      <c r="D781" s="769"/>
      <c r="E781" s="769"/>
      <c r="F781" s="770"/>
      <c r="G781" s="455" t="s">
        <v>604</v>
      </c>
      <c r="H781" s="456"/>
      <c r="I781" s="456"/>
      <c r="J781" s="456"/>
      <c r="K781" s="457"/>
      <c r="L781" s="458" t="s">
        <v>634</v>
      </c>
      <c r="M781" s="459"/>
      <c r="N781" s="459"/>
      <c r="O781" s="459"/>
      <c r="P781" s="459"/>
      <c r="Q781" s="459"/>
      <c r="R781" s="459"/>
      <c r="S781" s="459"/>
      <c r="T781" s="459"/>
      <c r="U781" s="459"/>
      <c r="V781" s="459"/>
      <c r="W781" s="459"/>
      <c r="X781" s="460"/>
      <c r="Y781" s="461">
        <v>487</v>
      </c>
      <c r="Z781" s="462"/>
      <c r="AA781" s="462"/>
      <c r="AB781" s="563"/>
      <c r="AC781" s="455" t="s">
        <v>613</v>
      </c>
      <c r="AD781" s="456"/>
      <c r="AE781" s="456"/>
      <c r="AF781" s="456"/>
      <c r="AG781" s="457"/>
      <c r="AH781" s="458" t="s">
        <v>707</v>
      </c>
      <c r="AI781" s="459"/>
      <c r="AJ781" s="459"/>
      <c r="AK781" s="459"/>
      <c r="AL781" s="459"/>
      <c r="AM781" s="459"/>
      <c r="AN781" s="459"/>
      <c r="AO781" s="459"/>
      <c r="AP781" s="459"/>
      <c r="AQ781" s="459"/>
      <c r="AR781" s="459"/>
      <c r="AS781" s="459"/>
      <c r="AT781" s="460"/>
      <c r="AU781" s="461">
        <v>53</v>
      </c>
      <c r="AV781" s="462"/>
      <c r="AW781" s="462"/>
      <c r="AX781" s="463"/>
    </row>
    <row r="782" spans="1:50" ht="24.75" customHeight="1" x14ac:dyDescent="0.15">
      <c r="A782" s="562"/>
      <c r="B782" s="769"/>
      <c r="C782" s="769"/>
      <c r="D782" s="769"/>
      <c r="E782" s="769"/>
      <c r="F782" s="770"/>
      <c r="G782" s="346" t="s">
        <v>606</v>
      </c>
      <c r="H782" s="347"/>
      <c r="I782" s="347"/>
      <c r="J782" s="347"/>
      <c r="K782" s="348"/>
      <c r="L782" s="399" t="s">
        <v>635</v>
      </c>
      <c r="M782" s="400"/>
      <c r="N782" s="400"/>
      <c r="O782" s="400"/>
      <c r="P782" s="400"/>
      <c r="Q782" s="400"/>
      <c r="R782" s="400"/>
      <c r="S782" s="400"/>
      <c r="T782" s="400"/>
      <c r="U782" s="400"/>
      <c r="V782" s="400"/>
      <c r="W782" s="400"/>
      <c r="X782" s="401"/>
      <c r="Y782" s="396">
        <v>169</v>
      </c>
      <c r="Z782" s="397"/>
      <c r="AA782" s="397"/>
      <c r="AB782" s="403"/>
      <c r="AC782" s="346" t="s">
        <v>606</v>
      </c>
      <c r="AD782" s="347"/>
      <c r="AE782" s="347"/>
      <c r="AF782" s="347"/>
      <c r="AG782" s="348"/>
      <c r="AH782" s="399" t="s">
        <v>725</v>
      </c>
      <c r="AI782" s="400"/>
      <c r="AJ782" s="400"/>
      <c r="AK782" s="400"/>
      <c r="AL782" s="400"/>
      <c r="AM782" s="400"/>
      <c r="AN782" s="400"/>
      <c r="AO782" s="400"/>
      <c r="AP782" s="400"/>
      <c r="AQ782" s="400"/>
      <c r="AR782" s="400"/>
      <c r="AS782" s="400"/>
      <c r="AT782" s="401"/>
      <c r="AU782" s="396">
        <v>36</v>
      </c>
      <c r="AV782" s="397"/>
      <c r="AW782" s="397"/>
      <c r="AX782" s="398"/>
    </row>
    <row r="783" spans="1:50" ht="24.75" customHeight="1" x14ac:dyDescent="0.15">
      <c r="A783" s="562"/>
      <c r="B783" s="769"/>
      <c r="C783" s="769"/>
      <c r="D783" s="769"/>
      <c r="E783" s="769"/>
      <c r="F783" s="770"/>
      <c r="G783" s="346" t="s">
        <v>607</v>
      </c>
      <c r="H783" s="347"/>
      <c r="I783" s="347"/>
      <c r="J783" s="347"/>
      <c r="K783" s="348"/>
      <c r="L783" s="399" t="s">
        <v>636</v>
      </c>
      <c r="M783" s="400"/>
      <c r="N783" s="400"/>
      <c r="O783" s="400"/>
      <c r="P783" s="400"/>
      <c r="Q783" s="400"/>
      <c r="R783" s="400"/>
      <c r="S783" s="400"/>
      <c r="T783" s="400"/>
      <c r="U783" s="400"/>
      <c r="V783" s="400"/>
      <c r="W783" s="400"/>
      <c r="X783" s="401"/>
      <c r="Y783" s="396">
        <v>115</v>
      </c>
      <c r="Z783" s="397"/>
      <c r="AA783" s="397"/>
      <c r="AB783" s="403"/>
      <c r="AC783" s="346" t="s">
        <v>708</v>
      </c>
      <c r="AD783" s="347"/>
      <c r="AE783" s="347"/>
      <c r="AF783" s="347"/>
      <c r="AG783" s="348"/>
      <c r="AH783" s="399" t="s">
        <v>614</v>
      </c>
      <c r="AI783" s="400"/>
      <c r="AJ783" s="400"/>
      <c r="AK783" s="400"/>
      <c r="AL783" s="400"/>
      <c r="AM783" s="400"/>
      <c r="AN783" s="400"/>
      <c r="AO783" s="400"/>
      <c r="AP783" s="400"/>
      <c r="AQ783" s="400"/>
      <c r="AR783" s="400"/>
      <c r="AS783" s="400"/>
      <c r="AT783" s="401"/>
      <c r="AU783" s="396">
        <v>30</v>
      </c>
      <c r="AV783" s="397"/>
      <c r="AW783" s="397"/>
      <c r="AX783" s="398"/>
    </row>
    <row r="784" spans="1:50" ht="24.75" customHeight="1" x14ac:dyDescent="0.15">
      <c r="A784" s="562"/>
      <c r="B784" s="769"/>
      <c r="C784" s="769"/>
      <c r="D784" s="769"/>
      <c r="E784" s="769"/>
      <c r="F784" s="770"/>
      <c r="G784" s="346" t="s">
        <v>605</v>
      </c>
      <c r="H784" s="347"/>
      <c r="I784" s="347"/>
      <c r="J784" s="347"/>
      <c r="K784" s="348"/>
      <c r="L784" s="399" t="s">
        <v>657</v>
      </c>
      <c r="M784" s="400"/>
      <c r="N784" s="400"/>
      <c r="O784" s="400"/>
      <c r="P784" s="400"/>
      <c r="Q784" s="400"/>
      <c r="R784" s="400"/>
      <c r="S784" s="400"/>
      <c r="T784" s="400"/>
      <c r="U784" s="400"/>
      <c r="V784" s="400"/>
      <c r="W784" s="400"/>
      <c r="X784" s="401"/>
      <c r="Y784" s="396">
        <v>67</v>
      </c>
      <c r="Z784" s="397"/>
      <c r="AA784" s="397"/>
      <c r="AB784" s="403"/>
      <c r="AC784" s="346" t="s">
        <v>611</v>
      </c>
      <c r="AD784" s="347"/>
      <c r="AE784" s="347"/>
      <c r="AF784" s="347"/>
      <c r="AG784" s="348"/>
      <c r="AH784" s="399" t="s">
        <v>615</v>
      </c>
      <c r="AI784" s="400"/>
      <c r="AJ784" s="400"/>
      <c r="AK784" s="400"/>
      <c r="AL784" s="400"/>
      <c r="AM784" s="400"/>
      <c r="AN784" s="400"/>
      <c r="AO784" s="400"/>
      <c r="AP784" s="400"/>
      <c r="AQ784" s="400"/>
      <c r="AR784" s="400"/>
      <c r="AS784" s="400"/>
      <c r="AT784" s="401"/>
      <c r="AU784" s="396">
        <v>11</v>
      </c>
      <c r="AV784" s="397"/>
      <c r="AW784" s="397"/>
      <c r="AX784" s="398"/>
    </row>
    <row r="785" spans="1:50" ht="24.75" customHeight="1" x14ac:dyDescent="0.15">
      <c r="A785" s="562"/>
      <c r="B785" s="769"/>
      <c r="C785" s="769"/>
      <c r="D785" s="769"/>
      <c r="E785" s="769"/>
      <c r="F785" s="770"/>
      <c r="G785" s="346" t="s">
        <v>608</v>
      </c>
      <c r="H785" s="347"/>
      <c r="I785" s="347"/>
      <c r="J785" s="347"/>
      <c r="K785" s="348"/>
      <c r="L785" s="399" t="s">
        <v>637</v>
      </c>
      <c r="M785" s="400"/>
      <c r="N785" s="400"/>
      <c r="O785" s="400"/>
      <c r="P785" s="400"/>
      <c r="Q785" s="400"/>
      <c r="R785" s="400"/>
      <c r="S785" s="400"/>
      <c r="T785" s="400"/>
      <c r="U785" s="400"/>
      <c r="V785" s="400"/>
      <c r="W785" s="400"/>
      <c r="X785" s="401"/>
      <c r="Y785" s="396">
        <v>23</v>
      </c>
      <c r="Z785" s="397"/>
      <c r="AA785" s="397"/>
      <c r="AB785" s="403"/>
      <c r="AC785" s="346" t="s">
        <v>609</v>
      </c>
      <c r="AD785" s="347"/>
      <c r="AE785" s="347"/>
      <c r="AF785" s="347"/>
      <c r="AG785" s="348"/>
      <c r="AH785" s="399" t="s">
        <v>617</v>
      </c>
      <c r="AI785" s="400"/>
      <c r="AJ785" s="400"/>
      <c r="AK785" s="400"/>
      <c r="AL785" s="400"/>
      <c r="AM785" s="400"/>
      <c r="AN785" s="400"/>
      <c r="AO785" s="400"/>
      <c r="AP785" s="400"/>
      <c r="AQ785" s="400"/>
      <c r="AR785" s="400"/>
      <c r="AS785" s="400"/>
      <c r="AT785" s="401"/>
      <c r="AU785" s="396">
        <v>9</v>
      </c>
      <c r="AV785" s="397"/>
      <c r="AW785" s="397"/>
      <c r="AX785" s="403"/>
    </row>
    <row r="786" spans="1:50" ht="24.75" customHeight="1" x14ac:dyDescent="0.15">
      <c r="A786" s="562"/>
      <c r="B786" s="769"/>
      <c r="C786" s="769"/>
      <c r="D786" s="769"/>
      <c r="E786" s="769"/>
      <c r="F786" s="770"/>
      <c r="G786" s="346" t="s">
        <v>609</v>
      </c>
      <c r="H786" s="347"/>
      <c r="I786" s="347"/>
      <c r="J786" s="347"/>
      <c r="K786" s="348"/>
      <c r="L786" s="399" t="s">
        <v>650</v>
      </c>
      <c r="M786" s="400"/>
      <c r="N786" s="400"/>
      <c r="O786" s="400"/>
      <c r="P786" s="400"/>
      <c r="Q786" s="400"/>
      <c r="R786" s="400"/>
      <c r="S786" s="400"/>
      <c r="T786" s="400"/>
      <c r="U786" s="400"/>
      <c r="V786" s="400"/>
      <c r="W786" s="400"/>
      <c r="X786" s="401"/>
      <c r="Y786" s="396">
        <v>23</v>
      </c>
      <c r="Z786" s="397"/>
      <c r="AA786" s="397"/>
      <c r="AB786" s="403"/>
      <c r="AC786" s="346" t="s">
        <v>607</v>
      </c>
      <c r="AD786" s="347"/>
      <c r="AE786" s="347"/>
      <c r="AF786" s="347"/>
      <c r="AG786" s="348"/>
      <c r="AH786" s="399" t="s">
        <v>726</v>
      </c>
      <c r="AI786" s="400"/>
      <c r="AJ786" s="400"/>
      <c r="AK786" s="400"/>
      <c r="AL786" s="400"/>
      <c r="AM786" s="400"/>
      <c r="AN786" s="400"/>
      <c r="AO786" s="400"/>
      <c r="AP786" s="400"/>
      <c r="AQ786" s="400"/>
      <c r="AR786" s="400"/>
      <c r="AS786" s="400"/>
      <c r="AT786" s="401"/>
      <c r="AU786" s="396">
        <v>9</v>
      </c>
      <c r="AV786" s="397"/>
      <c r="AW786" s="397"/>
      <c r="AX786" s="403"/>
    </row>
    <row r="787" spans="1:50" ht="24.75" customHeight="1" x14ac:dyDescent="0.15">
      <c r="A787" s="562"/>
      <c r="B787" s="769"/>
      <c r="C787" s="769"/>
      <c r="D787" s="769"/>
      <c r="E787" s="769"/>
      <c r="F787" s="770"/>
      <c r="G787" s="346" t="s">
        <v>610</v>
      </c>
      <c r="H787" s="347"/>
      <c r="I787" s="347"/>
      <c r="J787" s="347"/>
      <c r="K787" s="348"/>
      <c r="L787" s="399" t="s">
        <v>638</v>
      </c>
      <c r="M787" s="400"/>
      <c r="N787" s="400"/>
      <c r="O787" s="400"/>
      <c r="P787" s="400"/>
      <c r="Q787" s="400"/>
      <c r="R787" s="400"/>
      <c r="S787" s="400"/>
      <c r="T787" s="400"/>
      <c r="U787" s="400"/>
      <c r="V787" s="400"/>
      <c r="W787" s="400"/>
      <c r="X787" s="401"/>
      <c r="Y787" s="396">
        <v>20</v>
      </c>
      <c r="Z787" s="397"/>
      <c r="AA787" s="397"/>
      <c r="AB787" s="403"/>
      <c r="AC787" s="346" t="s">
        <v>709</v>
      </c>
      <c r="AD787" s="347"/>
      <c r="AE787" s="347"/>
      <c r="AF787" s="347"/>
      <c r="AG787" s="348"/>
      <c r="AH787" s="399" t="s">
        <v>727</v>
      </c>
      <c r="AI787" s="400"/>
      <c r="AJ787" s="400"/>
      <c r="AK787" s="400"/>
      <c r="AL787" s="400"/>
      <c r="AM787" s="400"/>
      <c r="AN787" s="400"/>
      <c r="AO787" s="400"/>
      <c r="AP787" s="400"/>
      <c r="AQ787" s="400"/>
      <c r="AR787" s="400"/>
      <c r="AS787" s="400"/>
      <c r="AT787" s="401"/>
      <c r="AU787" s="396">
        <v>4</v>
      </c>
      <c r="AV787" s="397"/>
      <c r="AW787" s="397"/>
      <c r="AX787" s="403"/>
    </row>
    <row r="788" spans="1:50" ht="24.75" customHeight="1" x14ac:dyDescent="0.15">
      <c r="A788" s="562"/>
      <c r="B788" s="769"/>
      <c r="C788" s="769"/>
      <c r="D788" s="769"/>
      <c r="E788" s="769"/>
      <c r="F788" s="770"/>
      <c r="G788" s="346" t="s">
        <v>611</v>
      </c>
      <c r="H788" s="347"/>
      <c r="I788" s="347"/>
      <c r="J788" s="347"/>
      <c r="K788" s="348"/>
      <c r="L788" s="399" t="s">
        <v>639</v>
      </c>
      <c r="M788" s="400"/>
      <c r="N788" s="400"/>
      <c r="O788" s="400"/>
      <c r="P788" s="400"/>
      <c r="Q788" s="400"/>
      <c r="R788" s="400"/>
      <c r="S788" s="400"/>
      <c r="T788" s="400"/>
      <c r="U788" s="400"/>
      <c r="V788" s="400"/>
      <c r="W788" s="400"/>
      <c r="X788" s="401"/>
      <c r="Y788" s="396">
        <v>20</v>
      </c>
      <c r="Z788" s="397"/>
      <c r="AA788" s="397"/>
      <c r="AB788" s="403"/>
      <c r="AC788" s="346" t="s">
        <v>710</v>
      </c>
      <c r="AD788" s="347"/>
      <c r="AE788" s="347"/>
      <c r="AF788" s="347"/>
      <c r="AG788" s="348"/>
      <c r="AH788" s="399" t="s">
        <v>711</v>
      </c>
      <c r="AI788" s="400"/>
      <c r="AJ788" s="400"/>
      <c r="AK788" s="400"/>
      <c r="AL788" s="400"/>
      <c r="AM788" s="400"/>
      <c r="AN788" s="400"/>
      <c r="AO788" s="400"/>
      <c r="AP788" s="400"/>
      <c r="AQ788" s="400"/>
      <c r="AR788" s="400"/>
      <c r="AS788" s="400"/>
      <c r="AT788" s="401"/>
      <c r="AU788" s="396">
        <v>3</v>
      </c>
      <c r="AV788" s="397"/>
      <c r="AW788" s="397"/>
      <c r="AX788" s="403"/>
    </row>
    <row r="789" spans="1:50" ht="24.75" customHeight="1" x14ac:dyDescent="0.15">
      <c r="A789" s="562"/>
      <c r="B789" s="769"/>
      <c r="C789" s="769"/>
      <c r="D789" s="769"/>
      <c r="E789" s="769"/>
      <c r="F789" s="770"/>
      <c r="G789" s="346" t="s">
        <v>612</v>
      </c>
      <c r="H789" s="347"/>
      <c r="I789" s="347"/>
      <c r="J789" s="347"/>
      <c r="K789" s="348"/>
      <c r="L789" s="399" t="s">
        <v>640</v>
      </c>
      <c r="M789" s="400"/>
      <c r="N789" s="400"/>
      <c r="O789" s="400"/>
      <c r="P789" s="400"/>
      <c r="Q789" s="400"/>
      <c r="R789" s="400"/>
      <c r="S789" s="400"/>
      <c r="T789" s="400"/>
      <c r="U789" s="400"/>
      <c r="V789" s="400"/>
      <c r="W789" s="400"/>
      <c r="X789" s="401"/>
      <c r="Y789" s="396">
        <v>15</v>
      </c>
      <c r="Z789" s="397"/>
      <c r="AA789" s="397"/>
      <c r="AB789" s="403"/>
      <c r="AC789" s="346" t="s">
        <v>713</v>
      </c>
      <c r="AD789" s="789"/>
      <c r="AE789" s="789"/>
      <c r="AF789" s="789"/>
      <c r="AG789" s="790"/>
      <c r="AH789" s="399" t="s">
        <v>728</v>
      </c>
      <c r="AI789" s="784"/>
      <c r="AJ789" s="784"/>
      <c r="AK789" s="784"/>
      <c r="AL789" s="784"/>
      <c r="AM789" s="784"/>
      <c r="AN789" s="784"/>
      <c r="AO789" s="784"/>
      <c r="AP789" s="784"/>
      <c r="AQ789" s="784"/>
      <c r="AR789" s="784"/>
      <c r="AS789" s="784"/>
      <c r="AT789" s="785"/>
      <c r="AU789" s="396">
        <v>1</v>
      </c>
      <c r="AV789" s="397"/>
      <c r="AW789" s="397"/>
      <c r="AX789" s="398"/>
    </row>
    <row r="790" spans="1:50" ht="24.75" customHeight="1" x14ac:dyDescent="0.15">
      <c r="A790" s="562"/>
      <c r="B790" s="769"/>
      <c r="C790" s="769"/>
      <c r="D790" s="769"/>
      <c r="E790" s="769"/>
      <c r="F790" s="770"/>
      <c r="G790" s="346" t="s">
        <v>196</v>
      </c>
      <c r="H790" s="347"/>
      <c r="I790" s="347"/>
      <c r="J790" s="347"/>
      <c r="K790" s="348"/>
      <c r="L790" s="399" t="s">
        <v>641</v>
      </c>
      <c r="M790" s="400"/>
      <c r="N790" s="400"/>
      <c r="O790" s="400"/>
      <c r="P790" s="400"/>
      <c r="Q790" s="400"/>
      <c r="R790" s="400"/>
      <c r="S790" s="400"/>
      <c r="T790" s="400"/>
      <c r="U790" s="400"/>
      <c r="V790" s="400"/>
      <c r="W790" s="400"/>
      <c r="X790" s="401"/>
      <c r="Y790" s="396">
        <v>6</v>
      </c>
      <c r="Z790" s="397"/>
      <c r="AA790" s="397"/>
      <c r="AB790" s="403"/>
      <c r="AC790" s="346" t="s">
        <v>712</v>
      </c>
      <c r="AD790" s="347"/>
      <c r="AE790" s="347"/>
      <c r="AF790" s="347"/>
      <c r="AG790" s="348"/>
      <c r="AH790" s="399" t="s">
        <v>714</v>
      </c>
      <c r="AI790" s="400"/>
      <c r="AJ790" s="400"/>
      <c r="AK790" s="400"/>
      <c r="AL790" s="400"/>
      <c r="AM790" s="400"/>
      <c r="AN790" s="400"/>
      <c r="AO790" s="400"/>
      <c r="AP790" s="400"/>
      <c r="AQ790" s="400"/>
      <c r="AR790" s="400"/>
      <c r="AS790" s="400"/>
      <c r="AT790" s="401"/>
      <c r="AU790" s="396">
        <v>1</v>
      </c>
      <c r="AV790" s="397"/>
      <c r="AW790" s="397"/>
      <c r="AX790" s="398"/>
    </row>
    <row r="791" spans="1:50" ht="24.75" customHeight="1" thickBot="1" x14ac:dyDescent="0.2">
      <c r="A791" s="562"/>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945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157</v>
      </c>
      <c r="AV791" s="413"/>
      <c r="AW791" s="413"/>
      <c r="AX791" s="415"/>
    </row>
    <row r="792" spans="1:50" ht="24.75" customHeight="1" x14ac:dyDescent="0.15">
      <c r="A792" s="562"/>
      <c r="B792" s="769"/>
      <c r="C792" s="769"/>
      <c r="D792" s="769"/>
      <c r="E792" s="769"/>
      <c r="F792" s="770"/>
      <c r="G792" s="446" t="s">
        <v>715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69"/>
      <c r="C794" s="769"/>
      <c r="D794" s="769"/>
      <c r="E794" s="769"/>
      <c r="F794" s="770"/>
      <c r="G794" s="455" t="s">
        <v>607</v>
      </c>
      <c r="H794" s="456"/>
      <c r="I794" s="456"/>
      <c r="J794" s="456"/>
      <c r="K794" s="457"/>
      <c r="L794" s="458" t="s">
        <v>721</v>
      </c>
      <c r="M794" s="459"/>
      <c r="N794" s="459"/>
      <c r="O794" s="459"/>
      <c r="P794" s="459"/>
      <c r="Q794" s="459"/>
      <c r="R794" s="459"/>
      <c r="S794" s="459"/>
      <c r="T794" s="459"/>
      <c r="U794" s="459"/>
      <c r="V794" s="459"/>
      <c r="W794" s="459"/>
      <c r="X794" s="460"/>
      <c r="Y794" s="461">
        <v>9</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9"/>
      <c r="C795" s="769"/>
      <c r="D795" s="769"/>
      <c r="E795" s="769"/>
      <c r="F795" s="770"/>
      <c r="G795" s="346" t="s">
        <v>606</v>
      </c>
      <c r="H795" s="347"/>
      <c r="I795" s="347"/>
      <c r="J795" s="347"/>
      <c r="K795" s="348"/>
      <c r="L795" s="399" t="s">
        <v>722</v>
      </c>
      <c r="M795" s="400"/>
      <c r="N795" s="400"/>
      <c r="O795" s="400"/>
      <c r="P795" s="400"/>
      <c r="Q795" s="400"/>
      <c r="R795" s="400"/>
      <c r="S795" s="400"/>
      <c r="T795" s="400"/>
      <c r="U795" s="400"/>
      <c r="V795" s="400"/>
      <c r="W795" s="400"/>
      <c r="X795" s="401"/>
      <c r="Y795" s="396">
        <v>4</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2"/>
      <c r="B796" s="769"/>
      <c r="C796" s="769"/>
      <c r="D796" s="769"/>
      <c r="E796" s="769"/>
      <c r="F796" s="770"/>
      <c r="G796" s="346" t="s">
        <v>196</v>
      </c>
      <c r="H796" s="347"/>
      <c r="I796" s="347"/>
      <c r="J796" s="347"/>
      <c r="K796" s="348"/>
      <c r="L796" s="399" t="s">
        <v>717</v>
      </c>
      <c r="M796" s="400"/>
      <c r="N796" s="400"/>
      <c r="O796" s="400"/>
      <c r="P796" s="400"/>
      <c r="Q796" s="400"/>
      <c r="R796" s="400"/>
      <c r="S796" s="400"/>
      <c r="T796" s="400"/>
      <c r="U796" s="400"/>
      <c r="V796" s="400"/>
      <c r="W796" s="400"/>
      <c r="X796" s="401"/>
      <c r="Y796" s="396">
        <v>3</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2"/>
      <c r="B797" s="769"/>
      <c r="C797" s="769"/>
      <c r="D797" s="769"/>
      <c r="E797" s="769"/>
      <c r="F797" s="770"/>
      <c r="G797" s="346" t="s">
        <v>718</v>
      </c>
      <c r="H797" s="347"/>
      <c r="I797" s="347"/>
      <c r="J797" s="347"/>
      <c r="K797" s="348"/>
      <c r="L797" s="399" t="s">
        <v>723</v>
      </c>
      <c r="M797" s="400"/>
      <c r="N797" s="400"/>
      <c r="O797" s="400"/>
      <c r="P797" s="400"/>
      <c r="Q797" s="400"/>
      <c r="R797" s="400"/>
      <c r="S797" s="400"/>
      <c r="T797" s="400"/>
      <c r="U797" s="400"/>
      <c r="V797" s="400"/>
      <c r="W797" s="400"/>
      <c r="X797" s="401"/>
      <c r="Y797" s="396">
        <v>3</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2"/>
      <c r="B798" s="769"/>
      <c r="C798" s="769"/>
      <c r="D798" s="769"/>
      <c r="E798" s="769"/>
      <c r="F798" s="770"/>
      <c r="G798" s="346" t="s">
        <v>719</v>
      </c>
      <c r="H798" s="347"/>
      <c r="I798" s="347"/>
      <c r="J798" s="347"/>
      <c r="K798" s="348"/>
      <c r="L798" s="399" t="s">
        <v>724</v>
      </c>
      <c r="M798" s="400"/>
      <c r="N798" s="400"/>
      <c r="O798" s="400"/>
      <c r="P798" s="400"/>
      <c r="Q798" s="400"/>
      <c r="R798" s="400"/>
      <c r="S798" s="400"/>
      <c r="T798" s="400"/>
      <c r="U798" s="400"/>
      <c r="V798" s="400"/>
      <c r="W798" s="400"/>
      <c r="X798" s="401"/>
      <c r="Y798" s="396">
        <v>2</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2"/>
      <c r="B799" s="769"/>
      <c r="C799" s="769"/>
      <c r="D799" s="769"/>
      <c r="E799" s="769"/>
      <c r="F799" s="770"/>
      <c r="G799" s="346" t="s">
        <v>609</v>
      </c>
      <c r="H799" s="347"/>
      <c r="I799" s="347"/>
      <c r="J799" s="347"/>
      <c r="K799" s="348"/>
      <c r="L799" s="399" t="s">
        <v>720</v>
      </c>
      <c r="M799" s="400"/>
      <c r="N799" s="400"/>
      <c r="O799" s="400"/>
      <c r="P799" s="400"/>
      <c r="Q799" s="400"/>
      <c r="R799" s="400"/>
      <c r="S799" s="400"/>
      <c r="T799" s="400"/>
      <c r="U799" s="400"/>
      <c r="V799" s="400"/>
      <c r="W799" s="400"/>
      <c r="X799" s="401"/>
      <c r="Y799" s="396">
        <v>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2"/>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23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69"/>
      <c r="C805" s="769"/>
      <c r="D805" s="769"/>
      <c r="E805" s="769"/>
      <c r="F805" s="770"/>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8" t="s">
        <v>485</v>
      </c>
      <c r="AM831" s="969"/>
      <c r="AN831" s="96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97.5" customHeight="1" x14ac:dyDescent="0.15">
      <c r="A837" s="402">
        <v>1</v>
      </c>
      <c r="B837" s="402">
        <v>1</v>
      </c>
      <c r="C837" s="425" t="s">
        <v>683</v>
      </c>
      <c r="D837" s="416"/>
      <c r="E837" s="416"/>
      <c r="F837" s="416"/>
      <c r="G837" s="416"/>
      <c r="H837" s="416"/>
      <c r="I837" s="416"/>
      <c r="J837" s="417">
        <v>5011105002256</v>
      </c>
      <c r="K837" s="418"/>
      <c r="L837" s="418"/>
      <c r="M837" s="418"/>
      <c r="N837" s="418"/>
      <c r="O837" s="418"/>
      <c r="P837" s="315" t="s">
        <v>632</v>
      </c>
      <c r="Q837" s="315"/>
      <c r="R837" s="315"/>
      <c r="S837" s="315"/>
      <c r="T837" s="315"/>
      <c r="U837" s="315"/>
      <c r="V837" s="315"/>
      <c r="W837" s="315"/>
      <c r="X837" s="315"/>
      <c r="Y837" s="316">
        <v>945</v>
      </c>
      <c r="Z837" s="317"/>
      <c r="AA837" s="317"/>
      <c r="AB837" s="318"/>
      <c r="AC837" s="326" t="s">
        <v>523</v>
      </c>
      <c r="AD837" s="424"/>
      <c r="AE837" s="424"/>
      <c r="AF837" s="424"/>
      <c r="AG837" s="424"/>
      <c r="AH837" s="419" t="s">
        <v>553</v>
      </c>
      <c r="AI837" s="420"/>
      <c r="AJ837" s="420"/>
      <c r="AK837" s="420"/>
      <c r="AL837" s="323">
        <v>100</v>
      </c>
      <c r="AM837" s="324"/>
      <c r="AN837" s="324"/>
      <c r="AO837" s="325"/>
      <c r="AP837" s="319" t="s">
        <v>633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626</v>
      </c>
      <c r="D870" s="416"/>
      <c r="E870" s="416"/>
      <c r="F870" s="416"/>
      <c r="G870" s="416"/>
      <c r="H870" s="416"/>
      <c r="I870" s="416"/>
      <c r="J870" s="417">
        <v>5050005005266</v>
      </c>
      <c r="K870" s="418"/>
      <c r="L870" s="418"/>
      <c r="M870" s="418"/>
      <c r="N870" s="418"/>
      <c r="O870" s="418"/>
      <c r="P870" s="315" t="s">
        <v>629</v>
      </c>
      <c r="Q870" s="315"/>
      <c r="R870" s="315"/>
      <c r="S870" s="315"/>
      <c r="T870" s="315"/>
      <c r="U870" s="315"/>
      <c r="V870" s="315"/>
      <c r="W870" s="315"/>
      <c r="X870" s="315"/>
      <c r="Y870" s="316">
        <v>30</v>
      </c>
      <c r="Z870" s="317"/>
      <c r="AA870" s="317"/>
      <c r="AB870" s="318"/>
      <c r="AC870" s="326" t="s">
        <v>520</v>
      </c>
      <c r="AD870" s="424"/>
      <c r="AE870" s="424"/>
      <c r="AF870" s="424"/>
      <c r="AG870" s="424"/>
      <c r="AH870" s="419" t="s">
        <v>553</v>
      </c>
      <c r="AI870" s="420"/>
      <c r="AJ870" s="420"/>
      <c r="AK870" s="420"/>
      <c r="AL870" s="323">
        <v>100</v>
      </c>
      <c r="AM870" s="324"/>
      <c r="AN870" s="324"/>
      <c r="AO870" s="325"/>
      <c r="AP870" s="319" t="s">
        <v>553</v>
      </c>
      <c r="AQ870" s="319"/>
      <c r="AR870" s="319"/>
      <c r="AS870" s="319"/>
      <c r="AT870" s="319"/>
      <c r="AU870" s="319"/>
      <c r="AV870" s="319"/>
      <c r="AW870" s="319"/>
      <c r="AX870" s="319"/>
    </row>
    <row r="871" spans="1:50" ht="30" customHeight="1" x14ac:dyDescent="0.15">
      <c r="A871" s="402">
        <v>2</v>
      </c>
      <c r="B871" s="402">
        <v>1</v>
      </c>
      <c r="C871" s="432" t="s">
        <v>602</v>
      </c>
      <c r="D871" s="433"/>
      <c r="E871" s="433"/>
      <c r="F871" s="433"/>
      <c r="G871" s="433"/>
      <c r="H871" s="433"/>
      <c r="I871" s="434"/>
      <c r="J871" s="417">
        <v>5050005005266</v>
      </c>
      <c r="K871" s="418"/>
      <c r="L871" s="418"/>
      <c r="M871" s="418"/>
      <c r="N871" s="418"/>
      <c r="O871" s="418"/>
      <c r="P871" s="315" t="s">
        <v>630</v>
      </c>
      <c r="Q871" s="315"/>
      <c r="R871" s="315"/>
      <c r="S871" s="315"/>
      <c r="T871" s="315"/>
      <c r="U871" s="315"/>
      <c r="V871" s="315"/>
      <c r="W871" s="315"/>
      <c r="X871" s="315"/>
      <c r="Y871" s="316">
        <v>29</v>
      </c>
      <c r="Z871" s="317"/>
      <c r="AA871" s="317"/>
      <c r="AB871" s="318"/>
      <c r="AC871" s="326" t="s">
        <v>520</v>
      </c>
      <c r="AD871" s="326"/>
      <c r="AE871" s="326"/>
      <c r="AF871" s="326"/>
      <c r="AG871" s="326"/>
      <c r="AH871" s="419" t="s">
        <v>553</v>
      </c>
      <c r="AI871" s="420"/>
      <c r="AJ871" s="420"/>
      <c r="AK871" s="420"/>
      <c r="AL871" s="323">
        <v>100</v>
      </c>
      <c r="AM871" s="324"/>
      <c r="AN871" s="324"/>
      <c r="AO871" s="325"/>
      <c r="AP871" s="319" t="s">
        <v>553</v>
      </c>
      <c r="AQ871" s="319"/>
      <c r="AR871" s="319"/>
      <c r="AS871" s="319"/>
      <c r="AT871" s="319"/>
      <c r="AU871" s="319"/>
      <c r="AV871" s="319"/>
      <c r="AW871" s="319"/>
      <c r="AX871" s="319"/>
    </row>
    <row r="872" spans="1:50" ht="30" customHeight="1" x14ac:dyDescent="0.15">
      <c r="A872" s="402">
        <v>3</v>
      </c>
      <c r="B872" s="402">
        <v>1</v>
      </c>
      <c r="C872" s="429" t="s">
        <v>602</v>
      </c>
      <c r="D872" s="430"/>
      <c r="E872" s="430"/>
      <c r="F872" s="430"/>
      <c r="G872" s="430"/>
      <c r="H872" s="430"/>
      <c r="I872" s="431"/>
      <c r="J872" s="417">
        <v>5050005005266</v>
      </c>
      <c r="K872" s="418"/>
      <c r="L872" s="418"/>
      <c r="M872" s="418"/>
      <c r="N872" s="418"/>
      <c r="O872" s="418"/>
      <c r="P872" s="426" t="s">
        <v>629</v>
      </c>
      <c r="Q872" s="315"/>
      <c r="R872" s="315"/>
      <c r="S872" s="315"/>
      <c r="T872" s="315"/>
      <c r="U872" s="315"/>
      <c r="V872" s="315"/>
      <c r="W872" s="315"/>
      <c r="X872" s="315"/>
      <c r="Y872" s="316">
        <v>26</v>
      </c>
      <c r="Z872" s="317"/>
      <c r="AA872" s="317"/>
      <c r="AB872" s="318"/>
      <c r="AC872" s="326" t="s">
        <v>520</v>
      </c>
      <c r="AD872" s="326"/>
      <c r="AE872" s="326"/>
      <c r="AF872" s="326"/>
      <c r="AG872" s="326"/>
      <c r="AH872" s="321" t="s">
        <v>553</v>
      </c>
      <c r="AI872" s="322"/>
      <c r="AJ872" s="322"/>
      <c r="AK872" s="322"/>
      <c r="AL872" s="323">
        <v>100</v>
      </c>
      <c r="AM872" s="324"/>
      <c r="AN872" s="324"/>
      <c r="AO872" s="325"/>
      <c r="AP872" s="319" t="s">
        <v>553</v>
      </c>
      <c r="AQ872" s="319"/>
      <c r="AR872" s="319"/>
      <c r="AS872" s="319"/>
      <c r="AT872" s="319"/>
      <c r="AU872" s="319"/>
      <c r="AV872" s="319"/>
      <c r="AW872" s="319"/>
      <c r="AX872" s="319"/>
    </row>
    <row r="873" spans="1:50" ht="30" customHeight="1" x14ac:dyDescent="0.15">
      <c r="A873" s="402">
        <v>4</v>
      </c>
      <c r="B873" s="402">
        <v>1</v>
      </c>
      <c r="C873" s="429" t="s">
        <v>602</v>
      </c>
      <c r="D873" s="430"/>
      <c r="E873" s="430"/>
      <c r="F873" s="430"/>
      <c r="G873" s="430"/>
      <c r="H873" s="430"/>
      <c r="I873" s="431"/>
      <c r="J873" s="417">
        <v>5050005005266</v>
      </c>
      <c r="K873" s="418"/>
      <c r="L873" s="418"/>
      <c r="M873" s="418"/>
      <c r="N873" s="418"/>
      <c r="O873" s="418"/>
      <c r="P873" s="426" t="s">
        <v>629</v>
      </c>
      <c r="Q873" s="315"/>
      <c r="R873" s="315"/>
      <c r="S873" s="315"/>
      <c r="T873" s="315"/>
      <c r="U873" s="315"/>
      <c r="V873" s="315"/>
      <c r="W873" s="315"/>
      <c r="X873" s="315"/>
      <c r="Y873" s="316">
        <v>25</v>
      </c>
      <c r="Z873" s="317"/>
      <c r="AA873" s="317"/>
      <c r="AB873" s="318"/>
      <c r="AC873" s="326" t="s">
        <v>520</v>
      </c>
      <c r="AD873" s="326"/>
      <c r="AE873" s="326"/>
      <c r="AF873" s="326"/>
      <c r="AG873" s="326"/>
      <c r="AH873" s="321" t="s">
        <v>553</v>
      </c>
      <c r="AI873" s="322"/>
      <c r="AJ873" s="322"/>
      <c r="AK873" s="322"/>
      <c r="AL873" s="323">
        <v>100</v>
      </c>
      <c r="AM873" s="324"/>
      <c r="AN873" s="324"/>
      <c r="AO873" s="325"/>
      <c r="AP873" s="319" t="s">
        <v>553</v>
      </c>
      <c r="AQ873" s="319"/>
      <c r="AR873" s="319"/>
      <c r="AS873" s="319"/>
      <c r="AT873" s="319"/>
      <c r="AU873" s="319"/>
      <c r="AV873" s="319"/>
      <c r="AW873" s="319"/>
      <c r="AX873" s="319"/>
    </row>
    <row r="874" spans="1:50" ht="30" customHeight="1" x14ac:dyDescent="0.15">
      <c r="A874" s="402">
        <v>5</v>
      </c>
      <c r="B874" s="402">
        <v>1</v>
      </c>
      <c r="C874" s="432" t="s">
        <v>602</v>
      </c>
      <c r="D874" s="433"/>
      <c r="E874" s="433"/>
      <c r="F874" s="433"/>
      <c r="G874" s="433"/>
      <c r="H874" s="433"/>
      <c r="I874" s="434"/>
      <c r="J874" s="417">
        <v>5050005005266</v>
      </c>
      <c r="K874" s="418"/>
      <c r="L874" s="418"/>
      <c r="M874" s="418"/>
      <c r="N874" s="418"/>
      <c r="O874" s="418"/>
      <c r="P874" s="315" t="s">
        <v>629</v>
      </c>
      <c r="Q874" s="315"/>
      <c r="R874" s="315"/>
      <c r="S874" s="315"/>
      <c r="T874" s="315"/>
      <c r="U874" s="315"/>
      <c r="V874" s="315"/>
      <c r="W874" s="315"/>
      <c r="X874" s="315"/>
      <c r="Y874" s="316">
        <v>25</v>
      </c>
      <c r="Z874" s="317"/>
      <c r="AA874" s="317"/>
      <c r="AB874" s="318"/>
      <c r="AC874" s="320" t="s">
        <v>520</v>
      </c>
      <c r="AD874" s="320"/>
      <c r="AE874" s="320"/>
      <c r="AF874" s="320"/>
      <c r="AG874" s="320"/>
      <c r="AH874" s="321" t="s">
        <v>553</v>
      </c>
      <c r="AI874" s="322"/>
      <c r="AJ874" s="322"/>
      <c r="AK874" s="322"/>
      <c r="AL874" s="323">
        <v>100</v>
      </c>
      <c r="AM874" s="324"/>
      <c r="AN874" s="324"/>
      <c r="AO874" s="325"/>
      <c r="AP874" s="319" t="s">
        <v>553</v>
      </c>
      <c r="AQ874" s="319"/>
      <c r="AR874" s="319"/>
      <c r="AS874" s="319"/>
      <c r="AT874" s="319"/>
      <c r="AU874" s="319"/>
      <c r="AV874" s="319"/>
      <c r="AW874" s="319"/>
      <c r="AX874" s="319"/>
    </row>
    <row r="875" spans="1:50" ht="30" customHeight="1" x14ac:dyDescent="0.15">
      <c r="A875" s="402">
        <v>6</v>
      </c>
      <c r="B875" s="402">
        <v>1</v>
      </c>
      <c r="C875" s="432" t="s">
        <v>602</v>
      </c>
      <c r="D875" s="433"/>
      <c r="E875" s="433"/>
      <c r="F875" s="433"/>
      <c r="G875" s="433"/>
      <c r="H875" s="433"/>
      <c r="I875" s="434"/>
      <c r="J875" s="417">
        <v>5050005005266</v>
      </c>
      <c r="K875" s="418"/>
      <c r="L875" s="418"/>
      <c r="M875" s="418"/>
      <c r="N875" s="418"/>
      <c r="O875" s="418"/>
      <c r="P875" s="315" t="s">
        <v>629</v>
      </c>
      <c r="Q875" s="315"/>
      <c r="R875" s="315"/>
      <c r="S875" s="315"/>
      <c r="T875" s="315"/>
      <c r="U875" s="315"/>
      <c r="V875" s="315"/>
      <c r="W875" s="315"/>
      <c r="X875" s="315"/>
      <c r="Y875" s="316">
        <v>22</v>
      </c>
      <c r="Z875" s="317"/>
      <c r="AA875" s="317"/>
      <c r="AB875" s="318"/>
      <c r="AC875" s="320" t="s">
        <v>520</v>
      </c>
      <c r="AD875" s="320"/>
      <c r="AE875" s="320"/>
      <c r="AF875" s="320"/>
      <c r="AG875" s="320"/>
      <c r="AH875" s="321" t="s">
        <v>553</v>
      </c>
      <c r="AI875" s="322"/>
      <c r="AJ875" s="322"/>
      <c r="AK875" s="322"/>
      <c r="AL875" s="323">
        <v>100</v>
      </c>
      <c r="AM875" s="324"/>
      <c r="AN875" s="324"/>
      <c r="AO875" s="325"/>
      <c r="AP875" s="319" t="s">
        <v>553</v>
      </c>
      <c r="AQ875" s="319"/>
      <c r="AR875" s="319"/>
      <c r="AS875" s="319"/>
      <c r="AT875" s="319"/>
      <c r="AU875" s="319"/>
      <c r="AV875" s="319"/>
      <c r="AW875" s="319"/>
      <c r="AX875" s="319"/>
    </row>
    <row r="876" spans="1:50" ht="30" customHeight="1" x14ac:dyDescent="0.15">
      <c r="A876" s="402">
        <v>7</v>
      </c>
      <c r="B876" s="402">
        <v>1</v>
      </c>
      <c r="C876" s="425" t="s">
        <v>625</v>
      </c>
      <c r="D876" s="416"/>
      <c r="E876" s="416"/>
      <c r="F876" s="416"/>
      <c r="G876" s="416"/>
      <c r="H876" s="416"/>
      <c r="I876" s="416"/>
      <c r="J876" s="417">
        <v>4010405001654</v>
      </c>
      <c r="K876" s="418"/>
      <c r="L876" s="418"/>
      <c r="M876" s="418"/>
      <c r="N876" s="418"/>
      <c r="O876" s="418"/>
      <c r="P876" s="315" t="s">
        <v>631</v>
      </c>
      <c r="Q876" s="315"/>
      <c r="R876" s="315"/>
      <c r="S876" s="315"/>
      <c r="T876" s="315"/>
      <c r="U876" s="315"/>
      <c r="V876" s="315"/>
      <c r="W876" s="315"/>
      <c r="X876" s="315"/>
      <c r="Y876" s="316">
        <v>30</v>
      </c>
      <c r="Z876" s="317"/>
      <c r="AA876" s="317"/>
      <c r="AB876" s="318"/>
      <c r="AC876" s="320" t="s">
        <v>520</v>
      </c>
      <c r="AD876" s="320"/>
      <c r="AE876" s="320"/>
      <c r="AF876" s="320"/>
      <c r="AG876" s="320"/>
      <c r="AH876" s="321" t="s">
        <v>553</v>
      </c>
      <c r="AI876" s="322"/>
      <c r="AJ876" s="322"/>
      <c r="AK876" s="322"/>
      <c r="AL876" s="323">
        <v>100</v>
      </c>
      <c r="AM876" s="324"/>
      <c r="AN876" s="324"/>
      <c r="AO876" s="325"/>
      <c r="AP876" s="319" t="s">
        <v>553</v>
      </c>
      <c r="AQ876" s="319"/>
      <c r="AR876" s="319"/>
      <c r="AS876" s="319"/>
      <c r="AT876" s="319"/>
      <c r="AU876" s="319"/>
      <c r="AV876" s="319"/>
      <c r="AW876" s="319"/>
      <c r="AX876" s="319"/>
    </row>
    <row r="877" spans="1:50" ht="30" customHeight="1" x14ac:dyDescent="0.15">
      <c r="A877" s="402">
        <v>8</v>
      </c>
      <c r="B877" s="402">
        <v>1</v>
      </c>
      <c r="C877" s="416" t="s">
        <v>603</v>
      </c>
      <c r="D877" s="416"/>
      <c r="E877" s="416"/>
      <c r="F877" s="416"/>
      <c r="G877" s="416"/>
      <c r="H877" s="416"/>
      <c r="I877" s="416"/>
      <c r="J877" s="417">
        <v>4010405001654</v>
      </c>
      <c r="K877" s="418"/>
      <c r="L877" s="418"/>
      <c r="M877" s="418"/>
      <c r="N877" s="418"/>
      <c r="O877" s="418"/>
      <c r="P877" s="315" t="s">
        <v>631</v>
      </c>
      <c r="Q877" s="315"/>
      <c r="R877" s="315"/>
      <c r="S877" s="315"/>
      <c r="T877" s="315"/>
      <c r="U877" s="315"/>
      <c r="V877" s="315"/>
      <c r="W877" s="315"/>
      <c r="X877" s="315"/>
      <c r="Y877" s="316">
        <v>30</v>
      </c>
      <c r="Z877" s="317"/>
      <c r="AA877" s="317"/>
      <c r="AB877" s="318"/>
      <c r="AC877" s="320" t="s">
        <v>520</v>
      </c>
      <c r="AD877" s="320"/>
      <c r="AE877" s="320"/>
      <c r="AF877" s="320"/>
      <c r="AG877" s="320"/>
      <c r="AH877" s="321" t="s">
        <v>553</v>
      </c>
      <c r="AI877" s="322"/>
      <c r="AJ877" s="322"/>
      <c r="AK877" s="322"/>
      <c r="AL877" s="323">
        <v>100</v>
      </c>
      <c r="AM877" s="324"/>
      <c r="AN877" s="324"/>
      <c r="AO877" s="325"/>
      <c r="AP877" s="319" t="s">
        <v>553</v>
      </c>
      <c r="AQ877" s="319"/>
      <c r="AR877" s="319"/>
      <c r="AS877" s="319"/>
      <c r="AT877" s="319"/>
      <c r="AU877" s="319"/>
      <c r="AV877" s="319"/>
      <c r="AW877" s="319"/>
      <c r="AX877" s="319"/>
    </row>
    <row r="878" spans="1:50" ht="42" customHeight="1" x14ac:dyDescent="0.15">
      <c r="A878" s="402">
        <v>9</v>
      </c>
      <c r="B878" s="402">
        <v>1</v>
      </c>
      <c r="C878" s="425" t="s">
        <v>618</v>
      </c>
      <c r="D878" s="416"/>
      <c r="E878" s="416"/>
      <c r="F878" s="416"/>
      <c r="G878" s="416"/>
      <c r="H878" s="416"/>
      <c r="I878" s="416"/>
      <c r="J878" s="417">
        <v>7011405001229</v>
      </c>
      <c r="K878" s="418"/>
      <c r="L878" s="418"/>
      <c r="M878" s="418"/>
      <c r="N878" s="418"/>
      <c r="O878" s="418"/>
      <c r="P878" s="315" t="s">
        <v>629</v>
      </c>
      <c r="Q878" s="315"/>
      <c r="R878" s="315"/>
      <c r="S878" s="315"/>
      <c r="T878" s="315"/>
      <c r="U878" s="315"/>
      <c r="V878" s="315"/>
      <c r="W878" s="315"/>
      <c r="X878" s="315"/>
      <c r="Y878" s="316">
        <v>30</v>
      </c>
      <c r="Z878" s="317"/>
      <c r="AA878" s="317"/>
      <c r="AB878" s="318"/>
      <c r="AC878" s="320" t="s">
        <v>520</v>
      </c>
      <c r="AD878" s="320"/>
      <c r="AE878" s="320"/>
      <c r="AF878" s="320"/>
      <c r="AG878" s="320"/>
      <c r="AH878" s="321" t="s">
        <v>553</v>
      </c>
      <c r="AI878" s="322"/>
      <c r="AJ878" s="322"/>
      <c r="AK878" s="322"/>
      <c r="AL878" s="323">
        <v>100</v>
      </c>
      <c r="AM878" s="324"/>
      <c r="AN878" s="324"/>
      <c r="AO878" s="325"/>
      <c r="AP878" s="319" t="s">
        <v>553</v>
      </c>
      <c r="AQ878" s="319"/>
      <c r="AR878" s="319"/>
      <c r="AS878" s="319"/>
      <c r="AT878" s="319"/>
      <c r="AU878" s="319"/>
      <c r="AV878" s="319"/>
      <c r="AW878" s="319"/>
      <c r="AX878" s="319"/>
    </row>
    <row r="879" spans="1:50" ht="42" customHeight="1" x14ac:dyDescent="0.15">
      <c r="A879" s="402">
        <v>10</v>
      </c>
      <c r="B879" s="402">
        <v>1</v>
      </c>
      <c r="C879" s="425" t="s">
        <v>619</v>
      </c>
      <c r="D879" s="416"/>
      <c r="E879" s="416"/>
      <c r="F879" s="416"/>
      <c r="G879" s="416"/>
      <c r="H879" s="416"/>
      <c r="I879" s="416"/>
      <c r="J879" s="417">
        <v>7011405001229</v>
      </c>
      <c r="K879" s="418"/>
      <c r="L879" s="418"/>
      <c r="M879" s="418"/>
      <c r="N879" s="418"/>
      <c r="O879" s="418"/>
      <c r="P879" s="315" t="s">
        <v>629</v>
      </c>
      <c r="Q879" s="315"/>
      <c r="R879" s="315"/>
      <c r="S879" s="315"/>
      <c r="T879" s="315"/>
      <c r="U879" s="315"/>
      <c r="V879" s="315"/>
      <c r="W879" s="315"/>
      <c r="X879" s="315"/>
      <c r="Y879" s="316">
        <v>24</v>
      </c>
      <c r="Z879" s="317"/>
      <c r="AA879" s="317"/>
      <c r="AB879" s="318"/>
      <c r="AC879" s="320" t="s">
        <v>520</v>
      </c>
      <c r="AD879" s="320"/>
      <c r="AE879" s="320"/>
      <c r="AF879" s="320"/>
      <c r="AG879" s="320"/>
      <c r="AH879" s="321" t="s">
        <v>553</v>
      </c>
      <c r="AI879" s="322"/>
      <c r="AJ879" s="322"/>
      <c r="AK879" s="322"/>
      <c r="AL879" s="323">
        <v>100</v>
      </c>
      <c r="AM879" s="324"/>
      <c r="AN879" s="324"/>
      <c r="AO879" s="325"/>
      <c r="AP879" s="319" t="s">
        <v>553</v>
      </c>
      <c r="AQ879" s="319"/>
      <c r="AR879" s="319"/>
      <c r="AS879" s="319"/>
      <c r="AT879" s="319"/>
      <c r="AU879" s="319"/>
      <c r="AV879" s="319"/>
      <c r="AW879" s="319"/>
      <c r="AX879" s="319"/>
    </row>
    <row r="880" spans="1:50" ht="30" customHeight="1" x14ac:dyDescent="0.15">
      <c r="A880" s="402">
        <v>11</v>
      </c>
      <c r="B880" s="402">
        <v>1</v>
      </c>
      <c r="C880" s="425" t="s">
        <v>620</v>
      </c>
      <c r="D880" s="416"/>
      <c r="E880" s="416"/>
      <c r="F880" s="416"/>
      <c r="G880" s="416"/>
      <c r="H880" s="416"/>
      <c r="I880" s="416"/>
      <c r="J880" s="417">
        <v>5010905000774</v>
      </c>
      <c r="K880" s="418"/>
      <c r="L880" s="418"/>
      <c r="M880" s="418"/>
      <c r="N880" s="418"/>
      <c r="O880" s="418"/>
      <c r="P880" s="315" t="s">
        <v>630</v>
      </c>
      <c r="Q880" s="315"/>
      <c r="R880" s="315"/>
      <c r="S880" s="315"/>
      <c r="T880" s="315"/>
      <c r="U880" s="315"/>
      <c r="V880" s="315"/>
      <c r="W880" s="315"/>
      <c r="X880" s="315"/>
      <c r="Y880" s="316">
        <v>30</v>
      </c>
      <c r="Z880" s="317"/>
      <c r="AA880" s="317"/>
      <c r="AB880" s="318"/>
      <c r="AC880" s="320" t="s">
        <v>520</v>
      </c>
      <c r="AD880" s="320"/>
      <c r="AE880" s="320"/>
      <c r="AF880" s="320"/>
      <c r="AG880" s="320"/>
      <c r="AH880" s="321" t="s">
        <v>553</v>
      </c>
      <c r="AI880" s="322"/>
      <c r="AJ880" s="322"/>
      <c r="AK880" s="322"/>
      <c r="AL880" s="323">
        <v>100</v>
      </c>
      <c r="AM880" s="324"/>
      <c r="AN880" s="324"/>
      <c r="AO880" s="325"/>
      <c r="AP880" s="319" t="s">
        <v>553</v>
      </c>
      <c r="AQ880" s="319"/>
      <c r="AR880" s="319"/>
      <c r="AS880" s="319"/>
      <c r="AT880" s="319"/>
      <c r="AU880" s="319"/>
      <c r="AV880" s="319"/>
      <c r="AW880" s="319"/>
      <c r="AX880" s="319"/>
    </row>
    <row r="881" spans="1:50" ht="30" customHeight="1" x14ac:dyDescent="0.15">
      <c r="A881" s="402">
        <v>12</v>
      </c>
      <c r="B881" s="402">
        <v>1</v>
      </c>
      <c r="C881" s="425" t="s">
        <v>682</v>
      </c>
      <c r="D881" s="416"/>
      <c r="E881" s="416"/>
      <c r="F881" s="416"/>
      <c r="G881" s="416"/>
      <c r="H881" s="416"/>
      <c r="I881" s="416"/>
      <c r="J881" s="417">
        <v>9011005000232</v>
      </c>
      <c r="K881" s="418"/>
      <c r="L881" s="418"/>
      <c r="M881" s="418"/>
      <c r="N881" s="418"/>
      <c r="O881" s="418"/>
      <c r="P881" s="315" t="s">
        <v>629</v>
      </c>
      <c r="Q881" s="315"/>
      <c r="R881" s="315"/>
      <c r="S881" s="315"/>
      <c r="T881" s="315"/>
      <c r="U881" s="315"/>
      <c r="V881" s="315"/>
      <c r="W881" s="315"/>
      <c r="X881" s="315"/>
      <c r="Y881" s="316">
        <v>30</v>
      </c>
      <c r="Z881" s="317"/>
      <c r="AA881" s="317"/>
      <c r="AB881" s="318"/>
      <c r="AC881" s="320" t="s">
        <v>520</v>
      </c>
      <c r="AD881" s="320"/>
      <c r="AE881" s="320"/>
      <c r="AF881" s="320"/>
      <c r="AG881" s="320"/>
      <c r="AH881" s="321" t="s">
        <v>553</v>
      </c>
      <c r="AI881" s="322"/>
      <c r="AJ881" s="322"/>
      <c r="AK881" s="322"/>
      <c r="AL881" s="323">
        <v>100</v>
      </c>
      <c r="AM881" s="324"/>
      <c r="AN881" s="324"/>
      <c r="AO881" s="325"/>
      <c r="AP881" s="319" t="s">
        <v>553</v>
      </c>
      <c r="AQ881" s="319"/>
      <c r="AR881" s="319"/>
      <c r="AS881" s="319"/>
      <c r="AT881" s="319"/>
      <c r="AU881" s="319"/>
      <c r="AV881" s="319"/>
      <c r="AW881" s="319"/>
      <c r="AX881" s="319"/>
    </row>
    <row r="882" spans="1:50" ht="30" customHeight="1" x14ac:dyDescent="0.15">
      <c r="A882" s="402">
        <v>13</v>
      </c>
      <c r="B882" s="402">
        <v>1</v>
      </c>
      <c r="C882" s="425" t="s">
        <v>621</v>
      </c>
      <c r="D882" s="416"/>
      <c r="E882" s="416"/>
      <c r="F882" s="416"/>
      <c r="G882" s="416"/>
      <c r="H882" s="416"/>
      <c r="I882" s="416"/>
      <c r="J882" s="417">
        <v>8390005002565</v>
      </c>
      <c r="K882" s="418"/>
      <c r="L882" s="418"/>
      <c r="M882" s="418"/>
      <c r="N882" s="418"/>
      <c r="O882" s="418"/>
      <c r="P882" s="315" t="s">
        <v>629</v>
      </c>
      <c r="Q882" s="315"/>
      <c r="R882" s="315"/>
      <c r="S882" s="315"/>
      <c r="T882" s="315"/>
      <c r="U882" s="315"/>
      <c r="V882" s="315"/>
      <c r="W882" s="315"/>
      <c r="X882" s="315"/>
      <c r="Y882" s="316">
        <v>30</v>
      </c>
      <c r="Z882" s="317"/>
      <c r="AA882" s="317"/>
      <c r="AB882" s="318"/>
      <c r="AC882" s="320" t="s">
        <v>520</v>
      </c>
      <c r="AD882" s="320"/>
      <c r="AE882" s="320"/>
      <c r="AF882" s="320"/>
      <c r="AG882" s="320"/>
      <c r="AH882" s="321" t="s">
        <v>553</v>
      </c>
      <c r="AI882" s="322"/>
      <c r="AJ882" s="322"/>
      <c r="AK882" s="322"/>
      <c r="AL882" s="323">
        <v>100</v>
      </c>
      <c r="AM882" s="324"/>
      <c r="AN882" s="324"/>
      <c r="AO882" s="325"/>
      <c r="AP882" s="319" t="s">
        <v>553</v>
      </c>
      <c r="AQ882" s="319"/>
      <c r="AR882" s="319"/>
      <c r="AS882" s="319"/>
      <c r="AT882" s="319"/>
      <c r="AU882" s="319"/>
      <c r="AV882" s="319"/>
      <c r="AW882" s="319"/>
      <c r="AX882" s="319"/>
    </row>
    <row r="883" spans="1:50" ht="30" customHeight="1" x14ac:dyDescent="0.15">
      <c r="A883" s="402">
        <v>14</v>
      </c>
      <c r="B883" s="402">
        <v>1</v>
      </c>
      <c r="C883" s="425" t="s">
        <v>622</v>
      </c>
      <c r="D883" s="416"/>
      <c r="E883" s="416"/>
      <c r="F883" s="416"/>
      <c r="G883" s="416"/>
      <c r="H883" s="416"/>
      <c r="I883" s="416"/>
      <c r="J883" s="417">
        <v>9013205001282</v>
      </c>
      <c r="K883" s="418"/>
      <c r="L883" s="418"/>
      <c r="M883" s="418"/>
      <c r="N883" s="418"/>
      <c r="O883" s="418"/>
      <c r="P883" s="315" t="s">
        <v>631</v>
      </c>
      <c r="Q883" s="315"/>
      <c r="R883" s="315"/>
      <c r="S883" s="315"/>
      <c r="T883" s="315"/>
      <c r="U883" s="315"/>
      <c r="V883" s="315"/>
      <c r="W883" s="315"/>
      <c r="X883" s="315"/>
      <c r="Y883" s="316">
        <v>30</v>
      </c>
      <c r="Z883" s="317"/>
      <c r="AA883" s="317"/>
      <c r="AB883" s="318"/>
      <c r="AC883" s="320" t="s">
        <v>520</v>
      </c>
      <c r="AD883" s="320"/>
      <c r="AE883" s="320"/>
      <c r="AF883" s="320"/>
      <c r="AG883" s="320"/>
      <c r="AH883" s="321" t="s">
        <v>553</v>
      </c>
      <c r="AI883" s="322"/>
      <c r="AJ883" s="322"/>
      <c r="AK883" s="322"/>
      <c r="AL883" s="323">
        <v>100</v>
      </c>
      <c r="AM883" s="324"/>
      <c r="AN883" s="324"/>
      <c r="AO883" s="325"/>
      <c r="AP883" s="319" t="s">
        <v>553</v>
      </c>
      <c r="AQ883" s="319"/>
      <c r="AR883" s="319"/>
      <c r="AS883" s="319"/>
      <c r="AT883" s="319"/>
      <c r="AU883" s="319"/>
      <c r="AV883" s="319"/>
      <c r="AW883" s="319"/>
      <c r="AX883" s="319"/>
    </row>
    <row r="884" spans="1:50" ht="30" customHeight="1" x14ac:dyDescent="0.15">
      <c r="A884" s="402">
        <v>15</v>
      </c>
      <c r="B884" s="402">
        <v>1</v>
      </c>
      <c r="C884" s="429" t="s">
        <v>624</v>
      </c>
      <c r="D884" s="430"/>
      <c r="E884" s="430"/>
      <c r="F884" s="430"/>
      <c r="G884" s="430"/>
      <c r="H884" s="430"/>
      <c r="I884" s="431"/>
      <c r="J884" s="417">
        <v>7110005012080</v>
      </c>
      <c r="K884" s="418"/>
      <c r="L884" s="418"/>
      <c r="M884" s="418"/>
      <c r="N884" s="418"/>
      <c r="O884" s="418"/>
      <c r="P884" s="315" t="s">
        <v>629</v>
      </c>
      <c r="Q884" s="315"/>
      <c r="R884" s="315"/>
      <c r="S884" s="315"/>
      <c r="T884" s="315"/>
      <c r="U884" s="315"/>
      <c r="V884" s="315"/>
      <c r="W884" s="315"/>
      <c r="X884" s="315"/>
      <c r="Y884" s="316">
        <v>30</v>
      </c>
      <c r="Z884" s="317"/>
      <c r="AA884" s="317"/>
      <c r="AB884" s="318"/>
      <c r="AC884" s="320" t="s">
        <v>520</v>
      </c>
      <c r="AD884" s="320"/>
      <c r="AE884" s="320"/>
      <c r="AF884" s="320"/>
      <c r="AG884" s="320"/>
      <c r="AH884" s="321" t="s">
        <v>553</v>
      </c>
      <c r="AI884" s="322"/>
      <c r="AJ884" s="322"/>
      <c r="AK884" s="322"/>
      <c r="AL884" s="323">
        <v>100</v>
      </c>
      <c r="AM884" s="324"/>
      <c r="AN884" s="324"/>
      <c r="AO884" s="325"/>
      <c r="AP884" s="319" t="s">
        <v>553</v>
      </c>
      <c r="AQ884" s="319"/>
      <c r="AR884" s="319"/>
      <c r="AS884" s="319"/>
      <c r="AT884" s="319"/>
      <c r="AU884" s="319"/>
      <c r="AV884" s="319"/>
      <c r="AW884" s="319"/>
      <c r="AX884" s="319"/>
    </row>
    <row r="885" spans="1:50" ht="45" customHeight="1" x14ac:dyDescent="0.15">
      <c r="A885" s="402">
        <v>16</v>
      </c>
      <c r="B885" s="402">
        <v>1</v>
      </c>
      <c r="C885" s="425" t="s">
        <v>681</v>
      </c>
      <c r="D885" s="416"/>
      <c r="E885" s="416"/>
      <c r="F885" s="416"/>
      <c r="G885" s="416"/>
      <c r="H885" s="416"/>
      <c r="I885" s="416"/>
      <c r="J885" s="417">
        <v>7010005021307</v>
      </c>
      <c r="K885" s="418"/>
      <c r="L885" s="418"/>
      <c r="M885" s="418"/>
      <c r="N885" s="418"/>
      <c r="O885" s="418"/>
      <c r="P885" s="315" t="s">
        <v>627</v>
      </c>
      <c r="Q885" s="315"/>
      <c r="R885" s="315"/>
      <c r="S885" s="315"/>
      <c r="T885" s="315"/>
      <c r="U885" s="315"/>
      <c r="V885" s="315"/>
      <c r="W885" s="315"/>
      <c r="X885" s="315"/>
      <c r="Y885" s="316">
        <v>23</v>
      </c>
      <c r="Z885" s="317"/>
      <c r="AA885" s="317"/>
      <c r="AB885" s="318"/>
      <c r="AC885" s="320" t="s">
        <v>520</v>
      </c>
      <c r="AD885" s="320"/>
      <c r="AE885" s="320"/>
      <c r="AF885" s="320"/>
      <c r="AG885" s="320"/>
      <c r="AH885" s="321" t="s">
        <v>553</v>
      </c>
      <c r="AI885" s="322"/>
      <c r="AJ885" s="322"/>
      <c r="AK885" s="322"/>
      <c r="AL885" s="323">
        <v>100</v>
      </c>
      <c r="AM885" s="324"/>
      <c r="AN885" s="324"/>
      <c r="AO885" s="325"/>
      <c r="AP885" s="319" t="s">
        <v>553</v>
      </c>
      <c r="AQ885" s="319"/>
      <c r="AR885" s="319"/>
      <c r="AS885" s="319"/>
      <c r="AT885" s="319"/>
      <c r="AU885" s="319"/>
      <c r="AV885" s="319"/>
      <c r="AW885" s="319"/>
      <c r="AX885" s="319"/>
    </row>
    <row r="886" spans="1:50" s="16" customFormat="1" ht="30" customHeight="1" x14ac:dyDescent="0.15">
      <c r="A886" s="402">
        <v>17</v>
      </c>
      <c r="B886" s="402">
        <v>1</v>
      </c>
      <c r="C886" s="425" t="s">
        <v>623</v>
      </c>
      <c r="D886" s="416"/>
      <c r="E886" s="416"/>
      <c r="F886" s="416"/>
      <c r="G886" s="416"/>
      <c r="H886" s="416"/>
      <c r="I886" s="416"/>
      <c r="J886" s="417">
        <v>9040005004686</v>
      </c>
      <c r="K886" s="418"/>
      <c r="L886" s="418"/>
      <c r="M886" s="418"/>
      <c r="N886" s="418"/>
      <c r="O886" s="418"/>
      <c r="P886" s="315" t="s">
        <v>628</v>
      </c>
      <c r="Q886" s="315"/>
      <c r="R886" s="315"/>
      <c r="S886" s="315"/>
      <c r="T886" s="315"/>
      <c r="U886" s="315"/>
      <c r="V886" s="315"/>
      <c r="W886" s="315"/>
      <c r="X886" s="315"/>
      <c r="Y886" s="316">
        <v>20</v>
      </c>
      <c r="Z886" s="317"/>
      <c r="AA886" s="317"/>
      <c r="AB886" s="318"/>
      <c r="AC886" s="320" t="s">
        <v>520</v>
      </c>
      <c r="AD886" s="320"/>
      <c r="AE886" s="320"/>
      <c r="AF886" s="320"/>
      <c r="AG886" s="320"/>
      <c r="AH886" s="321" t="s">
        <v>553</v>
      </c>
      <c r="AI886" s="322"/>
      <c r="AJ886" s="322"/>
      <c r="AK886" s="322"/>
      <c r="AL886" s="323">
        <v>100</v>
      </c>
      <c r="AM886" s="324"/>
      <c r="AN886" s="324"/>
      <c r="AO886" s="325"/>
      <c r="AP886" s="319" t="s">
        <v>553</v>
      </c>
      <c r="AQ886" s="319"/>
      <c r="AR886" s="319"/>
      <c r="AS886" s="319"/>
      <c r="AT886" s="319"/>
      <c r="AU886" s="319"/>
      <c r="AV886" s="319"/>
      <c r="AW886" s="319"/>
      <c r="AX886" s="319"/>
    </row>
    <row r="887" spans="1:50" ht="30" hidden="1" customHeight="1" x14ac:dyDescent="0.15">
      <c r="A887" s="402">
        <v>18</v>
      </c>
      <c r="B887" s="402">
        <v>1</v>
      </c>
      <c r="C887" s="425"/>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25"/>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25"/>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669</v>
      </c>
      <c r="D903" s="416"/>
      <c r="E903" s="416"/>
      <c r="F903" s="416"/>
      <c r="G903" s="416"/>
      <c r="H903" s="416"/>
      <c r="I903" s="416"/>
      <c r="J903" s="417">
        <v>3100005006723</v>
      </c>
      <c r="K903" s="418"/>
      <c r="L903" s="418"/>
      <c r="M903" s="418"/>
      <c r="N903" s="418"/>
      <c r="O903" s="418"/>
      <c r="P903" s="315" t="s">
        <v>679</v>
      </c>
      <c r="Q903" s="315"/>
      <c r="R903" s="315"/>
      <c r="S903" s="315"/>
      <c r="T903" s="315"/>
      <c r="U903" s="315"/>
      <c r="V903" s="315"/>
      <c r="W903" s="315"/>
      <c r="X903" s="315"/>
      <c r="Y903" s="316">
        <v>8</v>
      </c>
      <c r="Z903" s="317"/>
      <c r="AA903" s="317"/>
      <c r="AB903" s="318"/>
      <c r="AC903" s="326" t="s">
        <v>523</v>
      </c>
      <c r="AD903" s="424"/>
      <c r="AE903" s="424"/>
      <c r="AF903" s="424"/>
      <c r="AG903" s="424"/>
      <c r="AH903" s="419" t="s">
        <v>553</v>
      </c>
      <c r="AI903" s="420"/>
      <c r="AJ903" s="420"/>
      <c r="AK903" s="420"/>
      <c r="AL903" s="323">
        <v>100</v>
      </c>
      <c r="AM903" s="324"/>
      <c r="AN903" s="324"/>
      <c r="AO903" s="325"/>
      <c r="AP903" s="319" t="s">
        <v>553</v>
      </c>
      <c r="AQ903" s="319"/>
      <c r="AR903" s="319"/>
      <c r="AS903" s="319"/>
      <c r="AT903" s="319"/>
      <c r="AU903" s="319"/>
      <c r="AV903" s="319"/>
      <c r="AW903" s="319"/>
      <c r="AX903" s="319"/>
    </row>
    <row r="904" spans="1:50" ht="30" customHeight="1" x14ac:dyDescent="0.15">
      <c r="A904" s="402">
        <v>2</v>
      </c>
      <c r="B904" s="402">
        <v>1</v>
      </c>
      <c r="C904" s="425" t="s">
        <v>669</v>
      </c>
      <c r="D904" s="416"/>
      <c r="E904" s="416"/>
      <c r="F904" s="416"/>
      <c r="G904" s="416"/>
      <c r="H904" s="416"/>
      <c r="I904" s="416"/>
      <c r="J904" s="417">
        <v>3100005006723</v>
      </c>
      <c r="K904" s="418"/>
      <c r="L904" s="418"/>
      <c r="M904" s="418"/>
      <c r="N904" s="418"/>
      <c r="O904" s="418"/>
      <c r="P904" s="315" t="s">
        <v>679</v>
      </c>
      <c r="Q904" s="315"/>
      <c r="R904" s="315"/>
      <c r="S904" s="315"/>
      <c r="T904" s="315"/>
      <c r="U904" s="315"/>
      <c r="V904" s="315"/>
      <c r="W904" s="315"/>
      <c r="X904" s="315"/>
      <c r="Y904" s="316">
        <v>8</v>
      </c>
      <c r="Z904" s="317"/>
      <c r="AA904" s="317"/>
      <c r="AB904" s="318"/>
      <c r="AC904" s="326" t="s">
        <v>523</v>
      </c>
      <c r="AD904" s="326"/>
      <c r="AE904" s="326"/>
      <c r="AF904" s="326"/>
      <c r="AG904" s="326"/>
      <c r="AH904" s="419" t="s">
        <v>553</v>
      </c>
      <c r="AI904" s="420"/>
      <c r="AJ904" s="420"/>
      <c r="AK904" s="420"/>
      <c r="AL904" s="323">
        <v>100</v>
      </c>
      <c r="AM904" s="324"/>
      <c r="AN904" s="324"/>
      <c r="AO904" s="325"/>
      <c r="AP904" s="319" t="s">
        <v>553</v>
      </c>
      <c r="AQ904" s="319"/>
      <c r="AR904" s="319"/>
      <c r="AS904" s="319"/>
      <c r="AT904" s="319"/>
      <c r="AU904" s="319"/>
      <c r="AV904" s="319"/>
      <c r="AW904" s="319"/>
      <c r="AX904" s="319"/>
    </row>
    <row r="905" spans="1:50" ht="30" customHeight="1" x14ac:dyDescent="0.15">
      <c r="A905" s="402">
        <v>3</v>
      </c>
      <c r="B905" s="402">
        <v>1</v>
      </c>
      <c r="C905" s="425" t="s">
        <v>669</v>
      </c>
      <c r="D905" s="416"/>
      <c r="E905" s="416"/>
      <c r="F905" s="416"/>
      <c r="G905" s="416"/>
      <c r="H905" s="416"/>
      <c r="I905" s="416"/>
      <c r="J905" s="417">
        <v>3100005006723</v>
      </c>
      <c r="K905" s="418"/>
      <c r="L905" s="418"/>
      <c r="M905" s="418"/>
      <c r="N905" s="418"/>
      <c r="O905" s="418"/>
      <c r="P905" s="426" t="s">
        <v>679</v>
      </c>
      <c r="Q905" s="315"/>
      <c r="R905" s="315"/>
      <c r="S905" s="315"/>
      <c r="T905" s="315"/>
      <c r="U905" s="315"/>
      <c r="V905" s="315"/>
      <c r="W905" s="315"/>
      <c r="X905" s="315"/>
      <c r="Y905" s="316">
        <v>7</v>
      </c>
      <c r="Z905" s="317"/>
      <c r="AA905" s="317"/>
      <c r="AB905" s="318"/>
      <c r="AC905" s="326" t="s">
        <v>523</v>
      </c>
      <c r="AD905" s="326"/>
      <c r="AE905" s="326"/>
      <c r="AF905" s="326"/>
      <c r="AG905" s="326"/>
      <c r="AH905" s="321" t="s">
        <v>553</v>
      </c>
      <c r="AI905" s="322"/>
      <c r="AJ905" s="322"/>
      <c r="AK905" s="322"/>
      <c r="AL905" s="323">
        <v>100</v>
      </c>
      <c r="AM905" s="324"/>
      <c r="AN905" s="324"/>
      <c r="AO905" s="325"/>
      <c r="AP905" s="319" t="s">
        <v>553</v>
      </c>
      <c r="AQ905" s="319"/>
      <c r="AR905" s="319"/>
      <c r="AS905" s="319"/>
      <c r="AT905" s="319"/>
      <c r="AU905" s="319"/>
      <c r="AV905" s="319"/>
      <c r="AW905" s="319"/>
      <c r="AX905" s="319"/>
    </row>
    <row r="906" spans="1:50" ht="30" customHeight="1" x14ac:dyDescent="0.15">
      <c r="A906" s="402">
        <v>4</v>
      </c>
      <c r="B906" s="402">
        <v>1</v>
      </c>
      <c r="C906" s="425" t="s">
        <v>670</v>
      </c>
      <c r="D906" s="416"/>
      <c r="E906" s="416"/>
      <c r="F906" s="416"/>
      <c r="G906" s="416"/>
      <c r="H906" s="416"/>
      <c r="I906" s="416"/>
      <c r="J906" s="417">
        <v>2010001004658</v>
      </c>
      <c r="K906" s="418"/>
      <c r="L906" s="418"/>
      <c r="M906" s="418"/>
      <c r="N906" s="418"/>
      <c r="O906" s="418"/>
      <c r="P906" s="426" t="s">
        <v>680</v>
      </c>
      <c r="Q906" s="315"/>
      <c r="R906" s="315"/>
      <c r="S906" s="315"/>
      <c r="T906" s="315"/>
      <c r="U906" s="315"/>
      <c r="V906" s="315"/>
      <c r="W906" s="315"/>
      <c r="X906" s="315"/>
      <c r="Y906" s="316">
        <v>22</v>
      </c>
      <c r="Z906" s="317"/>
      <c r="AA906" s="317"/>
      <c r="AB906" s="318"/>
      <c r="AC906" s="326" t="s">
        <v>523</v>
      </c>
      <c r="AD906" s="326"/>
      <c r="AE906" s="326"/>
      <c r="AF906" s="326"/>
      <c r="AG906" s="326"/>
      <c r="AH906" s="321" t="s">
        <v>553</v>
      </c>
      <c r="AI906" s="322"/>
      <c r="AJ906" s="322"/>
      <c r="AK906" s="322"/>
      <c r="AL906" s="323">
        <v>100</v>
      </c>
      <c r="AM906" s="324"/>
      <c r="AN906" s="324"/>
      <c r="AO906" s="325"/>
      <c r="AP906" s="319" t="s">
        <v>553</v>
      </c>
      <c r="AQ906" s="319"/>
      <c r="AR906" s="319"/>
      <c r="AS906" s="319"/>
      <c r="AT906" s="319"/>
      <c r="AU906" s="319"/>
      <c r="AV906" s="319"/>
      <c r="AW906" s="319"/>
      <c r="AX906" s="319"/>
    </row>
    <row r="907" spans="1:50" ht="30" customHeight="1" x14ac:dyDescent="0.15">
      <c r="A907" s="402">
        <v>5</v>
      </c>
      <c r="B907" s="402">
        <v>1</v>
      </c>
      <c r="C907" s="425" t="s">
        <v>671</v>
      </c>
      <c r="D907" s="416"/>
      <c r="E907" s="416"/>
      <c r="F907" s="416"/>
      <c r="G907" s="416"/>
      <c r="H907" s="416"/>
      <c r="I907" s="416"/>
      <c r="J907" s="417">
        <v>9370001009490</v>
      </c>
      <c r="K907" s="418"/>
      <c r="L907" s="418"/>
      <c r="M907" s="418"/>
      <c r="N907" s="418"/>
      <c r="O907" s="418"/>
      <c r="P907" s="315" t="s">
        <v>679</v>
      </c>
      <c r="Q907" s="315"/>
      <c r="R907" s="315"/>
      <c r="S907" s="315"/>
      <c r="T907" s="315"/>
      <c r="U907" s="315"/>
      <c r="V907" s="315"/>
      <c r="W907" s="315"/>
      <c r="X907" s="315"/>
      <c r="Y907" s="316">
        <v>21</v>
      </c>
      <c r="Z907" s="317"/>
      <c r="AA907" s="317"/>
      <c r="AB907" s="318"/>
      <c r="AC907" s="320" t="s">
        <v>523</v>
      </c>
      <c r="AD907" s="320"/>
      <c r="AE907" s="320"/>
      <c r="AF907" s="320"/>
      <c r="AG907" s="320"/>
      <c r="AH907" s="321" t="s">
        <v>553</v>
      </c>
      <c r="AI907" s="322"/>
      <c r="AJ907" s="322"/>
      <c r="AK907" s="322"/>
      <c r="AL907" s="323">
        <v>100</v>
      </c>
      <c r="AM907" s="324"/>
      <c r="AN907" s="324"/>
      <c r="AO907" s="325"/>
      <c r="AP907" s="319" t="s">
        <v>553</v>
      </c>
      <c r="AQ907" s="319"/>
      <c r="AR907" s="319"/>
      <c r="AS907" s="319"/>
      <c r="AT907" s="319"/>
      <c r="AU907" s="319"/>
      <c r="AV907" s="319"/>
      <c r="AW907" s="319"/>
      <c r="AX907" s="319"/>
    </row>
    <row r="908" spans="1:50" ht="30" customHeight="1" x14ac:dyDescent="0.15">
      <c r="A908" s="402">
        <v>6</v>
      </c>
      <c r="B908" s="402">
        <v>1</v>
      </c>
      <c r="C908" s="425" t="s">
        <v>672</v>
      </c>
      <c r="D908" s="416"/>
      <c r="E908" s="416"/>
      <c r="F908" s="416"/>
      <c r="G908" s="416"/>
      <c r="H908" s="416"/>
      <c r="I908" s="416"/>
      <c r="J908" s="417">
        <v>6110001015534</v>
      </c>
      <c r="K908" s="418"/>
      <c r="L908" s="418"/>
      <c r="M908" s="418"/>
      <c r="N908" s="418"/>
      <c r="O908" s="418"/>
      <c r="P908" s="315" t="s">
        <v>679</v>
      </c>
      <c r="Q908" s="315"/>
      <c r="R908" s="315"/>
      <c r="S908" s="315"/>
      <c r="T908" s="315"/>
      <c r="U908" s="315"/>
      <c r="V908" s="315"/>
      <c r="W908" s="315"/>
      <c r="X908" s="315"/>
      <c r="Y908" s="316">
        <v>17</v>
      </c>
      <c r="Z908" s="317"/>
      <c r="AA908" s="317"/>
      <c r="AB908" s="318"/>
      <c r="AC908" s="320" t="s">
        <v>523</v>
      </c>
      <c r="AD908" s="320"/>
      <c r="AE908" s="320"/>
      <c r="AF908" s="320"/>
      <c r="AG908" s="320"/>
      <c r="AH908" s="321" t="s">
        <v>553</v>
      </c>
      <c r="AI908" s="322"/>
      <c r="AJ908" s="322"/>
      <c r="AK908" s="322"/>
      <c r="AL908" s="323">
        <v>100</v>
      </c>
      <c r="AM908" s="324"/>
      <c r="AN908" s="324"/>
      <c r="AO908" s="325"/>
      <c r="AP908" s="319" t="s">
        <v>553</v>
      </c>
      <c r="AQ908" s="319"/>
      <c r="AR908" s="319"/>
      <c r="AS908" s="319"/>
      <c r="AT908" s="319"/>
      <c r="AU908" s="319"/>
      <c r="AV908" s="319"/>
      <c r="AW908" s="319"/>
      <c r="AX908" s="319"/>
    </row>
    <row r="909" spans="1:50" ht="30" customHeight="1" x14ac:dyDescent="0.15">
      <c r="A909" s="402">
        <v>7</v>
      </c>
      <c r="B909" s="402">
        <v>1</v>
      </c>
      <c r="C909" s="425" t="s">
        <v>673</v>
      </c>
      <c r="D909" s="416"/>
      <c r="E909" s="416"/>
      <c r="F909" s="416"/>
      <c r="G909" s="416"/>
      <c r="H909" s="416"/>
      <c r="I909" s="416"/>
      <c r="J909" s="417">
        <v>8120001062400</v>
      </c>
      <c r="K909" s="418"/>
      <c r="L909" s="418"/>
      <c r="M909" s="418"/>
      <c r="N909" s="418"/>
      <c r="O909" s="418"/>
      <c r="P909" s="315" t="s">
        <v>679</v>
      </c>
      <c r="Q909" s="315"/>
      <c r="R909" s="315"/>
      <c r="S909" s="315"/>
      <c r="T909" s="315"/>
      <c r="U909" s="315"/>
      <c r="V909" s="315"/>
      <c r="W909" s="315"/>
      <c r="X909" s="315"/>
      <c r="Y909" s="316">
        <v>14</v>
      </c>
      <c r="Z909" s="317"/>
      <c r="AA909" s="317"/>
      <c r="AB909" s="318"/>
      <c r="AC909" s="320" t="s">
        <v>523</v>
      </c>
      <c r="AD909" s="320"/>
      <c r="AE909" s="320"/>
      <c r="AF909" s="320"/>
      <c r="AG909" s="320"/>
      <c r="AH909" s="321" t="s">
        <v>553</v>
      </c>
      <c r="AI909" s="322"/>
      <c r="AJ909" s="322"/>
      <c r="AK909" s="322"/>
      <c r="AL909" s="323">
        <v>100</v>
      </c>
      <c r="AM909" s="324"/>
      <c r="AN909" s="324"/>
      <c r="AO909" s="325"/>
      <c r="AP909" s="319" t="s">
        <v>553</v>
      </c>
      <c r="AQ909" s="319"/>
      <c r="AR909" s="319"/>
      <c r="AS909" s="319"/>
      <c r="AT909" s="319"/>
      <c r="AU909" s="319"/>
      <c r="AV909" s="319"/>
      <c r="AW909" s="319"/>
      <c r="AX909" s="319"/>
    </row>
    <row r="910" spans="1:50" ht="30" customHeight="1" x14ac:dyDescent="0.15">
      <c r="A910" s="402">
        <v>8</v>
      </c>
      <c r="B910" s="402">
        <v>1</v>
      </c>
      <c r="C910" s="425" t="s">
        <v>674</v>
      </c>
      <c r="D910" s="416"/>
      <c r="E910" s="416"/>
      <c r="F910" s="416"/>
      <c r="G910" s="416"/>
      <c r="H910" s="416"/>
      <c r="I910" s="416"/>
      <c r="J910" s="417">
        <v>4030001040666</v>
      </c>
      <c r="K910" s="418"/>
      <c r="L910" s="418"/>
      <c r="M910" s="418"/>
      <c r="N910" s="418"/>
      <c r="O910" s="418"/>
      <c r="P910" s="315" t="s">
        <v>679</v>
      </c>
      <c r="Q910" s="315"/>
      <c r="R910" s="315"/>
      <c r="S910" s="315"/>
      <c r="T910" s="315"/>
      <c r="U910" s="315"/>
      <c r="V910" s="315"/>
      <c r="W910" s="315"/>
      <c r="X910" s="315"/>
      <c r="Y910" s="316">
        <v>14</v>
      </c>
      <c r="Z910" s="317"/>
      <c r="AA910" s="317"/>
      <c r="AB910" s="318"/>
      <c r="AC910" s="320" t="s">
        <v>523</v>
      </c>
      <c r="AD910" s="320"/>
      <c r="AE910" s="320"/>
      <c r="AF910" s="320"/>
      <c r="AG910" s="320"/>
      <c r="AH910" s="321" t="s">
        <v>553</v>
      </c>
      <c r="AI910" s="322"/>
      <c r="AJ910" s="322"/>
      <c r="AK910" s="322"/>
      <c r="AL910" s="323">
        <v>100</v>
      </c>
      <c r="AM910" s="324"/>
      <c r="AN910" s="324"/>
      <c r="AO910" s="325"/>
      <c r="AP910" s="319" t="s">
        <v>553</v>
      </c>
      <c r="AQ910" s="319"/>
      <c r="AR910" s="319"/>
      <c r="AS910" s="319"/>
      <c r="AT910" s="319"/>
      <c r="AU910" s="319"/>
      <c r="AV910" s="319"/>
      <c r="AW910" s="319"/>
      <c r="AX910" s="319"/>
    </row>
    <row r="911" spans="1:50" ht="30" customHeight="1" x14ac:dyDescent="0.15">
      <c r="A911" s="402">
        <v>9</v>
      </c>
      <c r="B911" s="402">
        <v>1</v>
      </c>
      <c r="C911" s="425" t="s">
        <v>675</v>
      </c>
      <c r="D911" s="416"/>
      <c r="E911" s="416"/>
      <c r="F911" s="416"/>
      <c r="G911" s="416"/>
      <c r="H911" s="416"/>
      <c r="I911" s="416"/>
      <c r="J911" s="417">
        <v>5010605001676</v>
      </c>
      <c r="K911" s="418"/>
      <c r="L911" s="418"/>
      <c r="M911" s="418"/>
      <c r="N911" s="418"/>
      <c r="O911" s="418"/>
      <c r="P911" s="315" t="s">
        <v>679</v>
      </c>
      <c r="Q911" s="315"/>
      <c r="R911" s="315"/>
      <c r="S911" s="315"/>
      <c r="T911" s="315"/>
      <c r="U911" s="315"/>
      <c r="V911" s="315"/>
      <c r="W911" s="315"/>
      <c r="X911" s="315"/>
      <c r="Y911" s="316">
        <v>8</v>
      </c>
      <c r="Z911" s="317"/>
      <c r="AA911" s="317"/>
      <c r="AB911" s="318"/>
      <c r="AC911" s="320" t="s">
        <v>523</v>
      </c>
      <c r="AD911" s="320"/>
      <c r="AE911" s="320"/>
      <c r="AF911" s="320"/>
      <c r="AG911" s="320"/>
      <c r="AH911" s="321" t="s">
        <v>553</v>
      </c>
      <c r="AI911" s="322"/>
      <c r="AJ911" s="322"/>
      <c r="AK911" s="322"/>
      <c r="AL911" s="323">
        <v>100</v>
      </c>
      <c r="AM911" s="324"/>
      <c r="AN911" s="324"/>
      <c r="AO911" s="325"/>
      <c r="AP911" s="319" t="s">
        <v>553</v>
      </c>
      <c r="AQ911" s="319"/>
      <c r="AR911" s="319"/>
      <c r="AS911" s="319"/>
      <c r="AT911" s="319"/>
      <c r="AU911" s="319"/>
      <c r="AV911" s="319"/>
      <c r="AW911" s="319"/>
      <c r="AX911" s="319"/>
    </row>
    <row r="912" spans="1:50" ht="30" customHeight="1" x14ac:dyDescent="0.15">
      <c r="A912" s="402">
        <v>10</v>
      </c>
      <c r="B912" s="402">
        <v>1</v>
      </c>
      <c r="C912" s="425" t="s">
        <v>675</v>
      </c>
      <c r="D912" s="416"/>
      <c r="E912" s="416"/>
      <c r="F912" s="416"/>
      <c r="G912" s="416"/>
      <c r="H912" s="416"/>
      <c r="I912" s="416"/>
      <c r="J912" s="417">
        <v>5010605001676</v>
      </c>
      <c r="K912" s="418"/>
      <c r="L912" s="418"/>
      <c r="M912" s="418"/>
      <c r="N912" s="418"/>
      <c r="O912" s="418"/>
      <c r="P912" s="315" t="s">
        <v>679</v>
      </c>
      <c r="Q912" s="315"/>
      <c r="R912" s="315"/>
      <c r="S912" s="315"/>
      <c r="T912" s="315"/>
      <c r="U912" s="315"/>
      <c r="V912" s="315"/>
      <c r="W912" s="315"/>
      <c r="X912" s="315"/>
      <c r="Y912" s="316">
        <v>4</v>
      </c>
      <c r="Z912" s="317"/>
      <c r="AA912" s="317"/>
      <c r="AB912" s="318"/>
      <c r="AC912" s="320" t="s">
        <v>523</v>
      </c>
      <c r="AD912" s="320"/>
      <c r="AE912" s="320"/>
      <c r="AF912" s="320"/>
      <c r="AG912" s="320"/>
      <c r="AH912" s="321" t="s">
        <v>553</v>
      </c>
      <c r="AI912" s="322"/>
      <c r="AJ912" s="322"/>
      <c r="AK912" s="322"/>
      <c r="AL912" s="323">
        <v>100</v>
      </c>
      <c r="AM912" s="324"/>
      <c r="AN912" s="324"/>
      <c r="AO912" s="325"/>
      <c r="AP912" s="319" t="s">
        <v>553</v>
      </c>
      <c r="AQ912" s="319"/>
      <c r="AR912" s="319"/>
      <c r="AS912" s="319"/>
      <c r="AT912" s="319"/>
      <c r="AU912" s="319"/>
      <c r="AV912" s="319"/>
      <c r="AW912" s="319"/>
      <c r="AX912" s="319"/>
    </row>
    <row r="913" spans="1:50" ht="30" customHeight="1" x14ac:dyDescent="0.15">
      <c r="A913" s="402">
        <v>11</v>
      </c>
      <c r="B913" s="402">
        <v>1</v>
      </c>
      <c r="C913" s="425" t="s">
        <v>676</v>
      </c>
      <c r="D913" s="416"/>
      <c r="E913" s="416"/>
      <c r="F913" s="416"/>
      <c r="G913" s="416"/>
      <c r="H913" s="416"/>
      <c r="I913" s="416"/>
      <c r="J913" s="417">
        <v>4011105000921</v>
      </c>
      <c r="K913" s="418"/>
      <c r="L913" s="418"/>
      <c r="M913" s="418"/>
      <c r="N913" s="418"/>
      <c r="O913" s="418"/>
      <c r="P913" s="315" t="s">
        <v>679</v>
      </c>
      <c r="Q913" s="315"/>
      <c r="R913" s="315"/>
      <c r="S913" s="315"/>
      <c r="T913" s="315"/>
      <c r="U913" s="315"/>
      <c r="V913" s="315"/>
      <c r="W913" s="315"/>
      <c r="X913" s="315"/>
      <c r="Y913" s="316">
        <v>9</v>
      </c>
      <c r="Z913" s="317"/>
      <c r="AA913" s="317"/>
      <c r="AB913" s="318"/>
      <c r="AC913" s="320" t="s">
        <v>523</v>
      </c>
      <c r="AD913" s="320"/>
      <c r="AE913" s="320"/>
      <c r="AF913" s="320"/>
      <c r="AG913" s="320"/>
      <c r="AH913" s="321" t="s">
        <v>553</v>
      </c>
      <c r="AI913" s="322"/>
      <c r="AJ913" s="322"/>
      <c r="AK913" s="322"/>
      <c r="AL913" s="323">
        <v>100</v>
      </c>
      <c r="AM913" s="324"/>
      <c r="AN913" s="324"/>
      <c r="AO913" s="325"/>
      <c r="AP913" s="319" t="s">
        <v>553</v>
      </c>
      <c r="AQ913" s="319"/>
      <c r="AR913" s="319"/>
      <c r="AS913" s="319"/>
      <c r="AT913" s="319"/>
      <c r="AU913" s="319"/>
      <c r="AV913" s="319"/>
      <c r="AW913" s="319"/>
      <c r="AX913" s="319"/>
    </row>
    <row r="914" spans="1:50" ht="41.25" customHeight="1" x14ac:dyDescent="0.15">
      <c r="A914" s="402">
        <v>12</v>
      </c>
      <c r="B914" s="402">
        <v>1</v>
      </c>
      <c r="C914" s="425" t="s">
        <v>677</v>
      </c>
      <c r="D914" s="416"/>
      <c r="E914" s="416"/>
      <c r="F914" s="416"/>
      <c r="G914" s="416"/>
      <c r="H914" s="416"/>
      <c r="I914" s="416"/>
      <c r="J914" s="417">
        <v>2050005005211</v>
      </c>
      <c r="K914" s="418"/>
      <c r="L914" s="418"/>
      <c r="M914" s="418"/>
      <c r="N914" s="418"/>
      <c r="O914" s="418"/>
      <c r="P914" s="315" t="s">
        <v>679</v>
      </c>
      <c r="Q914" s="315"/>
      <c r="R914" s="315"/>
      <c r="S914" s="315"/>
      <c r="T914" s="315"/>
      <c r="U914" s="315"/>
      <c r="V914" s="315"/>
      <c r="W914" s="315"/>
      <c r="X914" s="315"/>
      <c r="Y914" s="316">
        <v>7</v>
      </c>
      <c r="Z914" s="317"/>
      <c r="AA914" s="317"/>
      <c r="AB914" s="318"/>
      <c r="AC914" s="320" t="s">
        <v>523</v>
      </c>
      <c r="AD914" s="320"/>
      <c r="AE914" s="320"/>
      <c r="AF914" s="320"/>
      <c r="AG914" s="320"/>
      <c r="AH914" s="321" t="s">
        <v>553</v>
      </c>
      <c r="AI914" s="322"/>
      <c r="AJ914" s="322"/>
      <c r="AK914" s="322"/>
      <c r="AL914" s="323">
        <v>100</v>
      </c>
      <c r="AM914" s="324"/>
      <c r="AN914" s="324"/>
      <c r="AO914" s="325"/>
      <c r="AP914" s="319" t="s">
        <v>553</v>
      </c>
      <c r="AQ914" s="319"/>
      <c r="AR914" s="319"/>
      <c r="AS914" s="319"/>
      <c r="AT914" s="319"/>
      <c r="AU914" s="319"/>
      <c r="AV914" s="319"/>
      <c r="AW914" s="319"/>
      <c r="AX914" s="319"/>
    </row>
    <row r="915" spans="1:50" ht="30" customHeight="1" x14ac:dyDescent="0.15">
      <c r="A915" s="402">
        <v>13</v>
      </c>
      <c r="B915" s="402">
        <v>1</v>
      </c>
      <c r="C915" s="425" t="s">
        <v>678</v>
      </c>
      <c r="D915" s="416"/>
      <c r="E915" s="416"/>
      <c r="F915" s="416"/>
      <c r="G915" s="416"/>
      <c r="H915" s="416"/>
      <c r="I915" s="416"/>
      <c r="J915" s="417">
        <v>9100001002844</v>
      </c>
      <c r="K915" s="418"/>
      <c r="L915" s="418"/>
      <c r="M915" s="418"/>
      <c r="N915" s="418"/>
      <c r="O915" s="418"/>
      <c r="P915" s="315" t="s">
        <v>679</v>
      </c>
      <c r="Q915" s="315"/>
      <c r="R915" s="315"/>
      <c r="S915" s="315"/>
      <c r="T915" s="315"/>
      <c r="U915" s="315"/>
      <c r="V915" s="315"/>
      <c r="W915" s="315"/>
      <c r="X915" s="315"/>
      <c r="Y915" s="316">
        <v>5</v>
      </c>
      <c r="Z915" s="317"/>
      <c r="AA915" s="317"/>
      <c r="AB915" s="318"/>
      <c r="AC915" s="320" t="s">
        <v>523</v>
      </c>
      <c r="AD915" s="320"/>
      <c r="AE915" s="320"/>
      <c r="AF915" s="320"/>
      <c r="AG915" s="320"/>
      <c r="AH915" s="321" t="s">
        <v>553</v>
      </c>
      <c r="AI915" s="322"/>
      <c r="AJ915" s="322"/>
      <c r="AK915" s="322"/>
      <c r="AL915" s="323">
        <v>100</v>
      </c>
      <c r="AM915" s="324"/>
      <c r="AN915" s="324"/>
      <c r="AO915" s="325"/>
      <c r="AP915" s="319" t="s">
        <v>553</v>
      </c>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485</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467</v>
      </c>
      <c r="AQ1101" s="428"/>
      <c r="AR1101" s="428"/>
      <c r="AS1101" s="428"/>
      <c r="AT1101" s="428"/>
      <c r="AU1101" s="428"/>
      <c r="AV1101" s="428"/>
      <c r="AW1101" s="428"/>
      <c r="AX1101" s="428"/>
    </row>
    <row r="1102" spans="1:50" ht="30" customHeight="1" x14ac:dyDescent="0.15">
      <c r="A1102" s="402">
        <v>1</v>
      </c>
      <c r="B1102" s="402">
        <v>1</v>
      </c>
      <c r="C1102" s="906"/>
      <c r="D1102" s="906"/>
      <c r="E1102" s="259" t="s">
        <v>663</v>
      </c>
      <c r="F1102" s="905"/>
      <c r="G1102" s="905"/>
      <c r="H1102" s="905"/>
      <c r="I1102" s="905"/>
      <c r="J1102" s="417" t="s">
        <v>664</v>
      </c>
      <c r="K1102" s="418"/>
      <c r="L1102" s="418"/>
      <c r="M1102" s="418"/>
      <c r="N1102" s="418"/>
      <c r="O1102" s="418"/>
      <c r="P1102" s="426" t="s">
        <v>663</v>
      </c>
      <c r="Q1102" s="315"/>
      <c r="R1102" s="315"/>
      <c r="S1102" s="315"/>
      <c r="T1102" s="315"/>
      <c r="U1102" s="315"/>
      <c r="V1102" s="315"/>
      <c r="W1102" s="315"/>
      <c r="X1102" s="315"/>
      <c r="Y1102" s="316" t="s">
        <v>663</v>
      </c>
      <c r="Z1102" s="317"/>
      <c r="AA1102" s="317"/>
      <c r="AB1102" s="318"/>
      <c r="AC1102" s="320"/>
      <c r="AD1102" s="320"/>
      <c r="AE1102" s="320"/>
      <c r="AF1102" s="320"/>
      <c r="AG1102" s="320"/>
      <c r="AH1102" s="321" t="s">
        <v>665</v>
      </c>
      <c r="AI1102" s="322"/>
      <c r="AJ1102" s="322"/>
      <c r="AK1102" s="322"/>
      <c r="AL1102" s="323" t="s">
        <v>663</v>
      </c>
      <c r="AM1102" s="324"/>
      <c r="AN1102" s="324"/>
      <c r="AO1102" s="325"/>
      <c r="AP1102" s="319" t="s">
        <v>666</v>
      </c>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55">
      <formula>IF(RIGHT(TEXT(P14,"0.#"),1)=".",FALSE,TRUE)</formula>
    </cfRule>
    <cfRule type="expression" dxfId="2824" priority="14056">
      <formula>IF(RIGHT(TEXT(P14,"0.#"),1)=".",TRUE,FALSE)</formula>
    </cfRule>
  </conditionalFormatting>
  <conditionalFormatting sqref="AE32">
    <cfRule type="expression" dxfId="2823" priority="14045">
      <formula>IF(RIGHT(TEXT(AE32,"0.#"),1)=".",FALSE,TRUE)</formula>
    </cfRule>
    <cfRule type="expression" dxfId="2822" priority="14046">
      <formula>IF(RIGHT(TEXT(AE32,"0.#"),1)=".",TRUE,FALSE)</formula>
    </cfRule>
  </conditionalFormatting>
  <conditionalFormatting sqref="P18:AX18">
    <cfRule type="expression" dxfId="2821" priority="13931">
      <formula>IF(RIGHT(TEXT(P18,"0.#"),1)=".",FALSE,TRUE)</formula>
    </cfRule>
    <cfRule type="expression" dxfId="2820" priority="13932">
      <formula>IF(RIGHT(TEXT(P18,"0.#"),1)=".",TRUE,FALSE)</formula>
    </cfRule>
  </conditionalFormatting>
  <conditionalFormatting sqref="Y791">
    <cfRule type="expression" dxfId="2819" priority="13923">
      <formula>IF(RIGHT(TEXT(Y791,"0.#"),1)=".",FALSE,TRUE)</formula>
    </cfRule>
    <cfRule type="expression" dxfId="2818" priority="13924">
      <formula>IF(RIGHT(TEXT(Y791,"0.#"),1)=".",TRUE,FALSE)</formula>
    </cfRule>
  </conditionalFormatting>
  <conditionalFormatting sqref="Y822:Y829 Y820 Y809:Y816 Y807 Y796:Y803 Y794">
    <cfRule type="expression" dxfId="2817" priority="13705">
      <formula>IF(RIGHT(TEXT(Y794,"0.#"),1)=".",FALSE,TRUE)</formula>
    </cfRule>
    <cfRule type="expression" dxfId="2816" priority="13706">
      <formula>IF(RIGHT(TEXT(Y794,"0.#"),1)=".",TRUE,FALSE)</formula>
    </cfRule>
  </conditionalFormatting>
  <conditionalFormatting sqref="P16:AQ17 P13:AX13 P15:AX15">
    <cfRule type="expression" dxfId="2815" priority="13753">
      <formula>IF(RIGHT(TEXT(P13,"0.#"),1)=".",FALSE,TRUE)</formula>
    </cfRule>
    <cfRule type="expression" dxfId="2814" priority="13754">
      <formula>IF(RIGHT(TEXT(P13,"0.#"),1)=".",TRUE,FALSE)</formula>
    </cfRule>
  </conditionalFormatting>
  <conditionalFormatting sqref="P19:AJ19">
    <cfRule type="expression" dxfId="2813" priority="13751">
      <formula>IF(RIGHT(TEXT(P19,"0.#"),1)=".",FALSE,TRUE)</formula>
    </cfRule>
    <cfRule type="expression" dxfId="2812" priority="13752">
      <formula>IF(RIGHT(TEXT(P19,"0.#"),1)=".",TRUE,FALSE)</formula>
    </cfRule>
  </conditionalFormatting>
  <conditionalFormatting sqref="AE101 AQ101">
    <cfRule type="expression" dxfId="2811" priority="13743">
      <formula>IF(RIGHT(TEXT(AE101,"0.#"),1)=".",FALSE,TRUE)</formula>
    </cfRule>
    <cfRule type="expression" dxfId="2810" priority="13744">
      <formula>IF(RIGHT(TEXT(AE101,"0.#"),1)=".",TRUE,FALSE)</formula>
    </cfRule>
  </conditionalFormatting>
  <conditionalFormatting sqref="AU782">
    <cfRule type="expression" dxfId="2809" priority="13727">
      <formula>IF(RIGHT(TEXT(AU782,"0.#"),1)=".",FALSE,TRUE)</formula>
    </cfRule>
    <cfRule type="expression" dxfId="2808" priority="13728">
      <formula>IF(RIGHT(TEXT(AU782,"0.#"),1)=".",TRUE,FALSE)</formula>
    </cfRule>
  </conditionalFormatting>
  <conditionalFormatting sqref="AU791">
    <cfRule type="expression" dxfId="2807" priority="13725">
      <formula>IF(RIGHT(TEXT(AU791,"0.#"),1)=".",FALSE,TRUE)</formula>
    </cfRule>
    <cfRule type="expression" dxfId="2806" priority="13726">
      <formula>IF(RIGHT(TEXT(AU791,"0.#"),1)=".",TRUE,FALSE)</formula>
    </cfRule>
  </conditionalFormatting>
  <conditionalFormatting sqref="AU783:AU784 AU781 AU789:AU790">
    <cfRule type="expression" dxfId="2805" priority="13723">
      <formula>IF(RIGHT(TEXT(AU781,"0.#"),1)=".",FALSE,TRUE)</formula>
    </cfRule>
    <cfRule type="expression" dxfId="2804" priority="13724">
      <formula>IF(RIGHT(TEXT(AU781,"0.#"),1)=".",TRUE,FALSE)</formula>
    </cfRule>
  </conditionalFormatting>
  <conditionalFormatting sqref="Y821 Y808 Y795">
    <cfRule type="expression" dxfId="2803" priority="13709">
      <formula>IF(RIGHT(TEXT(Y795,"0.#"),1)=".",FALSE,TRUE)</formula>
    </cfRule>
    <cfRule type="expression" dxfId="2802" priority="13710">
      <formula>IF(RIGHT(TEXT(Y795,"0.#"),1)=".",TRUE,FALSE)</formula>
    </cfRule>
  </conditionalFormatting>
  <conditionalFormatting sqref="Y830 Y817 Y804">
    <cfRule type="expression" dxfId="2801" priority="13707">
      <formula>IF(RIGHT(TEXT(Y804,"0.#"),1)=".",FALSE,TRUE)</formula>
    </cfRule>
    <cfRule type="expression" dxfId="2800" priority="13708">
      <formula>IF(RIGHT(TEXT(Y804,"0.#"),1)=".",TRUE,FALSE)</formula>
    </cfRule>
  </conditionalFormatting>
  <conditionalFormatting sqref="AU821 AU808 AU795">
    <cfRule type="expression" dxfId="2799" priority="13703">
      <formula>IF(RIGHT(TEXT(AU795,"0.#"),1)=".",FALSE,TRUE)</formula>
    </cfRule>
    <cfRule type="expression" dxfId="2798" priority="13704">
      <formula>IF(RIGHT(TEXT(AU795,"0.#"),1)=".",TRUE,FALSE)</formula>
    </cfRule>
  </conditionalFormatting>
  <conditionalFormatting sqref="AU830 AU817 AU804">
    <cfRule type="expression" dxfId="2797" priority="13701">
      <formula>IF(RIGHT(TEXT(AU804,"0.#"),1)=".",FALSE,TRUE)</formula>
    </cfRule>
    <cfRule type="expression" dxfId="2796" priority="13702">
      <formula>IF(RIGHT(TEXT(AU804,"0.#"),1)=".",TRUE,FALSE)</formula>
    </cfRule>
  </conditionalFormatting>
  <conditionalFormatting sqref="AU822:AU829 AU820 AU809:AU816 AU807 AU796:AU803 AU794">
    <cfRule type="expression" dxfId="2795" priority="13699">
      <formula>IF(RIGHT(TEXT(AU794,"0.#"),1)=".",FALSE,TRUE)</formula>
    </cfRule>
    <cfRule type="expression" dxfId="2794" priority="13700">
      <formula>IF(RIGHT(TEXT(AU794,"0.#"),1)=".",TRUE,FALSE)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M34">
    <cfRule type="expression" dxfId="2787" priority="13499">
      <formula>IF(RIGHT(TEXT(AM34,"0.#"),1)=".",FALSE,TRUE)</formula>
    </cfRule>
    <cfRule type="expression" dxfId="2786" priority="13500">
      <formula>IF(RIGHT(TEXT(AM34,"0.#"),1)=".",TRUE,FALSE)</formula>
    </cfRule>
  </conditionalFormatting>
  <conditionalFormatting sqref="AE33">
    <cfRule type="expression" dxfId="2785" priority="13513">
      <formula>IF(RIGHT(TEXT(AE33,"0.#"),1)=".",FALSE,TRUE)</formula>
    </cfRule>
    <cfRule type="expression" dxfId="2784" priority="13514">
      <formula>IF(RIGHT(TEXT(AE33,"0.#"),1)=".",TRUE,FALSE)</formula>
    </cfRule>
  </conditionalFormatting>
  <conditionalFormatting sqref="AE34">
    <cfRule type="expression" dxfId="2783" priority="13511">
      <formula>IF(RIGHT(TEXT(AE34,"0.#"),1)=".",FALSE,TRUE)</formula>
    </cfRule>
    <cfRule type="expression" dxfId="2782" priority="13512">
      <formula>IF(RIGHT(TEXT(AE34,"0.#"),1)=".",TRUE,FALSE)</formula>
    </cfRule>
  </conditionalFormatting>
  <conditionalFormatting sqref="AI34">
    <cfRule type="expression" dxfId="2781" priority="13509">
      <formula>IF(RIGHT(TEXT(AI34,"0.#"),1)=".",FALSE,TRUE)</formula>
    </cfRule>
    <cfRule type="expression" dxfId="2780" priority="13510">
      <formula>IF(RIGHT(TEXT(AI34,"0.#"),1)=".",TRUE,FALSE)</formula>
    </cfRule>
  </conditionalFormatting>
  <conditionalFormatting sqref="AI33">
    <cfRule type="expression" dxfId="2779" priority="13507">
      <formula>IF(RIGHT(TEXT(AI33,"0.#"),1)=".",FALSE,TRUE)</formula>
    </cfRule>
    <cfRule type="expression" dxfId="2778" priority="13508">
      <formula>IF(RIGHT(TEXT(AI33,"0.#"),1)=".",TRUE,FALSE)</formula>
    </cfRule>
  </conditionalFormatting>
  <conditionalFormatting sqref="AI32">
    <cfRule type="expression" dxfId="2777" priority="13505">
      <formula>IF(RIGHT(TEXT(AI32,"0.#"),1)=".",FALSE,TRUE)</formula>
    </cfRule>
    <cfRule type="expression" dxfId="2776" priority="13506">
      <formula>IF(RIGHT(TEXT(AI32,"0.#"),1)=".",TRUE,FALSE)</formula>
    </cfRule>
  </conditionalFormatting>
  <conditionalFormatting sqref="AM32">
    <cfRule type="expression" dxfId="2775" priority="13503">
      <formula>IF(RIGHT(TEXT(AM32,"0.#"),1)=".",FALSE,TRUE)</formula>
    </cfRule>
    <cfRule type="expression" dxfId="2774" priority="13504">
      <formula>IF(RIGHT(TEXT(AM32,"0.#"),1)=".",TRUE,FALSE)</formula>
    </cfRule>
  </conditionalFormatting>
  <conditionalFormatting sqref="AM33">
    <cfRule type="expression" dxfId="2773" priority="13501">
      <formula>IF(RIGHT(TEXT(AM33,"0.#"),1)=".",FALSE,TRUE)</formula>
    </cfRule>
    <cfRule type="expression" dxfId="2772" priority="13502">
      <formula>IF(RIGHT(TEXT(AM33,"0.#"),1)=".",TRUE,FALSE)</formula>
    </cfRule>
  </conditionalFormatting>
  <conditionalFormatting sqref="AQ32:AQ34">
    <cfRule type="expression" dxfId="2771" priority="13493">
      <formula>IF(RIGHT(TEXT(AQ32,"0.#"),1)=".",FALSE,TRUE)</formula>
    </cfRule>
    <cfRule type="expression" dxfId="2770" priority="13494">
      <formula>IF(RIGHT(TEXT(AQ32,"0.#"),1)=".",TRUE,FALSE)</formula>
    </cfRule>
  </conditionalFormatting>
  <conditionalFormatting sqref="AU32:AU34">
    <cfRule type="expression" dxfId="2769" priority="13491">
      <formula>IF(RIGHT(TEXT(AU32,"0.#"),1)=".",FALSE,TRUE)</formula>
    </cfRule>
    <cfRule type="expression" dxfId="2768" priority="13492">
      <formula>IF(RIGHT(TEXT(AU32,"0.#"),1)=".",TRUE,FALSE)</formula>
    </cfRule>
  </conditionalFormatting>
  <conditionalFormatting sqref="AE53">
    <cfRule type="expression" dxfId="2767" priority="13425">
      <formula>IF(RIGHT(TEXT(AE53,"0.#"),1)=".",FALSE,TRUE)</formula>
    </cfRule>
    <cfRule type="expression" dxfId="2766" priority="13426">
      <formula>IF(RIGHT(TEXT(AE53,"0.#"),1)=".",TRUE,FALSE)</formula>
    </cfRule>
  </conditionalFormatting>
  <conditionalFormatting sqref="AE54">
    <cfRule type="expression" dxfId="2765" priority="13423">
      <formula>IF(RIGHT(TEXT(AE54,"0.#"),1)=".",FALSE,TRUE)</formula>
    </cfRule>
    <cfRule type="expression" dxfId="2764" priority="13424">
      <formula>IF(RIGHT(TEXT(AE54,"0.#"),1)=".",TRUE,FALSE)</formula>
    </cfRule>
  </conditionalFormatting>
  <conditionalFormatting sqref="AI54">
    <cfRule type="expression" dxfId="2763" priority="13417">
      <formula>IF(RIGHT(TEXT(AI54,"0.#"),1)=".",FALSE,TRUE)</formula>
    </cfRule>
    <cfRule type="expression" dxfId="2762" priority="13418">
      <formula>IF(RIGHT(TEXT(AI54,"0.#"),1)=".",TRUE,FALSE)</formula>
    </cfRule>
  </conditionalFormatting>
  <conditionalFormatting sqref="AI53">
    <cfRule type="expression" dxfId="2761" priority="13415">
      <formula>IF(RIGHT(TEXT(AI53,"0.#"),1)=".",FALSE,TRUE)</formula>
    </cfRule>
    <cfRule type="expression" dxfId="2760" priority="13416">
      <formula>IF(RIGHT(TEXT(AI53,"0.#"),1)=".",TRUE,FALSE)</formula>
    </cfRule>
  </conditionalFormatting>
  <conditionalFormatting sqref="AM53">
    <cfRule type="expression" dxfId="2759" priority="13413">
      <formula>IF(RIGHT(TEXT(AM53,"0.#"),1)=".",FALSE,TRUE)</formula>
    </cfRule>
    <cfRule type="expression" dxfId="2758" priority="13414">
      <formula>IF(RIGHT(TEXT(AM53,"0.#"),1)=".",TRUE,FALSE)</formula>
    </cfRule>
  </conditionalFormatting>
  <conditionalFormatting sqref="AM54">
    <cfRule type="expression" dxfId="2757" priority="13411">
      <formula>IF(RIGHT(TEXT(AM54,"0.#"),1)=".",FALSE,TRUE)</formula>
    </cfRule>
    <cfRule type="expression" dxfId="2756" priority="13412">
      <formula>IF(RIGHT(TEXT(AM54,"0.#"),1)=".",TRUE,FALSE)</formula>
    </cfRule>
  </conditionalFormatting>
  <conditionalFormatting sqref="AM55">
    <cfRule type="expression" dxfId="2755" priority="13409">
      <formula>IF(RIGHT(TEXT(AM55,"0.#"),1)=".",FALSE,TRUE)</formula>
    </cfRule>
    <cfRule type="expression" dxfId="2754" priority="13410">
      <formula>IF(RIGHT(TEXT(AM55,"0.#"),1)=".",TRUE,FALSE)</formula>
    </cfRule>
  </conditionalFormatting>
  <conditionalFormatting sqref="AE60">
    <cfRule type="expression" dxfId="2753" priority="13395">
      <formula>IF(RIGHT(TEXT(AE60,"0.#"),1)=".",FALSE,TRUE)</formula>
    </cfRule>
    <cfRule type="expression" dxfId="2752" priority="13396">
      <formula>IF(RIGHT(TEXT(AE60,"0.#"),1)=".",TRUE,FALSE)</formula>
    </cfRule>
  </conditionalFormatting>
  <conditionalFormatting sqref="AE61">
    <cfRule type="expression" dxfId="2751" priority="13393">
      <formula>IF(RIGHT(TEXT(AE61,"0.#"),1)=".",FALSE,TRUE)</formula>
    </cfRule>
    <cfRule type="expression" dxfId="2750" priority="13394">
      <formula>IF(RIGHT(TEXT(AE61,"0.#"),1)=".",TRUE,FALSE)</formula>
    </cfRule>
  </conditionalFormatting>
  <conditionalFormatting sqref="AE62">
    <cfRule type="expression" dxfId="2749" priority="13391">
      <formula>IF(RIGHT(TEXT(AE62,"0.#"),1)=".",FALSE,TRUE)</formula>
    </cfRule>
    <cfRule type="expression" dxfId="2748" priority="13392">
      <formula>IF(RIGHT(TEXT(AE62,"0.#"),1)=".",TRUE,FALSE)</formula>
    </cfRule>
  </conditionalFormatting>
  <conditionalFormatting sqref="AI62">
    <cfRule type="expression" dxfId="2747" priority="13389">
      <formula>IF(RIGHT(TEXT(AI62,"0.#"),1)=".",FALSE,TRUE)</formula>
    </cfRule>
    <cfRule type="expression" dxfId="2746" priority="13390">
      <formula>IF(RIGHT(TEXT(AI62,"0.#"),1)=".",TRUE,FALSE)</formula>
    </cfRule>
  </conditionalFormatting>
  <conditionalFormatting sqref="AI61">
    <cfRule type="expression" dxfId="2745" priority="13387">
      <formula>IF(RIGHT(TEXT(AI61,"0.#"),1)=".",FALSE,TRUE)</formula>
    </cfRule>
    <cfRule type="expression" dxfId="2744" priority="13388">
      <formula>IF(RIGHT(TEXT(AI61,"0.#"),1)=".",TRUE,FALSE)</formula>
    </cfRule>
  </conditionalFormatting>
  <conditionalFormatting sqref="AI60">
    <cfRule type="expression" dxfId="2743" priority="13385">
      <formula>IF(RIGHT(TEXT(AI60,"0.#"),1)=".",FALSE,TRUE)</formula>
    </cfRule>
    <cfRule type="expression" dxfId="2742" priority="13386">
      <formula>IF(RIGHT(TEXT(AI60,"0.#"),1)=".",TRUE,FALSE)</formula>
    </cfRule>
  </conditionalFormatting>
  <conditionalFormatting sqref="AM60">
    <cfRule type="expression" dxfId="2741" priority="13383">
      <formula>IF(RIGHT(TEXT(AM60,"0.#"),1)=".",FALSE,TRUE)</formula>
    </cfRule>
    <cfRule type="expression" dxfId="2740" priority="13384">
      <formula>IF(RIGHT(TEXT(AM60,"0.#"),1)=".",TRUE,FALSE)</formula>
    </cfRule>
  </conditionalFormatting>
  <conditionalFormatting sqref="AM61">
    <cfRule type="expression" dxfId="2739" priority="13381">
      <formula>IF(RIGHT(TEXT(AM61,"0.#"),1)=".",FALSE,TRUE)</formula>
    </cfRule>
    <cfRule type="expression" dxfId="2738" priority="13382">
      <formula>IF(RIGHT(TEXT(AM61,"0.#"),1)=".",TRUE,FALSE)</formula>
    </cfRule>
  </conditionalFormatting>
  <conditionalFormatting sqref="AM62">
    <cfRule type="expression" dxfId="2737" priority="13379">
      <formula>IF(RIGHT(TEXT(AM62,"0.#"),1)=".",FALSE,TRUE)</formula>
    </cfRule>
    <cfRule type="expression" dxfId="2736" priority="13380">
      <formula>IF(RIGHT(TEXT(AM62,"0.#"),1)=".",TRUE,FALSE)</formula>
    </cfRule>
  </conditionalFormatting>
  <conditionalFormatting sqref="AE87">
    <cfRule type="expression" dxfId="2735" priority="13365">
      <formula>IF(RIGHT(TEXT(AE87,"0.#"),1)=".",FALSE,TRUE)</formula>
    </cfRule>
    <cfRule type="expression" dxfId="2734" priority="13366">
      <formula>IF(RIGHT(TEXT(AE87,"0.#"),1)=".",TRUE,FALSE)</formula>
    </cfRule>
  </conditionalFormatting>
  <conditionalFormatting sqref="AE88">
    <cfRule type="expression" dxfId="2733" priority="13363">
      <formula>IF(RIGHT(TEXT(AE88,"0.#"),1)=".",FALSE,TRUE)</formula>
    </cfRule>
    <cfRule type="expression" dxfId="2732" priority="13364">
      <formula>IF(RIGHT(TEXT(AE88,"0.#"),1)=".",TRUE,FALSE)</formula>
    </cfRule>
  </conditionalFormatting>
  <conditionalFormatting sqref="AE89">
    <cfRule type="expression" dxfId="2731" priority="13361">
      <formula>IF(RIGHT(TEXT(AE89,"0.#"),1)=".",FALSE,TRUE)</formula>
    </cfRule>
    <cfRule type="expression" dxfId="2730" priority="13362">
      <formula>IF(RIGHT(TEXT(AE89,"0.#"),1)=".",TRUE,FALSE)</formula>
    </cfRule>
  </conditionalFormatting>
  <conditionalFormatting sqref="AI89">
    <cfRule type="expression" dxfId="2729" priority="13359">
      <formula>IF(RIGHT(TEXT(AI89,"0.#"),1)=".",FALSE,TRUE)</formula>
    </cfRule>
    <cfRule type="expression" dxfId="2728" priority="13360">
      <formula>IF(RIGHT(TEXT(AI89,"0.#"),1)=".",TRUE,FALSE)</formula>
    </cfRule>
  </conditionalFormatting>
  <conditionalFormatting sqref="AI88">
    <cfRule type="expression" dxfId="2727" priority="13357">
      <formula>IF(RIGHT(TEXT(AI88,"0.#"),1)=".",FALSE,TRUE)</formula>
    </cfRule>
    <cfRule type="expression" dxfId="2726" priority="13358">
      <formula>IF(RIGHT(TEXT(AI88,"0.#"),1)=".",TRUE,FALSE)</formula>
    </cfRule>
  </conditionalFormatting>
  <conditionalFormatting sqref="AI87">
    <cfRule type="expression" dxfId="2725" priority="13355">
      <formula>IF(RIGHT(TEXT(AI87,"0.#"),1)=".",FALSE,TRUE)</formula>
    </cfRule>
    <cfRule type="expression" dxfId="2724" priority="13356">
      <formula>IF(RIGHT(TEXT(AI87,"0.#"),1)=".",TRUE,FALSE)</formula>
    </cfRule>
  </conditionalFormatting>
  <conditionalFormatting sqref="AM88">
    <cfRule type="expression" dxfId="2723" priority="13351">
      <formula>IF(RIGHT(TEXT(AM88,"0.#"),1)=".",FALSE,TRUE)</formula>
    </cfRule>
    <cfRule type="expression" dxfId="2722" priority="13352">
      <formula>IF(RIGHT(TEXT(AM88,"0.#"),1)=".",TRUE,FALSE)</formula>
    </cfRule>
  </conditionalFormatting>
  <conditionalFormatting sqref="AM89">
    <cfRule type="expression" dxfId="2721" priority="13349">
      <formula>IF(RIGHT(TEXT(AM89,"0.#"),1)=".",FALSE,TRUE)</formula>
    </cfRule>
    <cfRule type="expression" dxfId="2720" priority="13350">
      <formula>IF(RIGHT(TEXT(AM89,"0.#"),1)=".",TRUE,FALSE)</formula>
    </cfRule>
  </conditionalFormatting>
  <conditionalFormatting sqref="AE92">
    <cfRule type="expression" dxfId="2719" priority="13335">
      <formula>IF(RIGHT(TEXT(AE92,"0.#"),1)=".",FALSE,TRUE)</formula>
    </cfRule>
    <cfRule type="expression" dxfId="2718" priority="13336">
      <formula>IF(RIGHT(TEXT(AE92,"0.#"),1)=".",TRUE,FALSE)</formula>
    </cfRule>
  </conditionalFormatting>
  <conditionalFormatting sqref="AE93">
    <cfRule type="expression" dxfId="2717" priority="13333">
      <formula>IF(RIGHT(TEXT(AE93,"0.#"),1)=".",FALSE,TRUE)</formula>
    </cfRule>
    <cfRule type="expression" dxfId="2716" priority="13334">
      <formula>IF(RIGHT(TEXT(AE93,"0.#"),1)=".",TRUE,FALSE)</formula>
    </cfRule>
  </conditionalFormatting>
  <conditionalFormatting sqref="AE94">
    <cfRule type="expression" dxfId="2715" priority="13331">
      <formula>IF(RIGHT(TEXT(AE94,"0.#"),1)=".",FALSE,TRUE)</formula>
    </cfRule>
    <cfRule type="expression" dxfId="2714" priority="13332">
      <formula>IF(RIGHT(TEXT(AE94,"0.#"),1)=".",TRUE,FALSE)</formula>
    </cfRule>
  </conditionalFormatting>
  <conditionalFormatting sqref="AI94">
    <cfRule type="expression" dxfId="2713" priority="13329">
      <formula>IF(RIGHT(TEXT(AI94,"0.#"),1)=".",FALSE,TRUE)</formula>
    </cfRule>
    <cfRule type="expression" dxfId="2712" priority="13330">
      <formula>IF(RIGHT(TEXT(AI94,"0.#"),1)=".",TRUE,FALSE)</formula>
    </cfRule>
  </conditionalFormatting>
  <conditionalFormatting sqref="AI93">
    <cfRule type="expression" dxfId="2711" priority="13327">
      <formula>IF(RIGHT(TEXT(AI93,"0.#"),1)=".",FALSE,TRUE)</formula>
    </cfRule>
    <cfRule type="expression" dxfId="2710" priority="13328">
      <formula>IF(RIGHT(TEXT(AI93,"0.#"),1)=".",TRUE,FALSE)</formula>
    </cfRule>
  </conditionalFormatting>
  <conditionalFormatting sqref="AI92">
    <cfRule type="expression" dxfId="2709" priority="13325">
      <formula>IF(RIGHT(TEXT(AI92,"0.#"),1)=".",FALSE,TRUE)</formula>
    </cfRule>
    <cfRule type="expression" dxfId="2708" priority="13326">
      <formula>IF(RIGHT(TEXT(AI92,"0.#"),1)=".",TRUE,FALSE)</formula>
    </cfRule>
  </conditionalFormatting>
  <conditionalFormatting sqref="AM92">
    <cfRule type="expression" dxfId="2707" priority="13323">
      <formula>IF(RIGHT(TEXT(AM92,"0.#"),1)=".",FALSE,TRUE)</formula>
    </cfRule>
    <cfRule type="expression" dxfId="2706" priority="13324">
      <formula>IF(RIGHT(TEXT(AM92,"0.#"),1)=".",TRUE,FALSE)</formula>
    </cfRule>
  </conditionalFormatting>
  <conditionalFormatting sqref="AM93">
    <cfRule type="expression" dxfId="2705" priority="13321">
      <formula>IF(RIGHT(TEXT(AM93,"0.#"),1)=".",FALSE,TRUE)</formula>
    </cfRule>
    <cfRule type="expression" dxfId="2704" priority="13322">
      <formula>IF(RIGHT(TEXT(AM93,"0.#"),1)=".",TRUE,FALSE)</formula>
    </cfRule>
  </conditionalFormatting>
  <conditionalFormatting sqref="AM94">
    <cfRule type="expression" dxfId="2703" priority="13319">
      <formula>IF(RIGHT(TEXT(AM94,"0.#"),1)=".",FALSE,TRUE)</formula>
    </cfRule>
    <cfRule type="expression" dxfId="2702" priority="13320">
      <formula>IF(RIGHT(TEXT(AM94,"0.#"),1)=".",TRUE,FALSE)</formula>
    </cfRule>
  </conditionalFormatting>
  <conditionalFormatting sqref="AE97">
    <cfRule type="expression" dxfId="2701" priority="13305">
      <formula>IF(RIGHT(TEXT(AE97,"0.#"),1)=".",FALSE,TRUE)</formula>
    </cfRule>
    <cfRule type="expression" dxfId="2700" priority="13306">
      <formula>IF(RIGHT(TEXT(AE97,"0.#"),1)=".",TRUE,FALSE)</formula>
    </cfRule>
  </conditionalFormatting>
  <conditionalFormatting sqref="AE98">
    <cfRule type="expression" dxfId="2699" priority="13303">
      <formula>IF(RIGHT(TEXT(AE98,"0.#"),1)=".",FALSE,TRUE)</formula>
    </cfRule>
    <cfRule type="expression" dxfId="2698" priority="13304">
      <formula>IF(RIGHT(TEXT(AE98,"0.#"),1)=".",TRUE,FALSE)</formula>
    </cfRule>
  </conditionalFormatting>
  <conditionalFormatting sqref="AE99">
    <cfRule type="expression" dxfId="2697" priority="13301">
      <formula>IF(RIGHT(TEXT(AE99,"0.#"),1)=".",FALSE,TRUE)</formula>
    </cfRule>
    <cfRule type="expression" dxfId="2696" priority="13302">
      <formula>IF(RIGHT(TEXT(AE99,"0.#"),1)=".",TRUE,FALSE)</formula>
    </cfRule>
  </conditionalFormatting>
  <conditionalFormatting sqref="AI99">
    <cfRule type="expression" dxfId="2695" priority="13299">
      <formula>IF(RIGHT(TEXT(AI99,"0.#"),1)=".",FALSE,TRUE)</formula>
    </cfRule>
    <cfRule type="expression" dxfId="2694" priority="13300">
      <formula>IF(RIGHT(TEXT(AI99,"0.#"),1)=".",TRUE,FALSE)</formula>
    </cfRule>
  </conditionalFormatting>
  <conditionalFormatting sqref="AI98">
    <cfRule type="expression" dxfId="2693" priority="13297">
      <formula>IF(RIGHT(TEXT(AI98,"0.#"),1)=".",FALSE,TRUE)</formula>
    </cfRule>
    <cfRule type="expression" dxfId="2692" priority="13298">
      <formula>IF(RIGHT(TEXT(AI98,"0.#"),1)=".",TRUE,FALSE)</formula>
    </cfRule>
  </conditionalFormatting>
  <conditionalFormatting sqref="AI97">
    <cfRule type="expression" dxfId="2691" priority="13295">
      <formula>IF(RIGHT(TEXT(AI97,"0.#"),1)=".",FALSE,TRUE)</formula>
    </cfRule>
    <cfRule type="expression" dxfId="2690" priority="13296">
      <formula>IF(RIGHT(TEXT(AI97,"0.#"),1)=".",TRUE,FALSE)</formula>
    </cfRule>
  </conditionalFormatting>
  <conditionalFormatting sqref="AM97">
    <cfRule type="expression" dxfId="2689" priority="13293">
      <formula>IF(RIGHT(TEXT(AM97,"0.#"),1)=".",FALSE,TRUE)</formula>
    </cfRule>
    <cfRule type="expression" dxfId="2688" priority="13294">
      <formula>IF(RIGHT(TEXT(AM97,"0.#"),1)=".",TRUE,FALSE)</formula>
    </cfRule>
  </conditionalFormatting>
  <conditionalFormatting sqref="AM98">
    <cfRule type="expression" dxfId="2687" priority="13291">
      <formula>IF(RIGHT(TEXT(AM98,"0.#"),1)=".",FALSE,TRUE)</formula>
    </cfRule>
    <cfRule type="expression" dxfId="2686" priority="13292">
      <formula>IF(RIGHT(TEXT(AM98,"0.#"),1)=".",TRUE,FALSE)</formula>
    </cfRule>
  </conditionalFormatting>
  <conditionalFormatting sqref="AM99">
    <cfRule type="expression" dxfId="2685" priority="13289">
      <formula>IF(RIGHT(TEXT(AM99,"0.#"),1)=".",FALSE,TRUE)</formula>
    </cfRule>
    <cfRule type="expression" dxfId="2684" priority="13290">
      <formula>IF(RIGHT(TEXT(AM99,"0.#"),1)=".",TRUE,FALSE)</formula>
    </cfRule>
  </conditionalFormatting>
  <conditionalFormatting sqref="AI101">
    <cfRule type="expression" dxfId="2683" priority="13275">
      <formula>IF(RIGHT(TEXT(AI101,"0.#"),1)=".",FALSE,TRUE)</formula>
    </cfRule>
    <cfRule type="expression" dxfId="2682" priority="13276">
      <formula>IF(RIGHT(TEXT(AI101,"0.#"),1)=".",TRUE,FALSE)</formula>
    </cfRule>
  </conditionalFormatting>
  <conditionalFormatting sqref="AM101">
    <cfRule type="expression" dxfId="2681" priority="13273">
      <formula>IF(RIGHT(TEXT(AM101,"0.#"),1)=".",FALSE,TRUE)</formula>
    </cfRule>
    <cfRule type="expression" dxfId="2680" priority="13274">
      <formula>IF(RIGHT(TEXT(AM101,"0.#"),1)=".",TRUE,FALSE)</formula>
    </cfRule>
  </conditionalFormatting>
  <conditionalFormatting sqref="AE102">
    <cfRule type="expression" dxfId="2679" priority="13271">
      <formula>IF(RIGHT(TEXT(AE102,"0.#"),1)=".",FALSE,TRUE)</formula>
    </cfRule>
    <cfRule type="expression" dxfId="2678" priority="13272">
      <formula>IF(RIGHT(TEXT(AE102,"0.#"),1)=".",TRUE,FALSE)</formula>
    </cfRule>
  </conditionalFormatting>
  <conditionalFormatting sqref="AI102">
    <cfRule type="expression" dxfId="2677" priority="13269">
      <formula>IF(RIGHT(TEXT(AI102,"0.#"),1)=".",FALSE,TRUE)</formula>
    </cfRule>
    <cfRule type="expression" dxfId="2676" priority="13270">
      <formula>IF(RIGHT(TEXT(AI102,"0.#"),1)=".",TRUE,FALSE)</formula>
    </cfRule>
  </conditionalFormatting>
  <conditionalFormatting sqref="AM102">
    <cfRule type="expression" dxfId="2675" priority="13267">
      <formula>IF(RIGHT(TEXT(AM102,"0.#"),1)=".",FALSE,TRUE)</formula>
    </cfRule>
    <cfRule type="expression" dxfId="2674" priority="13268">
      <formula>IF(RIGHT(TEXT(AM102,"0.#"),1)=".",TRUE,FALSE)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E108">
    <cfRule type="expression" dxfId="2659" priority="13243">
      <formula>IF(RIGHT(TEXT(AE108,"0.#"),1)=".",FALSE,TRUE)</formula>
    </cfRule>
    <cfRule type="expression" dxfId="2658" priority="13244">
      <formula>IF(RIGHT(TEXT(AE108,"0.#"),1)=".",TRUE,FALSE)</formula>
    </cfRule>
  </conditionalFormatting>
  <conditionalFormatting sqref="AI108">
    <cfRule type="expression" dxfId="2657" priority="13241">
      <formula>IF(RIGHT(TEXT(AI108,"0.#"),1)=".",FALSE,TRUE)</formula>
    </cfRule>
    <cfRule type="expression" dxfId="2656" priority="13242">
      <formula>IF(RIGHT(TEXT(AI108,"0.#"),1)=".",TRUE,FALSE)</formula>
    </cfRule>
  </conditionalFormatting>
  <conditionalFormatting sqref="AM108">
    <cfRule type="expression" dxfId="2655" priority="13239">
      <formula>IF(RIGHT(TEXT(AM108,"0.#"),1)=".",FALSE,TRUE)</formula>
    </cfRule>
    <cfRule type="expression" dxfId="2654" priority="13240">
      <formula>IF(RIGHT(TEXT(AM108,"0.#"),1)=".",TRUE,FALSE)</formula>
    </cfRule>
  </conditionalFormatting>
  <conditionalFormatting sqref="AE110">
    <cfRule type="expression" dxfId="2653" priority="13235">
      <formula>IF(RIGHT(TEXT(AE110,"0.#"),1)=".",FALSE,TRUE)</formula>
    </cfRule>
    <cfRule type="expression" dxfId="2652" priority="13236">
      <formula>IF(RIGHT(TEXT(AE110,"0.#"),1)=".",TRUE,FALSE)</formula>
    </cfRule>
  </conditionalFormatting>
  <conditionalFormatting sqref="AI110">
    <cfRule type="expression" dxfId="2651" priority="13233">
      <formula>IF(RIGHT(TEXT(AI110,"0.#"),1)=".",FALSE,TRUE)</formula>
    </cfRule>
    <cfRule type="expression" dxfId="2650" priority="13234">
      <formula>IF(RIGHT(TEXT(AI110,"0.#"),1)=".",TRUE,FALSE)</formula>
    </cfRule>
  </conditionalFormatting>
  <conditionalFormatting sqref="AM110">
    <cfRule type="expression" dxfId="2649" priority="13231">
      <formula>IF(RIGHT(TEXT(AM110,"0.#"),1)=".",FALSE,TRUE)</formula>
    </cfRule>
    <cfRule type="expression" dxfId="2648" priority="13232">
      <formula>IF(RIGHT(TEXT(AM110,"0.#"),1)=".",TRUE,FALSE)</formula>
    </cfRule>
  </conditionalFormatting>
  <conditionalFormatting sqref="AE111">
    <cfRule type="expression" dxfId="2647" priority="13229">
      <formula>IF(RIGHT(TEXT(AE111,"0.#"),1)=".",FALSE,TRUE)</formula>
    </cfRule>
    <cfRule type="expression" dxfId="2646" priority="13230">
      <formula>IF(RIGHT(TEXT(AE111,"0.#"),1)=".",TRUE,FALSE)</formula>
    </cfRule>
  </conditionalFormatting>
  <conditionalFormatting sqref="AI111">
    <cfRule type="expression" dxfId="2645" priority="13227">
      <formula>IF(RIGHT(TEXT(AI111,"0.#"),1)=".",FALSE,TRUE)</formula>
    </cfRule>
    <cfRule type="expression" dxfId="2644" priority="13228">
      <formula>IF(RIGHT(TEXT(AI111,"0.#"),1)=".",TRUE,FALSE)</formula>
    </cfRule>
  </conditionalFormatting>
  <conditionalFormatting sqref="AM111">
    <cfRule type="expression" dxfId="2643" priority="13225">
      <formula>IF(RIGHT(TEXT(AM111,"0.#"),1)=".",FALSE,TRUE)</formula>
    </cfRule>
    <cfRule type="expression" dxfId="2642" priority="13226">
      <formula>IF(RIGHT(TEXT(AM111,"0.#"),1)=".",TRUE,FALSE)</formula>
    </cfRule>
  </conditionalFormatting>
  <conditionalFormatting sqref="AE113">
    <cfRule type="expression" dxfId="2641" priority="13221">
      <formula>IF(RIGHT(TEXT(AE113,"0.#"),1)=".",FALSE,TRUE)</formula>
    </cfRule>
    <cfRule type="expression" dxfId="2640" priority="13222">
      <formula>IF(RIGHT(TEXT(AE113,"0.#"),1)=".",TRUE,FALSE)</formula>
    </cfRule>
  </conditionalFormatting>
  <conditionalFormatting sqref="AI113">
    <cfRule type="expression" dxfId="2639" priority="13219">
      <formula>IF(RIGHT(TEXT(AI113,"0.#"),1)=".",FALSE,TRUE)</formula>
    </cfRule>
    <cfRule type="expression" dxfId="2638" priority="13220">
      <formula>IF(RIGHT(TEXT(AI113,"0.#"),1)=".",TRUE,FALSE)</formula>
    </cfRule>
  </conditionalFormatting>
  <conditionalFormatting sqref="AM113">
    <cfRule type="expression" dxfId="2637" priority="13217">
      <formula>IF(RIGHT(TEXT(AM113,"0.#"),1)=".",FALSE,TRUE)</formula>
    </cfRule>
    <cfRule type="expression" dxfId="2636" priority="13218">
      <formula>IF(RIGHT(TEXT(AM113,"0.#"),1)=".",TRUE,FALSE)</formula>
    </cfRule>
  </conditionalFormatting>
  <conditionalFormatting sqref="AE114">
    <cfRule type="expression" dxfId="2635" priority="13215">
      <formula>IF(RIGHT(TEXT(AE114,"0.#"),1)=".",FALSE,TRUE)</formula>
    </cfRule>
    <cfRule type="expression" dxfId="2634" priority="13216">
      <formula>IF(RIGHT(TEXT(AE114,"0.#"),1)=".",TRUE,FALSE)</formula>
    </cfRule>
  </conditionalFormatting>
  <conditionalFormatting sqref="AI114">
    <cfRule type="expression" dxfId="2633" priority="13213">
      <formula>IF(RIGHT(TEXT(AI114,"0.#"),1)=".",FALSE,TRUE)</formula>
    </cfRule>
    <cfRule type="expression" dxfId="2632" priority="13214">
      <formula>IF(RIGHT(TEXT(AI114,"0.#"),1)=".",TRUE,FALSE)</formula>
    </cfRule>
  </conditionalFormatting>
  <conditionalFormatting sqref="AM114">
    <cfRule type="expression" dxfId="2631" priority="13211">
      <formula>IF(RIGHT(TEXT(AM114,"0.#"),1)=".",FALSE,TRUE)</formula>
    </cfRule>
    <cfRule type="expression" dxfId="2630" priority="13212">
      <formula>IF(RIGHT(TEXT(AM114,"0.#"),1)=".",TRUE,FALSE)</formula>
    </cfRule>
  </conditionalFormatting>
  <conditionalFormatting sqref="AE116 AQ116">
    <cfRule type="expression" dxfId="2629" priority="13207">
      <formula>IF(RIGHT(TEXT(AE116,"0.#"),1)=".",FALSE,TRUE)</formula>
    </cfRule>
    <cfRule type="expression" dxfId="2628" priority="13208">
      <formula>IF(RIGHT(TEXT(AE116,"0.#"),1)=".",TRUE,FALSE)</formula>
    </cfRule>
  </conditionalFormatting>
  <conditionalFormatting sqref="AI116">
    <cfRule type="expression" dxfId="2627" priority="13205">
      <formula>IF(RIGHT(TEXT(AI116,"0.#"),1)=".",FALSE,TRUE)</formula>
    </cfRule>
    <cfRule type="expression" dxfId="2626" priority="13206">
      <formula>IF(RIGHT(TEXT(AI116,"0.#"),1)=".",TRUE,FALSE)</formula>
    </cfRule>
  </conditionalFormatting>
  <conditionalFormatting sqref="AM116">
    <cfRule type="expression" dxfId="2625" priority="13203">
      <formula>IF(RIGHT(TEXT(AM116,"0.#"),1)=".",FALSE,TRUE)</formula>
    </cfRule>
    <cfRule type="expression" dxfId="2624" priority="13204">
      <formula>IF(RIGHT(TEXT(AM116,"0.#"),1)=".",TRUE,FALSE)</formula>
    </cfRule>
  </conditionalFormatting>
  <conditionalFormatting sqref="AE117 AM117">
    <cfRule type="expression" dxfId="2623" priority="13201">
      <formula>IF(RIGHT(TEXT(AE117,"0.#"),1)=".",FALSE,TRUE)</formula>
    </cfRule>
    <cfRule type="expression" dxfId="2622" priority="13202">
      <formula>IF(RIGHT(TEXT(AE117,"0.#"),1)=".",TRUE,FALSE)</formula>
    </cfRule>
  </conditionalFormatting>
  <conditionalFormatting sqref="AI117">
    <cfRule type="expression" dxfId="2621" priority="13199">
      <formula>IF(RIGHT(TEXT(AI117,"0.#"),1)=".",FALSE,TRUE)</formula>
    </cfRule>
    <cfRule type="expression" dxfId="2620" priority="13200">
      <formula>IF(RIGHT(TEXT(AI117,"0.#"),1)=".",TRUE,FALSE)</formula>
    </cfRule>
  </conditionalFormatting>
  <conditionalFormatting sqref="AQ117">
    <cfRule type="expression" dxfId="2619" priority="13195">
      <formula>IF(RIGHT(TEXT(AQ117,"0.#"),1)=".",FALSE,TRUE)</formula>
    </cfRule>
    <cfRule type="expression" dxfId="2618" priority="13196">
      <formula>IF(RIGHT(TEXT(AQ117,"0.#"),1)=".",TRUE,FALSE)</formula>
    </cfRule>
  </conditionalFormatting>
  <conditionalFormatting sqref="AE119 AQ119">
    <cfRule type="expression" dxfId="2617" priority="13193">
      <formula>IF(RIGHT(TEXT(AE119,"0.#"),1)=".",FALSE,TRUE)</formula>
    </cfRule>
    <cfRule type="expression" dxfId="2616" priority="13194">
      <formula>IF(RIGHT(TEXT(AE119,"0.#"),1)=".",TRUE,FALSE)</formula>
    </cfRule>
  </conditionalFormatting>
  <conditionalFormatting sqref="AI119">
    <cfRule type="expression" dxfId="2615" priority="13191">
      <formula>IF(RIGHT(TEXT(AI119,"0.#"),1)=".",FALSE,TRUE)</formula>
    </cfRule>
    <cfRule type="expression" dxfId="2614" priority="13192">
      <formula>IF(RIGHT(TEXT(AI119,"0.#"),1)=".",TRUE,FALSE)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39:AO866">
    <cfRule type="expression" dxfId="2539" priority="6677">
      <formula>IF(AND(AL839&gt;=0, RIGHT(TEXT(AL839,"0.#"),1)&lt;&gt;"."),TRUE,FALSE)</formula>
    </cfRule>
    <cfRule type="expression" dxfId="2538" priority="6678">
      <formula>IF(AND(AL839&gt;=0, RIGHT(TEXT(AL839,"0.#"),1)="."),TRUE,FALSE)</formula>
    </cfRule>
    <cfRule type="expression" dxfId="2537" priority="6679">
      <formula>IF(AND(AL839&lt;0, RIGHT(TEXT(AL839,"0.#"),1)&lt;&gt;"."),TRUE,FALSE)</formula>
    </cfRule>
    <cfRule type="expression" dxfId="2536" priority="6680">
      <formula>IF(AND(AL839&lt;0, RIGHT(TEXT(AL839,"0.#"),1)="."),TRUE,FALSE)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8:AO838">
    <cfRule type="expression" dxfId="2421" priority="2863">
      <formula>IF(AND(AL838&gt;=0, RIGHT(TEXT(AL838,"0.#"),1)&lt;&gt;"."),TRUE,FALSE)</formula>
    </cfRule>
    <cfRule type="expression" dxfId="2420" priority="2864">
      <formula>IF(AND(AL838&gt;=0, RIGHT(TEXT(AL838,"0.#"),1)="."),TRUE,FALSE)</formula>
    </cfRule>
    <cfRule type="expression" dxfId="2419" priority="2865">
      <formula>IF(AND(AL838&lt;0, RIGHT(TEXT(AL838,"0.#"),1)&lt;&gt;"."),TRUE,FALSE)</formula>
    </cfRule>
    <cfRule type="expression" dxfId="2418" priority="2866">
      <formula>IF(AND(AL838&lt;0, RIGHT(TEXT(AL838,"0.#"),1)="."),TRUE,FALSE)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6:AU48">
    <cfRule type="expression" dxfId="2213" priority="1999">
      <formula>IF(RIGHT(TEXT(AU46,"0.#"),1)=".",FALSE,TRUE)</formula>
    </cfRule>
    <cfRule type="expression" dxfId="2212" priority="2000">
      <formula>IF(RIGHT(TEXT(AU46,"0.#"),1)=".",TRUE,FALSE)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Q46:AQ48">
    <cfRule type="expression" dxfId="2209" priority="2001">
      <formula>IF(RIGHT(TEXT(AQ46,"0.#"),1)=".",FALSE,TRUE)</formula>
    </cfRule>
    <cfRule type="expression" dxfId="2208" priority="2002">
      <formula>IF(RIGHT(TEXT(AQ46,"0.#"),1)=".",TRUE,FALSE)</formula>
    </cfRule>
  </conditionalFormatting>
  <conditionalFormatting sqref="AE146:AE147 AI146:AI147 AM146:AM147 AQ146:AQ147 AU146:AU147">
    <cfRule type="expression" dxfId="2207" priority="1993">
      <formula>IF(RIGHT(TEXT(AE146,"0.#"),1)=".",FALSE,TRUE)</formula>
    </cfRule>
    <cfRule type="expression" dxfId="2206" priority="1994">
      <formula>IF(RIGHT(TEXT(AE146,"0.#"),1)=".",TRUE,FALSE)</formula>
    </cfRule>
  </conditionalFormatting>
  <conditionalFormatting sqref="AE138:AE139 AI138:AI139 AM138:AM139 AQ138:AQ139 AU138:AU139">
    <cfRule type="expression" dxfId="2205" priority="1997">
      <formula>IF(RIGHT(TEXT(AE138,"0.#"),1)=".",FALSE,TRUE)</formula>
    </cfRule>
    <cfRule type="expression" dxfId="2204" priority="1998">
      <formula>IF(RIGHT(TEXT(AE138,"0.#"),1)=".",TRUE,FALSE)</formula>
    </cfRule>
  </conditionalFormatting>
  <conditionalFormatting sqref="AE142:AE143 AI142:AI143 AM142:AM143 AQ142:AQ143 AU142:AU143">
    <cfRule type="expression" dxfId="2203" priority="1995">
      <formula>IF(RIGHT(TEXT(AE142,"0.#"),1)=".",FALSE,TRUE)</formula>
    </cfRule>
    <cfRule type="expression" dxfId="2202" priority="1996">
      <formula>IF(RIGHT(TEXT(AE142,"0.#"),1)=".",TRUE,FALSE)</formula>
    </cfRule>
  </conditionalFormatting>
  <conditionalFormatting sqref="AE198:AE199 AI198:AI199 AM198:AM199 AQ198:AQ199 AU198:AU199">
    <cfRule type="expression" dxfId="2201" priority="1987">
      <formula>IF(RIGHT(TEXT(AE198,"0.#"),1)=".",FALSE,TRUE)</formula>
    </cfRule>
    <cfRule type="expression" dxfId="2200" priority="1988">
      <formula>IF(RIGHT(TEXT(AE198,"0.#"),1)=".",TRUE,FALSE)</formula>
    </cfRule>
  </conditionalFormatting>
  <conditionalFormatting sqref="AE150:AE151 AI150:AI151 AM150:AM151 AQ150:AQ151 AU150:AU151">
    <cfRule type="expression" dxfId="2199" priority="1991">
      <formula>IF(RIGHT(TEXT(AE150,"0.#"),1)=".",FALSE,TRUE)</formula>
    </cfRule>
    <cfRule type="expression" dxfId="2198" priority="1992">
      <formula>IF(RIGHT(TEXT(AE150,"0.#"),1)=".",TRUE,FALSE)</formula>
    </cfRule>
  </conditionalFormatting>
  <conditionalFormatting sqref="AE194:AE195 AI194:AI195 AM194:AM195 AQ194:AQ195 AU194:AU195">
    <cfRule type="expression" dxfId="2197" priority="1989">
      <formula>IF(RIGHT(TEXT(AE194,"0.#"),1)=".",FALSE,TRUE)</formula>
    </cfRule>
    <cfRule type="expression" dxfId="2196" priority="1990">
      <formula>IF(RIGHT(TEXT(AE194,"0.#"),1)=".",TRUE,FALSE)</formula>
    </cfRule>
  </conditionalFormatting>
  <conditionalFormatting sqref="AE210:AE211 AI210:AI211 AM210:AM211 AQ210:AQ211 AU210:AU211">
    <cfRule type="expression" dxfId="2195" priority="1981">
      <formula>IF(RIGHT(TEXT(AE210,"0.#"),1)=".",FALSE,TRUE)</formula>
    </cfRule>
    <cfRule type="expression" dxfId="2194" priority="1982">
      <formula>IF(RIGHT(TEXT(AE210,"0.#"),1)=".",TRUE,FALSE)</formula>
    </cfRule>
  </conditionalFormatting>
  <conditionalFormatting sqref="AE202:AE203 AI202:AI203 AM202:AM203 AQ202:AQ203 AU202:AU203">
    <cfRule type="expression" dxfId="2193" priority="1985">
      <formula>IF(RIGHT(TEXT(AE202,"0.#"),1)=".",FALSE,TRUE)</formula>
    </cfRule>
    <cfRule type="expression" dxfId="2192" priority="1986">
      <formula>IF(RIGHT(TEXT(AE202,"0.#"),1)=".",TRUE,FALSE)</formula>
    </cfRule>
  </conditionalFormatting>
  <conditionalFormatting sqref="AE206:AE207 AI206:AI207 AM206:AM207 AQ206:AQ207 AU206:AU207">
    <cfRule type="expression" dxfId="2191" priority="1983">
      <formula>IF(RIGHT(TEXT(AE206,"0.#"),1)=".",FALSE,TRUE)</formula>
    </cfRule>
    <cfRule type="expression" dxfId="2190" priority="1984">
      <formula>IF(RIGHT(TEXT(AE206,"0.#"),1)=".",TRUE,FALSE)</formula>
    </cfRule>
  </conditionalFormatting>
  <conditionalFormatting sqref="AE262:AE263 AI262:AI263 AM262:AM263 AQ262:AQ263 AU262:AU263">
    <cfRule type="expression" dxfId="2189" priority="1975">
      <formula>IF(RIGHT(TEXT(AE262,"0.#"),1)=".",FALSE,TRUE)</formula>
    </cfRule>
    <cfRule type="expression" dxfId="2188" priority="1976">
      <formula>IF(RIGHT(TEXT(AE262,"0.#"),1)=".",TRUE,FALSE)</formula>
    </cfRule>
  </conditionalFormatting>
  <conditionalFormatting sqref="AE254:AE255 AI254:AI255 AM254:AM255 AQ254:AQ255 AU254:AU255">
    <cfRule type="expression" dxfId="2187" priority="1979">
      <formula>IF(RIGHT(TEXT(AE254,"0.#"),1)=".",FALSE,TRUE)</formula>
    </cfRule>
    <cfRule type="expression" dxfId="2186" priority="1980">
      <formula>IF(RIGHT(TEXT(AE254,"0.#"),1)=".",TRUE,FALSE)</formula>
    </cfRule>
  </conditionalFormatting>
  <conditionalFormatting sqref="AE258:AE259 AI258:AI259 AM258:AM259 AQ258:AQ259 AU258:AU259">
    <cfRule type="expression" dxfId="2185" priority="1977">
      <formula>IF(RIGHT(TEXT(AE258,"0.#"),1)=".",FALSE,TRUE)</formula>
    </cfRule>
    <cfRule type="expression" dxfId="2184" priority="1978">
      <formula>IF(RIGHT(TEXT(AE258,"0.#"),1)=".",TRUE,FALSE)</formula>
    </cfRule>
  </conditionalFormatting>
  <conditionalFormatting sqref="AE314:AE315 AI314:AI315 AM314:AM315 AQ314:AQ315 AU314:AU315">
    <cfRule type="expression" dxfId="2183" priority="1969">
      <formula>IF(RIGHT(TEXT(AE314,"0.#"),1)=".",FALSE,TRUE)</formula>
    </cfRule>
    <cfRule type="expression" dxfId="2182" priority="1970">
      <formula>IF(RIGHT(TEXT(AE314,"0.#"),1)=".",TRUE,FALSE)</formula>
    </cfRule>
  </conditionalFormatting>
  <conditionalFormatting sqref="AE266:AE267 AI266:AI267 AM266:AM267 AQ266:AQ267 AU266:AU267">
    <cfRule type="expression" dxfId="2181" priority="1973">
      <formula>IF(RIGHT(TEXT(AE266,"0.#"),1)=".",FALSE,TRUE)</formula>
    </cfRule>
    <cfRule type="expression" dxfId="2180" priority="1974">
      <formula>IF(RIGHT(TEXT(AE266,"0.#"),1)=".",TRUE,FALSE)</formula>
    </cfRule>
  </conditionalFormatting>
  <conditionalFormatting sqref="AE270:AE271 AI270:AI271 AM270:AM271 AQ270:AQ271 AU270:AU271">
    <cfRule type="expression" dxfId="2179" priority="1971">
      <formula>IF(RIGHT(TEXT(AE270,"0.#"),1)=".",FALSE,TRUE)</formula>
    </cfRule>
    <cfRule type="expression" dxfId="2178" priority="1972">
      <formula>IF(RIGHT(TEXT(AE270,"0.#"),1)=".",TRUE,FALSE)</formula>
    </cfRule>
  </conditionalFormatting>
  <conditionalFormatting sqref="AE326:AE327 AI326:AI327 AM326:AM327 AQ326:AQ327 AU326:AU327">
    <cfRule type="expression" dxfId="2177" priority="1963">
      <formula>IF(RIGHT(TEXT(AE326,"0.#"),1)=".",FALSE,TRUE)</formula>
    </cfRule>
    <cfRule type="expression" dxfId="2176" priority="1964">
      <formula>IF(RIGHT(TEXT(AE326,"0.#"),1)=".",TRUE,FALSE)</formula>
    </cfRule>
  </conditionalFormatting>
  <conditionalFormatting sqref="AE318:AE319 AI318:AI319 AM318:AM319 AQ318:AQ319 AU318:AU319">
    <cfRule type="expression" dxfId="2175" priority="1967">
      <formula>IF(RIGHT(TEXT(AE318,"0.#"),1)=".",FALSE,TRUE)</formula>
    </cfRule>
    <cfRule type="expression" dxfId="2174" priority="1968">
      <formula>IF(RIGHT(TEXT(AE318,"0.#"),1)=".",TRUE,FALSE)</formula>
    </cfRule>
  </conditionalFormatting>
  <conditionalFormatting sqref="AE322:AE323 AI322:AI323 AM322:AM323 AQ322:AQ323 AU322:AU323">
    <cfRule type="expression" dxfId="2173" priority="1965">
      <formula>IF(RIGHT(TEXT(AE322,"0.#"),1)=".",FALSE,TRUE)</formula>
    </cfRule>
    <cfRule type="expression" dxfId="2172" priority="1966">
      <formula>IF(RIGHT(TEXT(AE322,"0.#"),1)=".",TRUE,FALSE)</formula>
    </cfRule>
  </conditionalFormatting>
  <conditionalFormatting sqref="AE378:AE379 AI378:AI379 AM378:AM379 AQ378:AQ379 AU378:AU379">
    <cfRule type="expression" dxfId="2171" priority="1957">
      <formula>IF(RIGHT(TEXT(AE378,"0.#"),1)=".",FALSE,TRUE)</formula>
    </cfRule>
    <cfRule type="expression" dxfId="2170" priority="1958">
      <formula>IF(RIGHT(TEXT(AE378,"0.#"),1)=".",TRUE,FALSE)</formula>
    </cfRule>
  </conditionalFormatting>
  <conditionalFormatting sqref="AE330:AE331 AI330:AI331 AM330:AM331 AQ330:AQ331 AU330:AU331">
    <cfRule type="expression" dxfId="2169" priority="1961">
      <formula>IF(RIGHT(TEXT(AE330,"0.#"),1)=".",FALSE,TRUE)</formula>
    </cfRule>
    <cfRule type="expression" dxfId="2168" priority="1962">
      <formula>IF(RIGHT(TEXT(AE330,"0.#"),1)=".",TRUE,FALSE)</formula>
    </cfRule>
  </conditionalFormatting>
  <conditionalFormatting sqref="AE374:AE375 AI374:AI375 AM374:AM375 AQ374:AQ375 AU374:AU375">
    <cfRule type="expression" dxfId="2167" priority="1959">
      <formula>IF(RIGHT(TEXT(AE374,"0.#"),1)=".",FALSE,TRUE)</formula>
    </cfRule>
    <cfRule type="expression" dxfId="2166" priority="1960">
      <formula>IF(RIGHT(TEXT(AE374,"0.#"),1)=".",TRUE,FALSE)</formula>
    </cfRule>
  </conditionalFormatting>
  <conditionalFormatting sqref="AE390:AE391 AI390:AI391 AM390:AM391 AQ390:AQ391 AU390:AU391">
    <cfRule type="expression" dxfId="2165" priority="1951">
      <formula>IF(RIGHT(TEXT(AE390,"0.#"),1)=".",FALSE,TRUE)</formula>
    </cfRule>
    <cfRule type="expression" dxfId="2164" priority="1952">
      <formula>IF(RIGHT(TEXT(AE390,"0.#"),1)=".",TRUE,FALSE)</formula>
    </cfRule>
  </conditionalFormatting>
  <conditionalFormatting sqref="AE382:AE383 AI382:AI383 AM382:AM383 AQ382:AQ383 AU382:AU383">
    <cfRule type="expression" dxfId="2163" priority="1955">
      <formula>IF(RIGHT(TEXT(AE382,"0.#"),1)=".",FALSE,TRUE)</formula>
    </cfRule>
    <cfRule type="expression" dxfId="2162" priority="1956">
      <formula>IF(RIGHT(TEXT(AE382,"0.#"),1)=".",TRUE,FALSE)</formula>
    </cfRule>
  </conditionalFormatting>
  <conditionalFormatting sqref="AE386:AE387 AI386:AI387 AM386:AM387 AQ386:AQ387 AU386:AU387">
    <cfRule type="expression" dxfId="2161" priority="1953">
      <formula>IF(RIGHT(TEXT(AE386,"0.#"),1)=".",FALSE,TRUE)</formula>
    </cfRule>
    <cfRule type="expression" dxfId="2160" priority="1954">
      <formula>IF(RIGHT(TEXT(AE386,"0.#"),1)=".",TRUE,FALSE)</formula>
    </cfRule>
  </conditionalFormatting>
  <conditionalFormatting sqref="AE440">
    <cfRule type="expression" dxfId="2159" priority="1945">
      <formula>IF(RIGHT(TEXT(AE440,"0.#"),1)=".",FALSE,TRUE)</formula>
    </cfRule>
    <cfRule type="expression" dxfId="2158" priority="1946">
      <formula>IF(RIGHT(TEXT(AE440,"0.#"),1)=".",TRUE,FALSE)</formula>
    </cfRule>
  </conditionalFormatting>
  <conditionalFormatting sqref="AE438">
    <cfRule type="expression" dxfId="2157" priority="1949">
      <formula>IF(RIGHT(TEXT(AE438,"0.#"),1)=".",FALSE,TRUE)</formula>
    </cfRule>
    <cfRule type="expression" dxfId="2156" priority="1950">
      <formula>IF(RIGHT(TEXT(AE438,"0.#"),1)=".",TRUE,FALSE)</formula>
    </cfRule>
  </conditionalFormatting>
  <conditionalFormatting sqref="AE439">
    <cfRule type="expression" dxfId="2155" priority="1947">
      <formula>IF(RIGHT(TEXT(AE439,"0.#"),1)=".",FALSE,TRUE)</formula>
    </cfRule>
    <cfRule type="expression" dxfId="2154" priority="1948">
      <formula>IF(RIGHT(TEXT(AE439,"0.#"),1)=".",TRUE,FALSE)</formula>
    </cfRule>
  </conditionalFormatting>
  <conditionalFormatting sqref="AM440">
    <cfRule type="expression" dxfId="2153" priority="1939">
      <formula>IF(RIGHT(TEXT(AM440,"0.#"),1)=".",FALSE,TRUE)</formula>
    </cfRule>
    <cfRule type="expression" dxfId="2152" priority="1940">
      <formula>IF(RIGHT(TEXT(AM440,"0.#"),1)=".",TRUE,FALSE)</formula>
    </cfRule>
  </conditionalFormatting>
  <conditionalFormatting sqref="AM438">
    <cfRule type="expression" dxfId="2151" priority="1943">
      <formula>IF(RIGHT(TEXT(AM438,"0.#"),1)=".",FALSE,TRUE)</formula>
    </cfRule>
    <cfRule type="expression" dxfId="2150" priority="1944">
      <formula>IF(RIGHT(TEXT(AM438,"0.#"),1)=".",TRUE,FALSE)</formula>
    </cfRule>
  </conditionalFormatting>
  <conditionalFormatting sqref="AM439">
    <cfRule type="expression" dxfId="2149" priority="1941">
      <formula>IF(RIGHT(TEXT(AM439,"0.#"),1)=".",FALSE,TRUE)</formula>
    </cfRule>
    <cfRule type="expression" dxfId="2148" priority="1942">
      <formula>IF(RIGHT(TEXT(AM439,"0.#"),1)=".",TRUE,FALSE)</formula>
    </cfRule>
  </conditionalFormatting>
  <conditionalFormatting sqref="AU440">
    <cfRule type="expression" dxfId="2147" priority="1933">
      <formula>IF(RIGHT(TEXT(AU440,"0.#"),1)=".",FALSE,TRUE)</formula>
    </cfRule>
    <cfRule type="expression" dxfId="2146" priority="1934">
      <formula>IF(RIGHT(TEXT(AU440,"0.#"),1)=".",TRUE,FALSE)</formula>
    </cfRule>
  </conditionalFormatting>
  <conditionalFormatting sqref="AU438">
    <cfRule type="expression" dxfId="2145" priority="1937">
      <formula>IF(RIGHT(TEXT(AU438,"0.#"),1)=".",FALSE,TRUE)</formula>
    </cfRule>
    <cfRule type="expression" dxfId="2144" priority="1938">
      <formula>IF(RIGHT(TEXT(AU438,"0.#"),1)=".",TRUE,FALSE)</formula>
    </cfRule>
  </conditionalFormatting>
  <conditionalFormatting sqref="AU439">
    <cfRule type="expression" dxfId="2143" priority="1935">
      <formula>IF(RIGHT(TEXT(AU439,"0.#"),1)=".",FALSE,TRUE)</formula>
    </cfRule>
    <cfRule type="expression" dxfId="2142" priority="1936">
      <formula>IF(RIGHT(TEXT(AU439,"0.#"),1)=".",TRUE,FALSE)</formula>
    </cfRule>
  </conditionalFormatting>
  <conditionalFormatting sqref="AI440">
    <cfRule type="expression" dxfId="2141" priority="1927">
      <formula>IF(RIGHT(TEXT(AI440,"0.#"),1)=".",FALSE,TRUE)</formula>
    </cfRule>
    <cfRule type="expression" dxfId="2140" priority="1928">
      <formula>IF(RIGHT(TEXT(AI440,"0.#"),1)=".",TRUE,FALSE)</formula>
    </cfRule>
  </conditionalFormatting>
  <conditionalFormatting sqref="AI438">
    <cfRule type="expression" dxfId="2139" priority="1931">
      <formula>IF(RIGHT(TEXT(AI438,"0.#"),1)=".",FALSE,TRUE)</formula>
    </cfRule>
    <cfRule type="expression" dxfId="2138" priority="1932">
      <formula>IF(RIGHT(TEXT(AI438,"0.#"),1)=".",TRUE,FALSE)</formula>
    </cfRule>
  </conditionalFormatting>
  <conditionalFormatting sqref="AI439">
    <cfRule type="expression" dxfId="2137" priority="1929">
      <formula>IF(RIGHT(TEXT(AI439,"0.#"),1)=".",FALSE,TRUE)</formula>
    </cfRule>
    <cfRule type="expression" dxfId="2136" priority="1930">
      <formula>IF(RIGHT(TEXT(AI439,"0.#"),1)=".",TRUE,FALSE)</formula>
    </cfRule>
  </conditionalFormatting>
  <conditionalFormatting sqref="AQ438">
    <cfRule type="expression" dxfId="2135" priority="1921">
      <formula>IF(RIGHT(TEXT(AQ438,"0.#"),1)=".",FALSE,TRUE)</formula>
    </cfRule>
    <cfRule type="expression" dxfId="2134" priority="1922">
      <formula>IF(RIGHT(TEXT(AQ438,"0.#"),1)=".",TRUE,FALSE)</formula>
    </cfRule>
  </conditionalFormatting>
  <conditionalFormatting sqref="AQ439">
    <cfRule type="expression" dxfId="2133" priority="1925">
      <formula>IF(RIGHT(TEXT(AQ439,"0.#"),1)=".",FALSE,TRUE)</formula>
    </cfRule>
    <cfRule type="expression" dxfId="2132" priority="1926">
      <formula>IF(RIGHT(TEXT(AQ439,"0.#"),1)=".",TRUE,FALSE)</formula>
    </cfRule>
  </conditionalFormatting>
  <conditionalFormatting sqref="AQ440">
    <cfRule type="expression" dxfId="2131" priority="1923">
      <formula>IF(RIGHT(TEXT(AQ440,"0.#"),1)=".",FALSE,TRUE)</formula>
    </cfRule>
    <cfRule type="expression" dxfId="2130" priority="1924">
      <formula>IF(RIGHT(TEXT(AQ440,"0.#"),1)=".",TRUE,FALSE)</formula>
    </cfRule>
  </conditionalFormatting>
  <conditionalFormatting sqref="AE445">
    <cfRule type="expression" dxfId="2129" priority="1915">
      <formula>IF(RIGHT(TEXT(AE445,"0.#"),1)=".",FALSE,TRUE)</formula>
    </cfRule>
    <cfRule type="expression" dxfId="2128" priority="1916">
      <formula>IF(RIGHT(TEXT(AE445,"0.#"),1)=".",TRUE,FALSE)</formula>
    </cfRule>
  </conditionalFormatting>
  <conditionalFormatting sqref="AE443">
    <cfRule type="expression" dxfId="2127" priority="1919">
      <formula>IF(RIGHT(TEXT(AE443,"0.#"),1)=".",FALSE,TRUE)</formula>
    </cfRule>
    <cfRule type="expression" dxfId="2126" priority="1920">
      <formula>IF(RIGHT(TEXT(AE443,"0.#"),1)=".",TRUE,FALSE)</formula>
    </cfRule>
  </conditionalFormatting>
  <conditionalFormatting sqref="AE444">
    <cfRule type="expression" dxfId="2125" priority="1917">
      <formula>IF(RIGHT(TEXT(AE444,"0.#"),1)=".",FALSE,TRUE)</formula>
    </cfRule>
    <cfRule type="expression" dxfId="2124" priority="1918">
      <formula>IF(RIGHT(TEXT(AE444,"0.#"),1)=".",TRUE,FALSE)</formula>
    </cfRule>
  </conditionalFormatting>
  <conditionalFormatting sqref="AM445">
    <cfRule type="expression" dxfId="2123" priority="1909">
      <formula>IF(RIGHT(TEXT(AM445,"0.#"),1)=".",FALSE,TRUE)</formula>
    </cfRule>
    <cfRule type="expression" dxfId="2122" priority="1910">
      <formula>IF(RIGHT(TEXT(AM445,"0.#"),1)=".",TRUE,FALSE)</formula>
    </cfRule>
  </conditionalFormatting>
  <conditionalFormatting sqref="AM443">
    <cfRule type="expression" dxfId="2121" priority="1913">
      <formula>IF(RIGHT(TEXT(AM443,"0.#"),1)=".",FALSE,TRUE)</formula>
    </cfRule>
    <cfRule type="expression" dxfId="2120" priority="1914">
      <formula>IF(RIGHT(TEXT(AM443,"0.#"),1)=".",TRUE,FALSE)</formula>
    </cfRule>
  </conditionalFormatting>
  <conditionalFormatting sqref="AM444">
    <cfRule type="expression" dxfId="2119" priority="1911">
      <formula>IF(RIGHT(TEXT(AM444,"0.#"),1)=".",FALSE,TRUE)</formula>
    </cfRule>
    <cfRule type="expression" dxfId="2118" priority="1912">
      <formula>IF(RIGHT(TEXT(AM444,"0.#"),1)=".",TRUE,FALSE)</formula>
    </cfRule>
  </conditionalFormatting>
  <conditionalFormatting sqref="AU445">
    <cfRule type="expression" dxfId="2117" priority="1903">
      <formula>IF(RIGHT(TEXT(AU445,"0.#"),1)=".",FALSE,TRUE)</formula>
    </cfRule>
    <cfRule type="expression" dxfId="2116" priority="1904">
      <formula>IF(RIGHT(TEXT(AU445,"0.#"),1)=".",TRUE,FALSE)</formula>
    </cfRule>
  </conditionalFormatting>
  <conditionalFormatting sqref="AU443">
    <cfRule type="expression" dxfId="2115" priority="1907">
      <formula>IF(RIGHT(TEXT(AU443,"0.#"),1)=".",FALSE,TRUE)</formula>
    </cfRule>
    <cfRule type="expression" dxfId="2114" priority="1908">
      <formula>IF(RIGHT(TEXT(AU443,"0.#"),1)=".",TRUE,FALSE)</formula>
    </cfRule>
  </conditionalFormatting>
  <conditionalFormatting sqref="AU444">
    <cfRule type="expression" dxfId="2113" priority="1905">
      <formula>IF(RIGHT(TEXT(AU444,"0.#"),1)=".",FALSE,TRUE)</formula>
    </cfRule>
    <cfRule type="expression" dxfId="2112" priority="1906">
      <formula>IF(RIGHT(TEXT(AU444,"0.#"),1)=".",TRUE,FALSE)</formula>
    </cfRule>
  </conditionalFormatting>
  <conditionalFormatting sqref="AI445">
    <cfRule type="expression" dxfId="2111" priority="1897">
      <formula>IF(RIGHT(TEXT(AI445,"0.#"),1)=".",FALSE,TRUE)</formula>
    </cfRule>
    <cfRule type="expression" dxfId="2110" priority="1898">
      <formula>IF(RIGHT(TEXT(AI445,"0.#"),1)=".",TRUE,FALSE)</formula>
    </cfRule>
  </conditionalFormatting>
  <conditionalFormatting sqref="AI443">
    <cfRule type="expression" dxfId="2109" priority="1901">
      <formula>IF(RIGHT(TEXT(AI443,"0.#"),1)=".",FALSE,TRUE)</formula>
    </cfRule>
    <cfRule type="expression" dxfId="2108" priority="1902">
      <formula>IF(RIGHT(TEXT(AI443,"0.#"),1)=".",TRUE,FALSE)</formula>
    </cfRule>
  </conditionalFormatting>
  <conditionalFormatting sqref="AI444">
    <cfRule type="expression" dxfId="2107" priority="1899">
      <formula>IF(RIGHT(TEXT(AI444,"0.#"),1)=".",FALSE,TRUE)</formula>
    </cfRule>
    <cfRule type="expression" dxfId="2106" priority="1900">
      <formula>IF(RIGHT(TEXT(AI444,"0.#"),1)=".",TRUE,FALSE)</formula>
    </cfRule>
  </conditionalFormatting>
  <conditionalFormatting sqref="AQ443">
    <cfRule type="expression" dxfId="2105" priority="1891">
      <formula>IF(RIGHT(TEXT(AQ443,"0.#"),1)=".",FALSE,TRUE)</formula>
    </cfRule>
    <cfRule type="expression" dxfId="2104" priority="1892">
      <formula>IF(RIGHT(TEXT(AQ443,"0.#"),1)=".",TRUE,FALSE)</formula>
    </cfRule>
  </conditionalFormatting>
  <conditionalFormatting sqref="AQ444">
    <cfRule type="expression" dxfId="2103" priority="1895">
      <formula>IF(RIGHT(TEXT(AQ444,"0.#"),1)=".",FALSE,TRUE)</formula>
    </cfRule>
    <cfRule type="expression" dxfId="2102" priority="1896">
      <formula>IF(RIGHT(TEXT(AQ444,"0.#"),1)=".",TRUE,FALSE)</formula>
    </cfRule>
  </conditionalFormatting>
  <conditionalFormatting sqref="AQ445">
    <cfRule type="expression" dxfId="2101" priority="1893">
      <formula>IF(RIGHT(TEXT(AQ445,"0.#"),1)=".",FALSE,TRUE)</formula>
    </cfRule>
    <cfRule type="expression" dxfId="2100" priority="1894">
      <formula>IF(RIGHT(TEXT(AQ445,"0.#"),1)=".",TRUE,FALSE)</formula>
    </cfRule>
  </conditionalFormatting>
  <conditionalFormatting sqref="Y872:Y899">
    <cfRule type="expression" dxfId="2099" priority="2121">
      <formula>IF(RIGHT(TEXT(Y872,"0.#"),1)=".",FALSE,TRUE)</formula>
    </cfRule>
    <cfRule type="expression" dxfId="2098" priority="2122">
      <formula>IF(RIGHT(TEXT(Y872,"0.#"),1)=".",TRUE,FALSE)</formula>
    </cfRule>
  </conditionalFormatting>
  <conditionalFormatting sqref="Y870:Y871">
    <cfRule type="expression" dxfId="2097" priority="2115">
      <formula>IF(RIGHT(TEXT(Y870,"0.#"),1)=".",FALSE,TRUE)</formula>
    </cfRule>
    <cfRule type="expression" dxfId="2096" priority="2116">
      <formula>IF(RIGHT(TEXT(Y870,"0.#"),1)=".",TRUE,FALSE)</formula>
    </cfRule>
  </conditionalFormatting>
  <conditionalFormatting sqref="Y905:Y932">
    <cfRule type="expression" dxfId="2095" priority="2109">
      <formula>IF(RIGHT(TEXT(Y905,"0.#"),1)=".",FALSE,TRUE)</formula>
    </cfRule>
    <cfRule type="expression" dxfId="2094" priority="2110">
      <formula>IF(RIGHT(TEXT(Y905,"0.#"),1)=".",TRUE,FALSE)</formula>
    </cfRule>
  </conditionalFormatting>
  <conditionalFormatting sqref="Y903:Y904">
    <cfRule type="expression" dxfId="2093" priority="2103">
      <formula>IF(RIGHT(TEXT(Y903,"0.#"),1)=".",FALSE,TRUE)</formula>
    </cfRule>
    <cfRule type="expression" dxfId="2092" priority="2104">
      <formula>IF(RIGHT(TEXT(Y903,"0.#"),1)=".",TRUE,FALSE)</formula>
    </cfRule>
  </conditionalFormatting>
  <conditionalFormatting sqref="Y938:Y965">
    <cfRule type="expression" dxfId="2091" priority="2097">
      <formula>IF(RIGHT(TEXT(Y938,"0.#"),1)=".",FALSE,TRUE)</formula>
    </cfRule>
    <cfRule type="expression" dxfId="2090" priority="2098">
      <formula>IF(RIGHT(TEXT(Y938,"0.#"),1)=".",TRUE,FALSE)</formula>
    </cfRule>
  </conditionalFormatting>
  <conditionalFormatting sqref="Y936:Y937">
    <cfRule type="expression" dxfId="2089" priority="2091">
      <formula>IF(RIGHT(TEXT(Y936,"0.#"),1)=".",FALSE,TRUE)</formula>
    </cfRule>
    <cfRule type="expression" dxfId="2088" priority="2092">
      <formula>IF(RIGHT(TEXT(Y936,"0.#"),1)=".",TRUE,FALSE)</formula>
    </cfRule>
  </conditionalFormatting>
  <conditionalFormatting sqref="Y971:Y998">
    <cfRule type="expression" dxfId="2087" priority="2085">
      <formula>IF(RIGHT(TEXT(Y971,"0.#"),1)=".",FALSE,TRUE)</formula>
    </cfRule>
    <cfRule type="expression" dxfId="2086" priority="2086">
      <formula>IF(RIGHT(TEXT(Y971,"0.#"),1)=".",TRUE,FALSE)</formula>
    </cfRule>
  </conditionalFormatting>
  <conditionalFormatting sqref="Y969:Y970">
    <cfRule type="expression" dxfId="2085" priority="2079">
      <formula>IF(RIGHT(TEXT(Y969,"0.#"),1)=".",FALSE,TRUE)</formula>
    </cfRule>
    <cfRule type="expression" dxfId="2084" priority="2080">
      <formula>IF(RIGHT(TEXT(Y969,"0.#"),1)=".",TRUE,FALSE)</formula>
    </cfRule>
  </conditionalFormatting>
  <conditionalFormatting sqref="Y1004:Y1031">
    <cfRule type="expression" dxfId="2083" priority="2073">
      <formula>IF(RIGHT(TEXT(Y1004,"0.#"),1)=".",FALSE,TRUE)</formula>
    </cfRule>
    <cfRule type="expression" dxfId="2082" priority="2074">
      <formula>IF(RIGHT(TEXT(Y1004,"0.#"),1)=".",TRUE,FALSE)</formula>
    </cfRule>
  </conditionalFormatting>
  <conditionalFormatting sqref="W23">
    <cfRule type="expression" dxfId="2081" priority="2357">
      <formula>IF(RIGHT(TEXT(W23,"0.#"),1)=".",FALSE,TRUE)</formula>
    </cfRule>
    <cfRule type="expression" dxfId="2080" priority="2358">
      <formula>IF(RIGHT(TEXT(W23,"0.#"),1)=".",TRUE,FALSE)</formula>
    </cfRule>
  </conditionalFormatting>
  <conditionalFormatting sqref="W24:W27">
    <cfRule type="expression" dxfId="2079" priority="2355">
      <formula>IF(RIGHT(TEXT(W24,"0.#"),1)=".",FALSE,TRUE)</formula>
    </cfRule>
    <cfRule type="expression" dxfId="2078" priority="2356">
      <formula>IF(RIGHT(TEXT(W24,"0.#"),1)=".",TRUE,FALSE)</formula>
    </cfRule>
  </conditionalFormatting>
  <conditionalFormatting sqref="W28">
    <cfRule type="expression" dxfId="2077" priority="2347">
      <formula>IF(RIGHT(TEXT(W28,"0.#"),1)=".",FALSE,TRUE)</formula>
    </cfRule>
    <cfRule type="expression" dxfId="2076" priority="2348">
      <formula>IF(RIGHT(TEXT(W28,"0.#"),1)=".",TRUE,FALSE)</formula>
    </cfRule>
  </conditionalFormatting>
  <conditionalFormatting sqref="P23">
    <cfRule type="expression" dxfId="2075" priority="2345">
      <formula>IF(RIGHT(TEXT(P23,"0.#"),1)=".",FALSE,TRUE)</formula>
    </cfRule>
    <cfRule type="expression" dxfId="2074" priority="2346">
      <formula>IF(RIGHT(TEXT(P23,"0.#"),1)=".",TRUE,FALSE)</formula>
    </cfRule>
  </conditionalFormatting>
  <conditionalFormatting sqref="P24:P27">
    <cfRule type="expression" dxfId="2073" priority="2343">
      <formula>IF(RIGHT(TEXT(P24,"0.#"),1)=".",FALSE,TRUE)</formula>
    </cfRule>
    <cfRule type="expression" dxfId="2072" priority="2344">
      <formula>IF(RIGHT(TEXT(P24,"0.#"),1)=".",TRUE,FALSE)</formula>
    </cfRule>
  </conditionalFormatting>
  <conditionalFormatting sqref="P28">
    <cfRule type="expression" dxfId="2071" priority="2341">
      <formula>IF(RIGHT(TEXT(P28,"0.#"),1)=".",FALSE,TRUE)</formula>
    </cfRule>
    <cfRule type="expression" dxfId="2070" priority="2342">
      <formula>IF(RIGHT(TEXT(P28,"0.#"),1)=".",TRUE,FALSE)</formula>
    </cfRule>
  </conditionalFormatting>
  <conditionalFormatting sqref="AQ114">
    <cfRule type="expression" dxfId="2069" priority="2325">
      <formula>IF(RIGHT(TEXT(AQ114,"0.#"),1)=".",FALSE,TRUE)</formula>
    </cfRule>
    <cfRule type="expression" dxfId="2068" priority="2326">
      <formula>IF(RIGHT(TEXT(AQ114,"0.#"),1)=".",TRUE,FALSE)</formula>
    </cfRule>
  </conditionalFormatting>
  <conditionalFormatting sqref="AQ104">
    <cfRule type="expression" dxfId="2067" priority="2339">
      <formula>IF(RIGHT(TEXT(AQ104,"0.#"),1)=".",FALSE,TRUE)</formula>
    </cfRule>
    <cfRule type="expression" dxfId="2066" priority="2340">
      <formula>IF(RIGHT(TEXT(AQ104,"0.#"),1)=".",TRUE,FALSE)</formula>
    </cfRule>
  </conditionalFormatting>
  <conditionalFormatting sqref="AQ105">
    <cfRule type="expression" dxfId="2065" priority="2337">
      <formula>IF(RIGHT(TEXT(AQ105,"0.#"),1)=".",FALSE,TRUE)</formula>
    </cfRule>
    <cfRule type="expression" dxfId="2064" priority="2338">
      <formula>IF(RIGHT(TEXT(AQ105,"0.#"),1)=".",TRUE,FALSE)</formula>
    </cfRule>
  </conditionalFormatting>
  <conditionalFormatting sqref="AQ107">
    <cfRule type="expression" dxfId="2063" priority="2335">
      <formula>IF(RIGHT(TEXT(AQ107,"0.#"),1)=".",FALSE,TRUE)</formula>
    </cfRule>
    <cfRule type="expression" dxfId="2062" priority="2336">
      <formula>IF(RIGHT(TEXT(AQ107,"0.#"),1)=".",TRUE,FALSE)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3">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AM107">
    <cfRule type="expression" dxfId="745" priority="53">
      <formula>IF(RIGHT(TEXT(AM107,"0.#"),1)=".",FALSE,TRUE)</formula>
    </cfRule>
    <cfRule type="expression" dxfId="744" priority="54">
      <formula>IF(RIGHT(TEXT(AM107,"0.#"),1)=".",TRUE,FALSE)</formula>
    </cfRule>
  </conditionalFormatting>
  <conditionalFormatting sqref="AQ102">
    <cfRule type="expression" dxfId="743" priority="47">
      <formula>IF(RIGHT(TEXT(AQ102,"0.#"),1)=".",FALSE,TRUE)</formula>
    </cfRule>
    <cfRule type="expression" dxfId="742" priority="48">
      <formula>IF(RIGHT(TEXT(AQ102,"0.#"),1)=".",TRUE,FALSE)</formula>
    </cfRule>
  </conditionalFormatting>
  <conditionalFormatting sqref="AQ108">
    <cfRule type="expression" dxfId="741" priority="45">
      <formula>IF(RIGHT(TEXT(AQ108,"0.#"),1)=".",FALSE,TRUE)</formula>
    </cfRule>
    <cfRule type="expression" dxfId="740" priority="46">
      <formula>IF(RIGHT(TEXT(AQ108,"0.#"),1)=".",TRUE,FALSE)</formula>
    </cfRule>
  </conditionalFormatting>
  <conditionalFormatting sqref="AM104">
    <cfRule type="expression" dxfId="739" priority="43">
      <formula>IF(RIGHT(TEXT(AM104,"0.#"),1)=".",FALSE,TRUE)</formula>
    </cfRule>
    <cfRule type="expression" dxfId="738" priority="44">
      <formula>IF(RIGHT(TEXT(AM104,"0.#"),1)=".",TRUE,FALSE)</formula>
    </cfRule>
  </conditionalFormatting>
  <conditionalFormatting sqref="AM119">
    <cfRule type="expression" dxfId="737" priority="41">
      <formula>IF(RIGHT(TEXT(AM119,"0.#"),1)=".",FALSE,TRUE)</formula>
    </cfRule>
    <cfRule type="expression" dxfId="736" priority="42">
      <formula>IF(RIGHT(TEXT(AM119,"0.#"),1)=".",TRUE,FALSE)</formula>
    </cfRule>
  </conditionalFormatting>
  <conditionalFormatting sqref="AM122">
    <cfRule type="expression" dxfId="735" priority="39">
      <formula>IF(RIGHT(TEXT(AM122,"0.#"),1)=".",FALSE,TRUE)</formula>
    </cfRule>
    <cfRule type="expression" dxfId="734" priority="40">
      <formula>IF(RIGHT(TEXT(AM122,"0.#"),1)=".",TRUE,FALSE)</formula>
    </cfRule>
  </conditionalFormatting>
  <conditionalFormatting sqref="AU785">
    <cfRule type="expression" dxfId="733" priority="37">
      <formula>IF(RIGHT(TEXT(AU785,"0.#"),1)=".",FALSE,TRUE)</formula>
    </cfRule>
    <cfRule type="expression" dxfId="732" priority="38">
      <formula>IF(RIGHT(TEXT(AU785,"0.#"),1)=".",TRUE,FALSE)</formula>
    </cfRule>
  </conditionalFormatting>
  <conditionalFormatting sqref="AU786">
    <cfRule type="expression" dxfId="731" priority="35">
      <formula>IF(RIGHT(TEXT(AU786,"0.#"),1)=".",FALSE,TRUE)</formula>
    </cfRule>
    <cfRule type="expression" dxfId="730" priority="36">
      <formula>IF(RIGHT(TEXT(AU786,"0.#"),1)=".",TRUE,FALSE)</formula>
    </cfRule>
  </conditionalFormatting>
  <conditionalFormatting sqref="AU787">
    <cfRule type="expression" dxfId="729" priority="31">
      <formula>IF(RIGHT(TEXT(AU787,"0.#"),1)=".",FALSE,TRUE)</formula>
    </cfRule>
    <cfRule type="expression" dxfId="728" priority="32">
      <formula>IF(RIGHT(TEXT(AU787,"0.#"),1)=".",TRUE,FALSE)</formula>
    </cfRule>
  </conditionalFormatting>
  <conditionalFormatting sqref="AU788">
    <cfRule type="expression" dxfId="727" priority="25">
      <formula>IF(RIGHT(TEXT(AU788,"0.#"),1)=".",FALSE,TRUE)</formula>
    </cfRule>
    <cfRule type="expression" dxfId="726" priority="26">
      <formula>IF(RIGHT(TEXT(AU788,"0.#"),1)=".",TRUE,FALSE)</formula>
    </cfRule>
  </conditionalFormatting>
  <conditionalFormatting sqref="Y782">
    <cfRule type="expression" dxfId="725" priority="15">
      <formula>IF(RIGHT(TEXT(Y782,"0.#"),1)=".",FALSE,TRUE)</formula>
    </cfRule>
    <cfRule type="expression" dxfId="724" priority="16">
      <formula>IF(RIGHT(TEXT(Y782,"0.#"),1)=".",TRUE,FALSE)</formula>
    </cfRule>
  </conditionalFormatting>
  <conditionalFormatting sqref="Y783:Y790 Y781">
    <cfRule type="expression" dxfId="723" priority="13">
      <formula>IF(RIGHT(TEXT(Y781,"0.#"),1)=".",FALSE,TRUE)</formula>
    </cfRule>
    <cfRule type="expression" dxfId="722" priority="14">
      <formula>IF(RIGHT(TEXT(Y781,"0.#"),1)=".",TRUE,FALSE)</formula>
    </cfRule>
  </conditionalFormatting>
  <conditionalFormatting sqref="AL837:AO837">
    <cfRule type="expression" dxfId="721" priority="9">
      <formula>IF(AND(AL837&gt;=0, RIGHT(TEXT(AL837,"0.#"),1)&lt;&gt;"."),TRUE,FALSE)</formula>
    </cfRule>
    <cfRule type="expression" dxfId="720" priority="10">
      <formula>IF(AND(AL837&gt;=0, RIGHT(TEXT(AL837,"0.#"),1)="."),TRUE,FALSE)</formula>
    </cfRule>
    <cfRule type="expression" dxfId="719" priority="11">
      <formula>IF(AND(AL837&lt;0, RIGHT(TEXT(AL837,"0.#"),1)&lt;&gt;"."),TRUE,FALSE)</formula>
    </cfRule>
    <cfRule type="expression" dxfId="718" priority="12">
      <formula>IF(AND(AL837&lt;0, RIGHT(TEXT(AL837,"0.#"),1)="."),TRUE,FALSE)</formula>
    </cfRule>
  </conditionalFormatting>
  <conditionalFormatting sqref="AL904:AO904">
    <cfRule type="expression" dxfId="717" priority="5">
      <formula>IF(AND(AL904&gt;=0, RIGHT(TEXT(AL904,"0.#"),1)&lt;&gt;"."),TRUE,FALSE)</formula>
    </cfRule>
    <cfRule type="expression" dxfId="716" priority="6">
      <formula>IF(AND(AL904&gt;=0, RIGHT(TEXT(AL904,"0.#"),1)="."),TRUE,FALSE)</formula>
    </cfRule>
    <cfRule type="expression" dxfId="715" priority="7">
      <formula>IF(AND(AL904&lt;0, RIGHT(TEXT(AL904,"0.#"),1)&lt;&gt;"."),TRUE,FALSE)</formula>
    </cfRule>
    <cfRule type="expression" dxfId="714" priority="8">
      <formula>IF(AND(AL904&lt;0, RIGHT(TEXT(AL904,"0.#"),1)="."),TRUE,FALSE)</formula>
    </cfRule>
  </conditionalFormatting>
  <conditionalFormatting sqref="AL871:AO871">
    <cfRule type="expression" dxfId="713" priority="1">
      <formula>IF(AND(AL871&gt;=0, RIGHT(TEXT(AL871,"0.#"),1)&lt;&gt;"."),TRUE,FALSE)</formula>
    </cfRule>
    <cfRule type="expression" dxfId="712" priority="2">
      <formula>IF(AND(AL871&gt;=0, RIGHT(TEXT(AL871,"0.#"),1)="."),TRUE,FALSE)</formula>
    </cfRule>
    <cfRule type="expression" dxfId="711" priority="3">
      <formula>IF(AND(AL871&lt;0, RIGHT(TEXT(AL871,"0.#"),1)&lt;&gt;"."),TRUE,FALSE)</formula>
    </cfRule>
    <cfRule type="expression" dxfId="71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29" max="49" man="1"/>
    <brk id="129" max="49" man="1"/>
    <brk id="483" max="49" man="1"/>
    <brk id="727" max="49" man="1"/>
    <brk id="739" max="49" man="1"/>
    <brk id="773"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547</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72" sqref="G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4" t="s">
        <v>265</v>
      </c>
      <c r="H2" s="787"/>
      <c r="I2" s="787"/>
      <c r="J2" s="787"/>
      <c r="K2" s="787"/>
      <c r="L2" s="787"/>
      <c r="M2" s="787"/>
      <c r="N2" s="787"/>
      <c r="O2" s="788"/>
      <c r="P2" s="786" t="s">
        <v>59</v>
      </c>
      <c r="Q2" s="787"/>
      <c r="R2" s="787"/>
      <c r="S2" s="787"/>
      <c r="T2" s="787"/>
      <c r="U2" s="787"/>
      <c r="V2" s="787"/>
      <c r="W2" s="787"/>
      <c r="X2" s="788"/>
      <c r="Y2" s="1017"/>
      <c r="Z2" s="410"/>
      <c r="AA2" s="411"/>
      <c r="AB2" s="1021" t="s">
        <v>11</v>
      </c>
      <c r="AC2" s="1022"/>
      <c r="AD2" s="1023"/>
      <c r="AE2" s="1009" t="s">
        <v>357</v>
      </c>
      <c r="AF2" s="1009"/>
      <c r="AG2" s="1009"/>
      <c r="AH2" s="1009"/>
      <c r="AI2" s="1009" t="s">
        <v>363</v>
      </c>
      <c r="AJ2" s="1009"/>
      <c r="AK2" s="1009"/>
      <c r="AL2" s="1009"/>
      <c r="AM2" s="1009" t="s">
        <v>471</v>
      </c>
      <c r="AN2" s="1009"/>
      <c r="AO2" s="1009"/>
      <c r="AP2" s="464"/>
      <c r="AQ2" s="173" t="s">
        <v>355</v>
      </c>
      <c r="AR2" s="166"/>
      <c r="AS2" s="166"/>
      <c r="AT2" s="167"/>
      <c r="AU2" s="371" t="s">
        <v>253</v>
      </c>
      <c r="AV2" s="371"/>
      <c r="AW2" s="371"/>
      <c r="AX2" s="372"/>
    </row>
    <row r="3" spans="1:50" ht="18.75" customHeight="1" x14ac:dyDescent="0.15">
      <c r="A3" s="518"/>
      <c r="B3" s="519"/>
      <c r="C3" s="519"/>
      <c r="D3" s="519"/>
      <c r="E3" s="519"/>
      <c r="F3" s="520"/>
      <c r="G3" s="573"/>
      <c r="H3" s="377"/>
      <c r="I3" s="377"/>
      <c r="J3" s="377"/>
      <c r="K3" s="377"/>
      <c r="L3" s="377"/>
      <c r="M3" s="377"/>
      <c r="N3" s="377"/>
      <c r="O3" s="574"/>
      <c r="P3" s="586"/>
      <c r="Q3" s="377"/>
      <c r="R3" s="377"/>
      <c r="S3" s="377"/>
      <c r="T3" s="377"/>
      <c r="U3" s="377"/>
      <c r="V3" s="377"/>
      <c r="W3" s="377"/>
      <c r="X3" s="574"/>
      <c r="Y3" s="1018"/>
      <c r="Z3" s="1019"/>
      <c r="AA3" s="1020"/>
      <c r="AB3" s="1024"/>
      <c r="AC3" s="1025"/>
      <c r="AD3" s="1026"/>
      <c r="AE3" s="374"/>
      <c r="AF3" s="374"/>
      <c r="AG3" s="374"/>
      <c r="AH3" s="374"/>
      <c r="AI3" s="374"/>
      <c r="AJ3" s="374"/>
      <c r="AK3" s="374"/>
      <c r="AL3" s="374"/>
      <c r="AM3" s="374"/>
      <c r="AN3" s="374"/>
      <c r="AO3" s="374"/>
      <c r="AP3" s="330"/>
      <c r="AQ3" s="268" t="s">
        <v>667</v>
      </c>
      <c r="AR3" s="269"/>
      <c r="AS3" s="134" t="s">
        <v>356</v>
      </c>
      <c r="AT3" s="169"/>
      <c r="AU3" s="269">
        <v>32</v>
      </c>
      <c r="AV3" s="269"/>
      <c r="AW3" s="377" t="s">
        <v>300</v>
      </c>
      <c r="AX3" s="378"/>
    </row>
    <row r="4" spans="1:50" ht="22.5" customHeight="1" x14ac:dyDescent="0.15">
      <c r="A4" s="521"/>
      <c r="B4" s="519"/>
      <c r="C4" s="519"/>
      <c r="D4" s="519"/>
      <c r="E4" s="519"/>
      <c r="F4" s="520"/>
      <c r="G4" s="546" t="s">
        <v>589</v>
      </c>
      <c r="H4" s="1027"/>
      <c r="I4" s="1027"/>
      <c r="J4" s="1027"/>
      <c r="K4" s="1027"/>
      <c r="L4" s="1027"/>
      <c r="M4" s="1027"/>
      <c r="N4" s="1027"/>
      <c r="O4" s="1028"/>
      <c r="P4" s="158" t="s">
        <v>590</v>
      </c>
      <c r="Q4" s="1035"/>
      <c r="R4" s="1035"/>
      <c r="S4" s="1035"/>
      <c r="T4" s="1035"/>
      <c r="U4" s="1035"/>
      <c r="V4" s="1035"/>
      <c r="W4" s="1035"/>
      <c r="X4" s="1036"/>
      <c r="Y4" s="1013" t="s">
        <v>12</v>
      </c>
      <c r="Z4" s="1014"/>
      <c r="AA4" s="1015"/>
      <c r="AB4" s="557" t="s">
        <v>515</v>
      </c>
      <c r="AC4" s="1016"/>
      <c r="AD4" s="1016"/>
      <c r="AE4" s="362" t="s">
        <v>553</v>
      </c>
      <c r="AF4" s="363"/>
      <c r="AG4" s="363"/>
      <c r="AH4" s="363"/>
      <c r="AI4" s="362" t="s">
        <v>553</v>
      </c>
      <c r="AJ4" s="363"/>
      <c r="AK4" s="363"/>
      <c r="AL4" s="363"/>
      <c r="AM4" s="362">
        <v>50</v>
      </c>
      <c r="AN4" s="363"/>
      <c r="AO4" s="363"/>
      <c r="AP4" s="363"/>
      <c r="AQ4" s="100" t="s">
        <v>598</v>
      </c>
      <c r="AR4" s="101"/>
      <c r="AS4" s="101"/>
      <c r="AT4" s="102"/>
      <c r="AU4" s="363" t="s">
        <v>598</v>
      </c>
      <c r="AV4" s="363"/>
      <c r="AW4" s="363"/>
      <c r="AX4" s="365"/>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1" t="s">
        <v>54</v>
      </c>
      <c r="Z5" s="1010"/>
      <c r="AA5" s="1011"/>
      <c r="AB5" s="528" t="s">
        <v>515</v>
      </c>
      <c r="AC5" s="1012"/>
      <c r="AD5" s="1012"/>
      <c r="AE5" s="362" t="s">
        <v>553</v>
      </c>
      <c r="AF5" s="363"/>
      <c r="AG5" s="363"/>
      <c r="AH5" s="363"/>
      <c r="AI5" s="362" t="s">
        <v>553</v>
      </c>
      <c r="AJ5" s="363"/>
      <c r="AK5" s="363"/>
      <c r="AL5" s="363"/>
      <c r="AM5" s="362">
        <v>70</v>
      </c>
      <c r="AN5" s="363"/>
      <c r="AO5" s="363"/>
      <c r="AP5" s="363"/>
      <c r="AQ5" s="100" t="s">
        <v>465</v>
      </c>
      <c r="AR5" s="101"/>
      <c r="AS5" s="101"/>
      <c r="AT5" s="102"/>
      <c r="AU5" s="100">
        <v>70</v>
      </c>
      <c r="AV5" s="101"/>
      <c r="AW5" s="101"/>
      <c r="AX5" s="102"/>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62" t="s">
        <v>553</v>
      </c>
      <c r="AF6" s="363"/>
      <c r="AG6" s="363"/>
      <c r="AH6" s="363"/>
      <c r="AI6" s="362" t="s">
        <v>553</v>
      </c>
      <c r="AJ6" s="363"/>
      <c r="AK6" s="363"/>
      <c r="AL6" s="363"/>
      <c r="AM6" s="362">
        <v>71</v>
      </c>
      <c r="AN6" s="363"/>
      <c r="AO6" s="363"/>
      <c r="AP6" s="363"/>
      <c r="AQ6" s="100" t="s">
        <v>598</v>
      </c>
      <c r="AR6" s="101"/>
      <c r="AS6" s="101"/>
      <c r="AT6" s="102"/>
      <c r="AU6" s="363" t="s">
        <v>599</v>
      </c>
      <c r="AV6" s="363"/>
      <c r="AW6" s="363"/>
      <c r="AX6" s="365"/>
    </row>
    <row r="7" spans="1:50" customFormat="1" ht="23.25" customHeight="1" x14ac:dyDescent="0.15">
      <c r="A7" s="910" t="s">
        <v>524</v>
      </c>
      <c r="B7" s="911"/>
      <c r="C7" s="911"/>
      <c r="D7" s="911"/>
      <c r="E7" s="911"/>
      <c r="F7" s="912"/>
      <c r="G7" s="916" t="s">
        <v>591</v>
      </c>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8" t="s">
        <v>490</v>
      </c>
      <c r="B9" s="519"/>
      <c r="C9" s="519"/>
      <c r="D9" s="519"/>
      <c r="E9" s="519"/>
      <c r="F9" s="520"/>
      <c r="G9" s="804" t="s">
        <v>265</v>
      </c>
      <c r="H9" s="787"/>
      <c r="I9" s="787"/>
      <c r="J9" s="787"/>
      <c r="K9" s="787"/>
      <c r="L9" s="787"/>
      <c r="M9" s="787"/>
      <c r="N9" s="787"/>
      <c r="O9" s="788"/>
      <c r="P9" s="786" t="s">
        <v>59</v>
      </c>
      <c r="Q9" s="787"/>
      <c r="R9" s="787"/>
      <c r="S9" s="787"/>
      <c r="T9" s="787"/>
      <c r="U9" s="787"/>
      <c r="V9" s="787"/>
      <c r="W9" s="787"/>
      <c r="X9" s="788"/>
      <c r="Y9" s="1017"/>
      <c r="Z9" s="410"/>
      <c r="AA9" s="411"/>
      <c r="AB9" s="1021" t="s">
        <v>11</v>
      </c>
      <c r="AC9" s="1022"/>
      <c r="AD9" s="1023"/>
      <c r="AE9" s="1009" t="s">
        <v>357</v>
      </c>
      <c r="AF9" s="1009"/>
      <c r="AG9" s="1009"/>
      <c r="AH9" s="1009"/>
      <c r="AI9" s="1009" t="s">
        <v>363</v>
      </c>
      <c r="AJ9" s="1009"/>
      <c r="AK9" s="1009"/>
      <c r="AL9" s="1009"/>
      <c r="AM9" s="1009" t="s">
        <v>471</v>
      </c>
      <c r="AN9" s="1009"/>
      <c r="AO9" s="1009"/>
      <c r="AP9" s="464"/>
      <c r="AQ9" s="173" t="s">
        <v>355</v>
      </c>
      <c r="AR9" s="166"/>
      <c r="AS9" s="166"/>
      <c r="AT9" s="167"/>
      <c r="AU9" s="371" t="s">
        <v>253</v>
      </c>
      <c r="AV9" s="371"/>
      <c r="AW9" s="371"/>
      <c r="AX9" s="372"/>
    </row>
    <row r="10" spans="1:50" ht="18.75" customHeight="1" x14ac:dyDescent="0.15">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8"/>
      <c r="Z10" s="1019"/>
      <c r="AA10" s="1020"/>
      <c r="AB10" s="1024"/>
      <c r="AC10" s="1025"/>
      <c r="AD10" s="1026"/>
      <c r="AE10" s="374"/>
      <c r="AF10" s="374"/>
      <c r="AG10" s="374"/>
      <c r="AH10" s="374"/>
      <c r="AI10" s="374"/>
      <c r="AJ10" s="374"/>
      <c r="AK10" s="374"/>
      <c r="AL10" s="374"/>
      <c r="AM10" s="374"/>
      <c r="AN10" s="374"/>
      <c r="AO10" s="374"/>
      <c r="AP10" s="330"/>
      <c r="AQ10" s="268" t="s">
        <v>667</v>
      </c>
      <c r="AR10" s="269"/>
      <c r="AS10" s="134" t="s">
        <v>356</v>
      </c>
      <c r="AT10" s="169"/>
      <c r="AU10" s="269">
        <v>32</v>
      </c>
      <c r="AV10" s="269"/>
      <c r="AW10" s="377" t="s">
        <v>300</v>
      </c>
      <c r="AX10" s="378"/>
    </row>
    <row r="11" spans="1:50" ht="22.5" customHeight="1" x14ac:dyDescent="0.15">
      <c r="A11" s="521"/>
      <c r="B11" s="519"/>
      <c r="C11" s="519"/>
      <c r="D11" s="519"/>
      <c r="E11" s="519"/>
      <c r="F11" s="520"/>
      <c r="G11" s="546" t="s">
        <v>592</v>
      </c>
      <c r="H11" s="1027"/>
      <c r="I11" s="1027"/>
      <c r="J11" s="1027"/>
      <c r="K11" s="1027"/>
      <c r="L11" s="1027"/>
      <c r="M11" s="1027"/>
      <c r="N11" s="1027"/>
      <c r="O11" s="1028"/>
      <c r="P11" s="158" t="s">
        <v>593</v>
      </c>
      <c r="Q11" s="1035"/>
      <c r="R11" s="1035"/>
      <c r="S11" s="1035"/>
      <c r="T11" s="1035"/>
      <c r="U11" s="1035"/>
      <c r="V11" s="1035"/>
      <c r="W11" s="1035"/>
      <c r="X11" s="1036"/>
      <c r="Y11" s="1013" t="s">
        <v>12</v>
      </c>
      <c r="Z11" s="1014"/>
      <c r="AA11" s="1015"/>
      <c r="AB11" s="557" t="s">
        <v>515</v>
      </c>
      <c r="AC11" s="1016"/>
      <c r="AD11" s="1016"/>
      <c r="AE11" s="362" t="s">
        <v>553</v>
      </c>
      <c r="AF11" s="363"/>
      <c r="AG11" s="363"/>
      <c r="AH11" s="363"/>
      <c r="AI11" s="362" t="s">
        <v>553</v>
      </c>
      <c r="AJ11" s="363"/>
      <c r="AK11" s="363"/>
      <c r="AL11" s="363"/>
      <c r="AM11" s="100">
        <v>100</v>
      </c>
      <c r="AN11" s="101"/>
      <c r="AO11" s="101"/>
      <c r="AP11" s="102"/>
      <c r="AQ11" s="100" t="s">
        <v>599</v>
      </c>
      <c r="AR11" s="101"/>
      <c r="AS11" s="101"/>
      <c r="AT11" s="102"/>
      <c r="AU11" s="363" t="s">
        <v>600</v>
      </c>
      <c r="AV11" s="363"/>
      <c r="AW11" s="363"/>
      <c r="AX11" s="365"/>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8" t="s">
        <v>515</v>
      </c>
      <c r="AC12" s="1012"/>
      <c r="AD12" s="1012"/>
      <c r="AE12" s="362" t="s">
        <v>553</v>
      </c>
      <c r="AF12" s="363"/>
      <c r="AG12" s="363"/>
      <c r="AH12" s="363"/>
      <c r="AI12" s="362" t="s">
        <v>553</v>
      </c>
      <c r="AJ12" s="363"/>
      <c r="AK12" s="363"/>
      <c r="AL12" s="363"/>
      <c r="AM12" s="362">
        <v>80</v>
      </c>
      <c r="AN12" s="363"/>
      <c r="AO12" s="363"/>
      <c r="AP12" s="363"/>
      <c r="AQ12" s="100" t="s">
        <v>465</v>
      </c>
      <c r="AR12" s="101"/>
      <c r="AS12" s="101"/>
      <c r="AT12" s="102"/>
      <c r="AU12" s="100">
        <v>80</v>
      </c>
      <c r="AV12" s="101"/>
      <c r="AW12" s="101"/>
      <c r="AX12" s="102"/>
    </row>
    <row r="13" spans="1:50" ht="22.5" customHeight="1" x14ac:dyDescent="0.15">
      <c r="A13" s="650"/>
      <c r="B13" s="651"/>
      <c r="C13" s="651"/>
      <c r="D13" s="651"/>
      <c r="E13" s="651"/>
      <c r="F13" s="65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62" t="s">
        <v>553</v>
      </c>
      <c r="AF13" s="363"/>
      <c r="AG13" s="363"/>
      <c r="AH13" s="363"/>
      <c r="AI13" s="362" t="s">
        <v>553</v>
      </c>
      <c r="AJ13" s="363"/>
      <c r="AK13" s="363"/>
      <c r="AL13" s="363"/>
      <c r="AM13" s="362">
        <v>125</v>
      </c>
      <c r="AN13" s="363"/>
      <c r="AO13" s="363"/>
      <c r="AP13" s="363"/>
      <c r="AQ13" s="100" t="s">
        <v>598</v>
      </c>
      <c r="AR13" s="101"/>
      <c r="AS13" s="101"/>
      <c r="AT13" s="102"/>
      <c r="AU13" s="363" t="s">
        <v>601</v>
      </c>
      <c r="AV13" s="363"/>
      <c r="AW13" s="363"/>
      <c r="AX13" s="365"/>
    </row>
    <row r="14" spans="1:50" customFormat="1" ht="23.25" customHeight="1" x14ac:dyDescent="0.15">
      <c r="A14" s="910" t="s">
        <v>524</v>
      </c>
      <c r="B14" s="911"/>
      <c r="C14" s="911"/>
      <c r="D14" s="911"/>
      <c r="E14" s="911"/>
      <c r="F14" s="912"/>
      <c r="G14" s="916" t="s">
        <v>594</v>
      </c>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8" t="s">
        <v>490</v>
      </c>
      <c r="B16" s="519"/>
      <c r="C16" s="519"/>
      <c r="D16" s="519"/>
      <c r="E16" s="519"/>
      <c r="F16" s="520"/>
      <c r="G16" s="804" t="s">
        <v>265</v>
      </c>
      <c r="H16" s="787"/>
      <c r="I16" s="787"/>
      <c r="J16" s="787"/>
      <c r="K16" s="787"/>
      <c r="L16" s="787"/>
      <c r="M16" s="787"/>
      <c r="N16" s="787"/>
      <c r="O16" s="788"/>
      <c r="P16" s="786" t="s">
        <v>59</v>
      </c>
      <c r="Q16" s="787"/>
      <c r="R16" s="787"/>
      <c r="S16" s="787"/>
      <c r="T16" s="787"/>
      <c r="U16" s="787"/>
      <c r="V16" s="787"/>
      <c r="W16" s="787"/>
      <c r="X16" s="788"/>
      <c r="Y16" s="1017"/>
      <c r="Z16" s="410"/>
      <c r="AA16" s="411"/>
      <c r="AB16" s="1021" t="s">
        <v>11</v>
      </c>
      <c r="AC16" s="1022"/>
      <c r="AD16" s="1023"/>
      <c r="AE16" s="1009" t="s">
        <v>357</v>
      </c>
      <c r="AF16" s="1009"/>
      <c r="AG16" s="1009"/>
      <c r="AH16" s="1009"/>
      <c r="AI16" s="1009" t="s">
        <v>363</v>
      </c>
      <c r="AJ16" s="1009"/>
      <c r="AK16" s="1009"/>
      <c r="AL16" s="1009"/>
      <c r="AM16" s="1009" t="s">
        <v>471</v>
      </c>
      <c r="AN16" s="1009"/>
      <c r="AO16" s="1009"/>
      <c r="AP16" s="464"/>
      <c r="AQ16" s="173" t="s">
        <v>355</v>
      </c>
      <c r="AR16" s="166"/>
      <c r="AS16" s="166"/>
      <c r="AT16" s="167"/>
      <c r="AU16" s="371" t="s">
        <v>253</v>
      </c>
      <c r="AV16" s="371"/>
      <c r="AW16" s="371"/>
      <c r="AX16" s="372"/>
    </row>
    <row r="17" spans="1:50" ht="18.75" customHeight="1" x14ac:dyDescent="0.15">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8"/>
      <c r="Z17" s="1019"/>
      <c r="AA17" s="1020"/>
      <c r="AB17" s="1024"/>
      <c r="AC17" s="1025"/>
      <c r="AD17" s="1026"/>
      <c r="AE17" s="374"/>
      <c r="AF17" s="374"/>
      <c r="AG17" s="374"/>
      <c r="AH17" s="374"/>
      <c r="AI17" s="374"/>
      <c r="AJ17" s="374"/>
      <c r="AK17" s="374"/>
      <c r="AL17" s="374"/>
      <c r="AM17" s="374"/>
      <c r="AN17" s="374"/>
      <c r="AO17" s="374"/>
      <c r="AP17" s="330"/>
      <c r="AQ17" s="269" t="s">
        <v>465</v>
      </c>
      <c r="AR17" s="269"/>
      <c r="AS17" s="134" t="s">
        <v>356</v>
      </c>
      <c r="AT17" s="169"/>
      <c r="AU17" s="269">
        <v>32</v>
      </c>
      <c r="AV17" s="269"/>
      <c r="AW17" s="377" t="s">
        <v>300</v>
      </c>
      <c r="AX17" s="378"/>
    </row>
    <row r="18" spans="1:50" ht="22.5" customHeight="1" x14ac:dyDescent="0.15">
      <c r="A18" s="521"/>
      <c r="B18" s="519"/>
      <c r="C18" s="519"/>
      <c r="D18" s="519"/>
      <c r="E18" s="519"/>
      <c r="F18" s="520"/>
      <c r="G18" s="546" t="s">
        <v>595</v>
      </c>
      <c r="H18" s="1027"/>
      <c r="I18" s="1027"/>
      <c r="J18" s="1027"/>
      <c r="K18" s="1027"/>
      <c r="L18" s="1027"/>
      <c r="M18" s="1027"/>
      <c r="N18" s="1027"/>
      <c r="O18" s="1028"/>
      <c r="P18" s="158" t="s">
        <v>596</v>
      </c>
      <c r="Q18" s="1035"/>
      <c r="R18" s="1035"/>
      <c r="S18" s="1035"/>
      <c r="T18" s="1035"/>
      <c r="U18" s="1035"/>
      <c r="V18" s="1035"/>
      <c r="W18" s="1035"/>
      <c r="X18" s="1036"/>
      <c r="Y18" s="1013" t="s">
        <v>12</v>
      </c>
      <c r="Z18" s="1014"/>
      <c r="AA18" s="1015"/>
      <c r="AB18" s="557" t="s">
        <v>597</v>
      </c>
      <c r="AC18" s="1016"/>
      <c r="AD18" s="1016"/>
      <c r="AE18" s="362" t="s">
        <v>553</v>
      </c>
      <c r="AF18" s="363"/>
      <c r="AG18" s="363"/>
      <c r="AH18" s="363"/>
      <c r="AI18" s="362" t="s">
        <v>553</v>
      </c>
      <c r="AJ18" s="363"/>
      <c r="AK18" s="363"/>
      <c r="AL18" s="363"/>
      <c r="AM18" s="362" t="s">
        <v>465</v>
      </c>
      <c r="AN18" s="363"/>
      <c r="AO18" s="363"/>
      <c r="AP18" s="363"/>
      <c r="AQ18" s="100" t="s">
        <v>598</v>
      </c>
      <c r="AR18" s="101"/>
      <c r="AS18" s="101"/>
      <c r="AT18" s="102"/>
      <c r="AU18" s="363" t="s">
        <v>598</v>
      </c>
      <c r="AV18" s="363"/>
      <c r="AW18" s="363"/>
      <c r="AX18" s="365"/>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8" t="s">
        <v>597</v>
      </c>
      <c r="AC19" s="1012"/>
      <c r="AD19" s="1012"/>
      <c r="AE19" s="362" t="s">
        <v>553</v>
      </c>
      <c r="AF19" s="363"/>
      <c r="AG19" s="363"/>
      <c r="AH19" s="363"/>
      <c r="AI19" s="362" t="s">
        <v>553</v>
      </c>
      <c r="AJ19" s="363"/>
      <c r="AK19" s="363"/>
      <c r="AL19" s="363"/>
      <c r="AM19" s="362" t="s">
        <v>658</v>
      </c>
      <c r="AN19" s="363"/>
      <c r="AO19" s="363"/>
      <c r="AP19" s="363"/>
      <c r="AQ19" s="100" t="s">
        <v>465</v>
      </c>
      <c r="AR19" s="101"/>
      <c r="AS19" s="101"/>
      <c r="AT19" s="102"/>
      <c r="AU19" s="363">
        <v>2000</v>
      </c>
      <c r="AV19" s="363"/>
      <c r="AW19" s="363"/>
      <c r="AX19" s="365"/>
    </row>
    <row r="20" spans="1:50" ht="22.5" customHeight="1" x14ac:dyDescent="0.15">
      <c r="A20" s="650"/>
      <c r="B20" s="651"/>
      <c r="C20" s="651"/>
      <c r="D20" s="651"/>
      <c r="E20" s="651"/>
      <c r="F20" s="65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62" t="s">
        <v>553</v>
      </c>
      <c r="AF20" s="363"/>
      <c r="AG20" s="363"/>
      <c r="AH20" s="363"/>
      <c r="AI20" s="362" t="s">
        <v>553</v>
      </c>
      <c r="AJ20" s="363"/>
      <c r="AK20" s="363"/>
      <c r="AL20" s="363"/>
      <c r="AM20" s="362" t="s">
        <v>658</v>
      </c>
      <c r="AN20" s="363"/>
      <c r="AO20" s="363"/>
      <c r="AP20" s="363"/>
      <c r="AQ20" s="100" t="s">
        <v>598</v>
      </c>
      <c r="AR20" s="101"/>
      <c r="AS20" s="101"/>
      <c r="AT20" s="102"/>
      <c r="AU20" s="363" t="s">
        <v>598</v>
      </c>
      <c r="AV20" s="363"/>
      <c r="AW20" s="363"/>
      <c r="AX20" s="365"/>
    </row>
    <row r="21" spans="1:50" customFormat="1" ht="23.25" customHeight="1" x14ac:dyDescent="0.15">
      <c r="A21" s="910" t="s">
        <v>524</v>
      </c>
      <c r="B21" s="911"/>
      <c r="C21" s="911"/>
      <c r="D21" s="911"/>
      <c r="E21" s="911"/>
      <c r="F21" s="912"/>
      <c r="G21" s="916" t="s">
        <v>730</v>
      </c>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hidden="1" customHeight="1" x14ac:dyDescent="0.15">
      <c r="A23" s="518" t="s">
        <v>490</v>
      </c>
      <c r="B23" s="519"/>
      <c r="C23" s="519"/>
      <c r="D23" s="519"/>
      <c r="E23" s="519"/>
      <c r="F23" s="520"/>
      <c r="G23" s="804" t="s">
        <v>265</v>
      </c>
      <c r="H23" s="787"/>
      <c r="I23" s="787"/>
      <c r="J23" s="787"/>
      <c r="K23" s="787"/>
      <c r="L23" s="787"/>
      <c r="M23" s="787"/>
      <c r="N23" s="787"/>
      <c r="O23" s="788"/>
      <c r="P23" s="786" t="s">
        <v>59</v>
      </c>
      <c r="Q23" s="787"/>
      <c r="R23" s="787"/>
      <c r="S23" s="787"/>
      <c r="T23" s="787"/>
      <c r="U23" s="787"/>
      <c r="V23" s="787"/>
      <c r="W23" s="787"/>
      <c r="X23" s="788"/>
      <c r="Y23" s="1017"/>
      <c r="Z23" s="410"/>
      <c r="AA23" s="411"/>
      <c r="AB23" s="1021" t="s">
        <v>11</v>
      </c>
      <c r="AC23" s="1022"/>
      <c r="AD23" s="1023"/>
      <c r="AE23" s="1009" t="s">
        <v>357</v>
      </c>
      <c r="AF23" s="1009"/>
      <c r="AG23" s="1009"/>
      <c r="AH23" s="1009"/>
      <c r="AI23" s="1009" t="s">
        <v>363</v>
      </c>
      <c r="AJ23" s="1009"/>
      <c r="AK23" s="1009"/>
      <c r="AL23" s="1009"/>
      <c r="AM23" s="1009" t="s">
        <v>471</v>
      </c>
      <c r="AN23" s="1009"/>
      <c r="AO23" s="1009"/>
      <c r="AP23" s="464"/>
      <c r="AQ23" s="173" t="s">
        <v>355</v>
      </c>
      <c r="AR23" s="166"/>
      <c r="AS23" s="166"/>
      <c r="AT23" s="167"/>
      <c r="AU23" s="371" t="s">
        <v>253</v>
      </c>
      <c r="AV23" s="371"/>
      <c r="AW23" s="371"/>
      <c r="AX23" s="372"/>
    </row>
    <row r="24" spans="1:50" ht="18.75" hidden="1" customHeight="1" x14ac:dyDescent="0.15">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21"/>
      <c r="B25" s="519"/>
      <c r="C25" s="519"/>
      <c r="D25" s="519"/>
      <c r="E25" s="519"/>
      <c r="F25" s="520"/>
      <c r="G25" s="546"/>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7"/>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8"/>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50"/>
      <c r="B27" s="651"/>
      <c r="C27" s="651"/>
      <c r="D27" s="651"/>
      <c r="E27" s="651"/>
      <c r="F27" s="65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hidden="1"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hidden="1" customHeight="1" x14ac:dyDescent="0.15">
      <c r="A30" s="518" t="s">
        <v>490</v>
      </c>
      <c r="B30" s="519"/>
      <c r="C30" s="519"/>
      <c r="D30" s="519"/>
      <c r="E30" s="519"/>
      <c r="F30" s="520"/>
      <c r="G30" s="804" t="s">
        <v>265</v>
      </c>
      <c r="H30" s="787"/>
      <c r="I30" s="787"/>
      <c r="J30" s="787"/>
      <c r="K30" s="787"/>
      <c r="L30" s="787"/>
      <c r="M30" s="787"/>
      <c r="N30" s="787"/>
      <c r="O30" s="788"/>
      <c r="P30" s="786" t="s">
        <v>59</v>
      </c>
      <c r="Q30" s="787"/>
      <c r="R30" s="787"/>
      <c r="S30" s="787"/>
      <c r="T30" s="787"/>
      <c r="U30" s="787"/>
      <c r="V30" s="787"/>
      <c r="W30" s="787"/>
      <c r="X30" s="788"/>
      <c r="Y30" s="1017"/>
      <c r="Z30" s="410"/>
      <c r="AA30" s="411"/>
      <c r="AB30" s="1021" t="s">
        <v>11</v>
      </c>
      <c r="AC30" s="1022"/>
      <c r="AD30" s="1023"/>
      <c r="AE30" s="1009" t="s">
        <v>357</v>
      </c>
      <c r="AF30" s="1009"/>
      <c r="AG30" s="1009"/>
      <c r="AH30" s="1009"/>
      <c r="AI30" s="1009" t="s">
        <v>363</v>
      </c>
      <c r="AJ30" s="1009"/>
      <c r="AK30" s="1009"/>
      <c r="AL30" s="1009"/>
      <c r="AM30" s="1009" t="s">
        <v>471</v>
      </c>
      <c r="AN30" s="1009"/>
      <c r="AO30" s="1009"/>
      <c r="AP30" s="464"/>
      <c r="AQ30" s="173" t="s">
        <v>355</v>
      </c>
      <c r="AR30" s="166"/>
      <c r="AS30" s="166"/>
      <c r="AT30" s="167"/>
      <c r="AU30" s="371" t="s">
        <v>253</v>
      </c>
      <c r="AV30" s="371"/>
      <c r="AW30" s="371"/>
      <c r="AX30" s="372"/>
    </row>
    <row r="31" spans="1:50" ht="18.75" hidden="1"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21"/>
      <c r="B32" s="519"/>
      <c r="C32" s="519"/>
      <c r="D32" s="519"/>
      <c r="E32" s="519"/>
      <c r="F32" s="520"/>
      <c r="G32" s="546"/>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7"/>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8"/>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50"/>
      <c r="B34" s="651"/>
      <c r="C34" s="651"/>
      <c r="D34" s="651"/>
      <c r="E34" s="651"/>
      <c r="F34" s="65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518" t="s">
        <v>490</v>
      </c>
      <c r="B37" s="519"/>
      <c r="C37" s="519"/>
      <c r="D37" s="519"/>
      <c r="E37" s="519"/>
      <c r="F37" s="520"/>
      <c r="G37" s="804" t="s">
        <v>265</v>
      </c>
      <c r="H37" s="787"/>
      <c r="I37" s="787"/>
      <c r="J37" s="787"/>
      <c r="K37" s="787"/>
      <c r="L37" s="787"/>
      <c r="M37" s="787"/>
      <c r="N37" s="787"/>
      <c r="O37" s="788"/>
      <c r="P37" s="786" t="s">
        <v>59</v>
      </c>
      <c r="Q37" s="787"/>
      <c r="R37" s="787"/>
      <c r="S37" s="787"/>
      <c r="T37" s="787"/>
      <c r="U37" s="787"/>
      <c r="V37" s="787"/>
      <c r="W37" s="787"/>
      <c r="X37" s="788"/>
      <c r="Y37" s="1017"/>
      <c r="Z37" s="410"/>
      <c r="AA37" s="411"/>
      <c r="AB37" s="1021" t="s">
        <v>11</v>
      </c>
      <c r="AC37" s="1022"/>
      <c r="AD37" s="1023"/>
      <c r="AE37" s="1009" t="s">
        <v>357</v>
      </c>
      <c r="AF37" s="1009"/>
      <c r="AG37" s="1009"/>
      <c r="AH37" s="1009"/>
      <c r="AI37" s="1009" t="s">
        <v>363</v>
      </c>
      <c r="AJ37" s="1009"/>
      <c r="AK37" s="1009"/>
      <c r="AL37" s="1009"/>
      <c r="AM37" s="1009" t="s">
        <v>471</v>
      </c>
      <c r="AN37" s="1009"/>
      <c r="AO37" s="1009"/>
      <c r="AP37" s="464"/>
      <c r="AQ37" s="173" t="s">
        <v>355</v>
      </c>
      <c r="AR37" s="166"/>
      <c r="AS37" s="166"/>
      <c r="AT37" s="167"/>
      <c r="AU37" s="371" t="s">
        <v>253</v>
      </c>
      <c r="AV37" s="371"/>
      <c r="AW37" s="371"/>
      <c r="AX37" s="372"/>
    </row>
    <row r="38" spans="1:50" ht="18.75" hidden="1"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21"/>
      <c r="B39" s="519"/>
      <c r="C39" s="519"/>
      <c r="D39" s="519"/>
      <c r="E39" s="519"/>
      <c r="F39" s="520"/>
      <c r="G39" s="546"/>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7"/>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8"/>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50"/>
      <c r="B41" s="651"/>
      <c r="C41" s="651"/>
      <c r="D41" s="651"/>
      <c r="E41" s="651"/>
      <c r="F41" s="65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518" t="s">
        <v>490</v>
      </c>
      <c r="B44" s="519"/>
      <c r="C44" s="519"/>
      <c r="D44" s="519"/>
      <c r="E44" s="519"/>
      <c r="F44" s="520"/>
      <c r="G44" s="804" t="s">
        <v>265</v>
      </c>
      <c r="H44" s="787"/>
      <c r="I44" s="787"/>
      <c r="J44" s="787"/>
      <c r="K44" s="787"/>
      <c r="L44" s="787"/>
      <c r="M44" s="787"/>
      <c r="N44" s="787"/>
      <c r="O44" s="788"/>
      <c r="P44" s="786" t="s">
        <v>59</v>
      </c>
      <c r="Q44" s="787"/>
      <c r="R44" s="787"/>
      <c r="S44" s="787"/>
      <c r="T44" s="787"/>
      <c r="U44" s="787"/>
      <c r="V44" s="787"/>
      <c r="W44" s="787"/>
      <c r="X44" s="788"/>
      <c r="Y44" s="1017"/>
      <c r="Z44" s="410"/>
      <c r="AA44" s="411"/>
      <c r="AB44" s="1021" t="s">
        <v>11</v>
      </c>
      <c r="AC44" s="1022"/>
      <c r="AD44" s="1023"/>
      <c r="AE44" s="1009" t="s">
        <v>357</v>
      </c>
      <c r="AF44" s="1009"/>
      <c r="AG44" s="1009"/>
      <c r="AH44" s="1009"/>
      <c r="AI44" s="1009" t="s">
        <v>363</v>
      </c>
      <c r="AJ44" s="1009"/>
      <c r="AK44" s="1009"/>
      <c r="AL44" s="1009"/>
      <c r="AM44" s="1009" t="s">
        <v>471</v>
      </c>
      <c r="AN44" s="1009"/>
      <c r="AO44" s="1009"/>
      <c r="AP44" s="464"/>
      <c r="AQ44" s="173" t="s">
        <v>355</v>
      </c>
      <c r="AR44" s="166"/>
      <c r="AS44" s="166"/>
      <c r="AT44" s="167"/>
      <c r="AU44" s="371" t="s">
        <v>253</v>
      </c>
      <c r="AV44" s="371"/>
      <c r="AW44" s="371"/>
      <c r="AX44" s="372"/>
    </row>
    <row r="45" spans="1:50" ht="18.75" hidden="1"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21"/>
      <c r="B46" s="519"/>
      <c r="C46" s="519"/>
      <c r="D46" s="519"/>
      <c r="E46" s="519"/>
      <c r="F46" s="520"/>
      <c r="G46" s="546"/>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7"/>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8"/>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50"/>
      <c r="B48" s="651"/>
      <c r="C48" s="651"/>
      <c r="D48" s="651"/>
      <c r="E48" s="651"/>
      <c r="F48" s="65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490</v>
      </c>
      <c r="B51" s="519"/>
      <c r="C51" s="519"/>
      <c r="D51" s="519"/>
      <c r="E51" s="519"/>
      <c r="F51" s="520"/>
      <c r="G51" s="804" t="s">
        <v>265</v>
      </c>
      <c r="H51" s="787"/>
      <c r="I51" s="787"/>
      <c r="J51" s="787"/>
      <c r="K51" s="787"/>
      <c r="L51" s="787"/>
      <c r="M51" s="787"/>
      <c r="N51" s="787"/>
      <c r="O51" s="788"/>
      <c r="P51" s="786" t="s">
        <v>59</v>
      </c>
      <c r="Q51" s="787"/>
      <c r="R51" s="787"/>
      <c r="S51" s="787"/>
      <c r="T51" s="787"/>
      <c r="U51" s="787"/>
      <c r="V51" s="787"/>
      <c r="W51" s="787"/>
      <c r="X51" s="788"/>
      <c r="Y51" s="1017"/>
      <c r="Z51" s="410"/>
      <c r="AA51" s="411"/>
      <c r="AB51" s="464" t="s">
        <v>11</v>
      </c>
      <c r="AC51" s="1022"/>
      <c r="AD51" s="1023"/>
      <c r="AE51" s="1009" t="s">
        <v>357</v>
      </c>
      <c r="AF51" s="1009"/>
      <c r="AG51" s="1009"/>
      <c r="AH51" s="1009"/>
      <c r="AI51" s="1009" t="s">
        <v>363</v>
      </c>
      <c r="AJ51" s="1009"/>
      <c r="AK51" s="1009"/>
      <c r="AL51" s="1009"/>
      <c r="AM51" s="1009" t="s">
        <v>471</v>
      </c>
      <c r="AN51" s="1009"/>
      <c r="AO51" s="1009"/>
      <c r="AP51" s="464"/>
      <c r="AQ51" s="173" t="s">
        <v>355</v>
      </c>
      <c r="AR51" s="166"/>
      <c r="AS51" s="166"/>
      <c r="AT51" s="167"/>
      <c r="AU51" s="371" t="s">
        <v>253</v>
      </c>
      <c r="AV51" s="371"/>
      <c r="AW51" s="371"/>
      <c r="AX51" s="372"/>
    </row>
    <row r="52" spans="1:50" ht="18.75" hidden="1"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21"/>
      <c r="B53" s="519"/>
      <c r="C53" s="519"/>
      <c r="D53" s="519"/>
      <c r="E53" s="519"/>
      <c r="F53" s="520"/>
      <c r="G53" s="546"/>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7"/>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8"/>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50"/>
      <c r="B55" s="651"/>
      <c r="C55" s="651"/>
      <c r="D55" s="651"/>
      <c r="E55" s="651"/>
      <c r="F55" s="65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490</v>
      </c>
      <c r="B58" s="519"/>
      <c r="C58" s="519"/>
      <c r="D58" s="519"/>
      <c r="E58" s="519"/>
      <c r="F58" s="520"/>
      <c r="G58" s="804" t="s">
        <v>265</v>
      </c>
      <c r="H58" s="787"/>
      <c r="I58" s="787"/>
      <c r="J58" s="787"/>
      <c r="K58" s="787"/>
      <c r="L58" s="787"/>
      <c r="M58" s="787"/>
      <c r="N58" s="787"/>
      <c r="O58" s="788"/>
      <c r="P58" s="786" t="s">
        <v>59</v>
      </c>
      <c r="Q58" s="787"/>
      <c r="R58" s="787"/>
      <c r="S58" s="787"/>
      <c r="T58" s="787"/>
      <c r="U58" s="787"/>
      <c r="V58" s="787"/>
      <c r="W58" s="787"/>
      <c r="X58" s="788"/>
      <c r="Y58" s="1017"/>
      <c r="Z58" s="410"/>
      <c r="AA58" s="411"/>
      <c r="AB58" s="1021" t="s">
        <v>11</v>
      </c>
      <c r="AC58" s="1022"/>
      <c r="AD58" s="1023"/>
      <c r="AE58" s="1009" t="s">
        <v>357</v>
      </c>
      <c r="AF58" s="1009"/>
      <c r="AG58" s="1009"/>
      <c r="AH58" s="1009"/>
      <c r="AI58" s="1009" t="s">
        <v>363</v>
      </c>
      <c r="AJ58" s="1009"/>
      <c r="AK58" s="1009"/>
      <c r="AL58" s="1009"/>
      <c r="AM58" s="1009" t="s">
        <v>471</v>
      </c>
      <c r="AN58" s="1009"/>
      <c r="AO58" s="1009"/>
      <c r="AP58" s="464"/>
      <c r="AQ58" s="173" t="s">
        <v>355</v>
      </c>
      <c r="AR58" s="166"/>
      <c r="AS58" s="166"/>
      <c r="AT58" s="167"/>
      <c r="AU58" s="371" t="s">
        <v>253</v>
      </c>
      <c r="AV58" s="371"/>
      <c r="AW58" s="371"/>
      <c r="AX58" s="372"/>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21"/>
      <c r="B60" s="519"/>
      <c r="C60" s="519"/>
      <c r="D60" s="519"/>
      <c r="E60" s="519"/>
      <c r="F60" s="520"/>
      <c r="G60" s="546"/>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7"/>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8"/>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50"/>
      <c r="B62" s="651"/>
      <c r="C62" s="651"/>
      <c r="D62" s="651"/>
      <c r="E62" s="651"/>
      <c r="F62" s="65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518" t="s">
        <v>490</v>
      </c>
      <c r="B65" s="519"/>
      <c r="C65" s="519"/>
      <c r="D65" s="519"/>
      <c r="E65" s="519"/>
      <c r="F65" s="520"/>
      <c r="G65" s="804" t="s">
        <v>265</v>
      </c>
      <c r="H65" s="787"/>
      <c r="I65" s="787"/>
      <c r="J65" s="787"/>
      <c r="K65" s="787"/>
      <c r="L65" s="787"/>
      <c r="M65" s="787"/>
      <c r="N65" s="787"/>
      <c r="O65" s="788"/>
      <c r="P65" s="786" t="s">
        <v>59</v>
      </c>
      <c r="Q65" s="787"/>
      <c r="R65" s="787"/>
      <c r="S65" s="787"/>
      <c r="T65" s="787"/>
      <c r="U65" s="787"/>
      <c r="V65" s="787"/>
      <c r="W65" s="787"/>
      <c r="X65" s="788"/>
      <c r="Y65" s="1017"/>
      <c r="Z65" s="410"/>
      <c r="AA65" s="411"/>
      <c r="AB65" s="1021" t="s">
        <v>11</v>
      </c>
      <c r="AC65" s="1022"/>
      <c r="AD65" s="1023"/>
      <c r="AE65" s="1009" t="s">
        <v>357</v>
      </c>
      <c r="AF65" s="1009"/>
      <c r="AG65" s="1009"/>
      <c r="AH65" s="1009"/>
      <c r="AI65" s="1009" t="s">
        <v>363</v>
      </c>
      <c r="AJ65" s="1009"/>
      <c r="AK65" s="1009"/>
      <c r="AL65" s="1009"/>
      <c r="AM65" s="1009" t="s">
        <v>471</v>
      </c>
      <c r="AN65" s="1009"/>
      <c r="AO65" s="1009"/>
      <c r="AP65" s="464"/>
      <c r="AQ65" s="173" t="s">
        <v>355</v>
      </c>
      <c r="AR65" s="166"/>
      <c r="AS65" s="166"/>
      <c r="AT65" s="167"/>
      <c r="AU65" s="371" t="s">
        <v>253</v>
      </c>
      <c r="AV65" s="371"/>
      <c r="AW65" s="371"/>
      <c r="AX65" s="372"/>
    </row>
    <row r="66" spans="1:50" ht="18.75" hidden="1" customHeight="1" x14ac:dyDescent="0.15">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21"/>
      <c r="B67" s="519"/>
      <c r="C67" s="519"/>
      <c r="D67" s="519"/>
      <c r="E67" s="519"/>
      <c r="F67" s="520"/>
      <c r="G67" s="546"/>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7"/>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8"/>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50"/>
      <c r="B69" s="651"/>
      <c r="C69" s="651"/>
      <c r="D69" s="651"/>
      <c r="E69" s="651"/>
      <c r="F69" s="652"/>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hidden="1"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49">
      <formula>IF(RIGHT(TEXT(AE4,"0.#"),1)=".",FALSE,TRUE)</formula>
    </cfRule>
    <cfRule type="expression" dxfId="708" priority="350">
      <formula>IF(RIGHT(TEXT(AE4,"0.#"),1)=".",TRUE,FALSE)</formula>
    </cfRule>
  </conditionalFormatting>
  <conditionalFormatting sqref="AE5">
    <cfRule type="expression" dxfId="707" priority="347">
      <formula>IF(RIGHT(TEXT(AE5,"0.#"),1)=".",FALSE,TRUE)</formula>
    </cfRule>
    <cfRule type="expression" dxfId="706" priority="348">
      <formula>IF(RIGHT(TEXT(AE5,"0.#"),1)=".",TRUE,FALSE)</formula>
    </cfRule>
  </conditionalFormatting>
  <conditionalFormatting sqref="AE6">
    <cfRule type="expression" dxfId="705" priority="345">
      <formula>IF(RIGHT(TEXT(AE6,"0.#"),1)=".",FALSE,TRUE)</formula>
    </cfRule>
    <cfRule type="expression" dxfId="704" priority="346">
      <formula>IF(RIGHT(TEXT(AE6,"0.#"),1)=".",TRUE,FALSE)</formula>
    </cfRule>
  </conditionalFormatting>
  <conditionalFormatting sqref="AI6">
    <cfRule type="expression" dxfId="703" priority="343">
      <formula>IF(RIGHT(TEXT(AI6,"0.#"),1)=".",FALSE,TRUE)</formula>
    </cfRule>
    <cfRule type="expression" dxfId="702" priority="344">
      <formula>IF(RIGHT(TEXT(AI6,"0.#"),1)=".",TRUE,FALSE)</formula>
    </cfRule>
  </conditionalFormatting>
  <conditionalFormatting sqref="AI5">
    <cfRule type="expression" dxfId="701" priority="341">
      <formula>IF(RIGHT(TEXT(AI5,"0.#"),1)=".",FALSE,TRUE)</formula>
    </cfRule>
    <cfRule type="expression" dxfId="700" priority="342">
      <formula>IF(RIGHT(TEXT(AI5,"0.#"),1)=".",TRUE,FALSE)</formula>
    </cfRule>
  </conditionalFormatting>
  <conditionalFormatting sqref="AI4">
    <cfRule type="expression" dxfId="699" priority="339">
      <formula>IF(RIGHT(TEXT(AI4,"0.#"),1)=".",FALSE,TRUE)</formula>
    </cfRule>
    <cfRule type="expression" dxfId="698" priority="340">
      <formula>IF(RIGHT(TEXT(AI4,"0.#"),1)=".",TRUE,FALSE)</formula>
    </cfRule>
  </conditionalFormatting>
  <conditionalFormatting sqref="AM5">
    <cfRule type="expression" dxfId="697" priority="335">
      <formula>IF(RIGHT(TEXT(AM5,"0.#"),1)=".",FALSE,TRUE)</formula>
    </cfRule>
    <cfRule type="expression" dxfId="696" priority="336">
      <formula>IF(RIGHT(TEXT(AM5,"0.#"),1)=".",TRUE,FALSE)</formula>
    </cfRule>
  </conditionalFormatting>
  <conditionalFormatting sqref="AM6">
    <cfRule type="expression" dxfId="695" priority="333">
      <formula>IF(RIGHT(TEXT(AM6,"0.#"),1)=".",FALSE,TRUE)</formula>
    </cfRule>
    <cfRule type="expression" dxfId="694" priority="334">
      <formula>IF(RIGHT(TEXT(AM6,"0.#"),1)=".",TRUE,FALSE)</formula>
    </cfRule>
  </conditionalFormatting>
  <conditionalFormatting sqref="AQ4 AQ6">
    <cfRule type="expression" dxfId="693" priority="331">
      <formula>IF(RIGHT(TEXT(AQ4,"0.#"),1)=".",FALSE,TRUE)</formula>
    </cfRule>
    <cfRule type="expression" dxfId="692" priority="332">
      <formula>IF(RIGHT(TEXT(AQ4,"0.#"),1)=".",TRUE,FALSE)</formula>
    </cfRule>
  </conditionalFormatting>
  <conditionalFormatting sqref="AU4 AU6">
    <cfRule type="expression" dxfId="691" priority="329">
      <formula>IF(RIGHT(TEXT(AU4,"0.#"),1)=".",FALSE,TRUE)</formula>
    </cfRule>
    <cfRule type="expression" dxfId="690" priority="330">
      <formula>IF(RIGHT(TEXT(AU4,"0.#"),1)=".",TRUE,FALSE)</formula>
    </cfRule>
  </conditionalFormatting>
  <conditionalFormatting sqref="AE11">
    <cfRule type="expression" dxfId="689" priority="327">
      <formula>IF(RIGHT(TEXT(AE11,"0.#"),1)=".",FALSE,TRUE)</formula>
    </cfRule>
    <cfRule type="expression" dxfId="688" priority="328">
      <formula>IF(RIGHT(TEXT(AE11,"0.#"),1)=".",TRUE,FALSE)</formula>
    </cfRule>
  </conditionalFormatting>
  <conditionalFormatting sqref="AE12">
    <cfRule type="expression" dxfId="687" priority="325">
      <formula>IF(RIGHT(TEXT(AE12,"0.#"),1)=".",FALSE,TRUE)</formula>
    </cfRule>
    <cfRule type="expression" dxfId="686" priority="326">
      <formula>IF(RIGHT(TEXT(AE12,"0.#"),1)=".",TRUE,FALSE)</formula>
    </cfRule>
  </conditionalFormatting>
  <conditionalFormatting sqref="AE13">
    <cfRule type="expression" dxfId="685" priority="323">
      <formula>IF(RIGHT(TEXT(AE13,"0.#"),1)=".",FALSE,TRUE)</formula>
    </cfRule>
    <cfRule type="expression" dxfId="684" priority="324">
      <formula>IF(RIGHT(TEXT(AE13,"0.#"),1)=".",TRUE,FALSE)</formula>
    </cfRule>
  </conditionalFormatting>
  <conditionalFormatting sqref="AI13">
    <cfRule type="expression" dxfId="683" priority="321">
      <formula>IF(RIGHT(TEXT(AI13,"0.#"),1)=".",FALSE,TRUE)</formula>
    </cfRule>
    <cfRule type="expression" dxfId="682" priority="322">
      <formula>IF(RIGHT(TEXT(AI13,"0.#"),1)=".",TRUE,FALSE)</formula>
    </cfRule>
  </conditionalFormatting>
  <conditionalFormatting sqref="AI12">
    <cfRule type="expression" dxfId="681" priority="319">
      <formula>IF(RIGHT(TEXT(AI12,"0.#"),1)=".",FALSE,TRUE)</formula>
    </cfRule>
    <cfRule type="expression" dxfId="680" priority="320">
      <formula>IF(RIGHT(TEXT(AI12,"0.#"),1)=".",TRUE,FALSE)</formula>
    </cfRule>
  </conditionalFormatting>
  <conditionalFormatting sqref="AI11">
    <cfRule type="expression" dxfId="679" priority="317">
      <formula>IF(RIGHT(TEXT(AI11,"0.#"),1)=".",FALSE,TRUE)</formula>
    </cfRule>
    <cfRule type="expression" dxfId="678" priority="318">
      <formula>IF(RIGHT(TEXT(AI11,"0.#"),1)=".",TRUE,FALSE)</formula>
    </cfRule>
  </conditionalFormatting>
  <conditionalFormatting sqref="AM12">
    <cfRule type="expression" dxfId="677" priority="313">
      <formula>IF(RIGHT(TEXT(AM12,"0.#"),1)=".",FALSE,TRUE)</formula>
    </cfRule>
    <cfRule type="expression" dxfId="676" priority="314">
      <formula>IF(RIGHT(TEXT(AM12,"0.#"),1)=".",TRUE,FALSE)</formula>
    </cfRule>
  </conditionalFormatting>
  <conditionalFormatting sqref="AM13">
    <cfRule type="expression" dxfId="675" priority="311">
      <formula>IF(RIGHT(TEXT(AM13,"0.#"),1)=".",FALSE,TRUE)</formula>
    </cfRule>
    <cfRule type="expression" dxfId="674" priority="312">
      <formula>IF(RIGHT(TEXT(AM13,"0.#"),1)=".",TRUE,FALSE)</formula>
    </cfRule>
  </conditionalFormatting>
  <conditionalFormatting sqref="AQ11 AQ13">
    <cfRule type="expression" dxfId="673" priority="309">
      <formula>IF(RIGHT(TEXT(AQ11,"0.#"),1)=".",FALSE,TRUE)</formula>
    </cfRule>
    <cfRule type="expression" dxfId="672" priority="310">
      <formula>IF(RIGHT(TEXT(AQ11,"0.#"),1)=".",TRUE,FALSE)</formula>
    </cfRule>
  </conditionalFormatting>
  <conditionalFormatting sqref="AU11 AU13">
    <cfRule type="expression" dxfId="671" priority="307">
      <formula>IF(RIGHT(TEXT(AU11,"0.#"),1)=".",FALSE,TRUE)</formula>
    </cfRule>
    <cfRule type="expression" dxfId="670" priority="308">
      <formula>IF(RIGHT(TEXT(AU11,"0.#"),1)=".",TRUE,FALSE)</formula>
    </cfRule>
  </conditionalFormatting>
  <conditionalFormatting sqref="AE18">
    <cfRule type="expression" dxfId="669" priority="305">
      <formula>IF(RIGHT(TEXT(AE18,"0.#"),1)=".",FALSE,TRUE)</formula>
    </cfRule>
    <cfRule type="expression" dxfId="668" priority="306">
      <formula>IF(RIGHT(TEXT(AE18,"0.#"),1)=".",TRUE,FALSE)</formula>
    </cfRule>
  </conditionalFormatting>
  <conditionalFormatting sqref="AE19">
    <cfRule type="expression" dxfId="667" priority="303">
      <formula>IF(RIGHT(TEXT(AE19,"0.#"),1)=".",FALSE,TRUE)</formula>
    </cfRule>
    <cfRule type="expression" dxfId="666" priority="304">
      <formula>IF(RIGHT(TEXT(AE19,"0.#"),1)=".",TRUE,FALSE)</formula>
    </cfRule>
  </conditionalFormatting>
  <conditionalFormatting sqref="AE20">
    <cfRule type="expression" dxfId="665" priority="301">
      <formula>IF(RIGHT(TEXT(AE20,"0.#"),1)=".",FALSE,TRUE)</formula>
    </cfRule>
    <cfRule type="expression" dxfId="664" priority="302">
      <formula>IF(RIGHT(TEXT(AE20,"0.#"),1)=".",TRUE,FALSE)</formula>
    </cfRule>
  </conditionalFormatting>
  <conditionalFormatting sqref="AI20">
    <cfRule type="expression" dxfId="663" priority="299">
      <formula>IF(RIGHT(TEXT(AI20,"0.#"),1)=".",FALSE,TRUE)</formula>
    </cfRule>
    <cfRule type="expression" dxfId="662" priority="300">
      <formula>IF(RIGHT(TEXT(AI20,"0.#"),1)=".",TRUE,FALSE)</formula>
    </cfRule>
  </conditionalFormatting>
  <conditionalFormatting sqref="AI19">
    <cfRule type="expression" dxfId="661" priority="297">
      <formula>IF(RIGHT(TEXT(AI19,"0.#"),1)=".",FALSE,TRUE)</formula>
    </cfRule>
    <cfRule type="expression" dxfId="660" priority="298">
      <formula>IF(RIGHT(TEXT(AI19,"0.#"),1)=".",TRUE,FALSE)</formula>
    </cfRule>
  </conditionalFormatting>
  <conditionalFormatting sqref="AI18">
    <cfRule type="expression" dxfId="659" priority="295">
      <formula>IF(RIGHT(TEXT(AI18,"0.#"),1)=".",FALSE,TRUE)</formula>
    </cfRule>
    <cfRule type="expression" dxfId="658" priority="296">
      <formula>IF(RIGHT(TEXT(AI18,"0.#"),1)=".",TRUE,FALSE)</formula>
    </cfRule>
  </conditionalFormatting>
  <conditionalFormatting sqref="AM19">
    <cfRule type="expression" dxfId="657" priority="291">
      <formula>IF(RIGHT(TEXT(AM19,"0.#"),1)=".",FALSE,TRUE)</formula>
    </cfRule>
    <cfRule type="expression" dxfId="656" priority="292">
      <formula>IF(RIGHT(TEXT(AM19,"0.#"),1)=".",TRUE,FALSE)</formula>
    </cfRule>
  </conditionalFormatting>
  <conditionalFormatting sqref="AM20">
    <cfRule type="expression" dxfId="655" priority="289">
      <formula>IF(RIGHT(TEXT(AM20,"0.#"),1)=".",FALSE,TRUE)</formula>
    </cfRule>
    <cfRule type="expression" dxfId="654" priority="290">
      <formula>IF(RIGHT(TEXT(AM20,"0.#"),1)=".",TRUE,FALSE)</formula>
    </cfRule>
  </conditionalFormatting>
  <conditionalFormatting sqref="AQ18 AQ20">
    <cfRule type="expression" dxfId="653" priority="287">
      <formula>IF(RIGHT(TEXT(AQ18,"0.#"),1)=".",FALSE,TRUE)</formula>
    </cfRule>
    <cfRule type="expression" dxfId="652" priority="288">
      <formula>IF(RIGHT(TEXT(AQ18,"0.#"),1)=".",TRUE,FALSE)</formula>
    </cfRule>
  </conditionalFormatting>
  <conditionalFormatting sqref="AU18:AU20">
    <cfRule type="expression" dxfId="651" priority="285">
      <formula>IF(RIGHT(TEXT(AU18,"0.#"),1)=".",FALSE,TRUE)</formula>
    </cfRule>
    <cfRule type="expression" dxfId="650" priority="286">
      <formula>IF(RIGHT(TEXT(AU18,"0.#"),1)=".",TRUE,FALSE)</formula>
    </cfRule>
  </conditionalFormatting>
  <conditionalFormatting sqref="AQ25:AQ27">
    <cfRule type="expression" dxfId="649" priority="265">
      <formula>IF(RIGHT(TEXT(AQ25,"0.#"),1)=".",FALSE,TRUE)</formula>
    </cfRule>
    <cfRule type="expression" dxfId="648" priority="266">
      <formula>IF(RIGHT(TEXT(AQ25,"0.#"),1)=".",TRUE,FALSE)</formula>
    </cfRule>
  </conditionalFormatting>
  <conditionalFormatting sqref="AU25:AU27">
    <cfRule type="expression" dxfId="647" priority="263">
      <formula>IF(RIGHT(TEXT(AU25,"0.#"),1)=".",FALSE,TRUE)</formula>
    </cfRule>
    <cfRule type="expression" dxfId="646" priority="264">
      <formula>IF(RIGHT(TEXT(AU25,"0.#"),1)=".",TRUE,FALSE)</formula>
    </cfRule>
  </conditionalFormatting>
  <conditionalFormatting sqref="AQ32:AQ34">
    <cfRule type="expression" dxfId="645" priority="243">
      <formula>IF(RIGHT(TEXT(AQ32,"0.#"),1)=".",FALSE,TRUE)</formula>
    </cfRule>
    <cfRule type="expression" dxfId="644" priority="244">
      <formula>IF(RIGHT(TEXT(AQ32,"0.#"),1)=".",TRUE,FALSE)</formula>
    </cfRule>
  </conditionalFormatting>
  <conditionalFormatting sqref="AU32:AU34">
    <cfRule type="expression" dxfId="643" priority="241">
      <formula>IF(RIGHT(TEXT(AU32,"0.#"),1)=".",FALSE,TRUE)</formula>
    </cfRule>
    <cfRule type="expression" dxfId="642" priority="242">
      <formula>IF(RIGHT(TEXT(AU32,"0.#"),1)=".",TRUE,FALSE)</formula>
    </cfRule>
  </conditionalFormatting>
  <conditionalFormatting sqref="AQ39:AQ41">
    <cfRule type="expression" dxfId="641" priority="221">
      <formula>IF(RIGHT(TEXT(AQ39,"0.#"),1)=".",FALSE,TRUE)</formula>
    </cfRule>
    <cfRule type="expression" dxfId="640" priority="222">
      <formula>IF(RIGHT(TEXT(AQ39,"0.#"),1)=".",TRUE,FALSE)</formula>
    </cfRule>
  </conditionalFormatting>
  <conditionalFormatting sqref="AU39:AU41">
    <cfRule type="expression" dxfId="639" priority="219">
      <formula>IF(RIGHT(TEXT(AU39,"0.#"),1)=".",FALSE,TRUE)</formula>
    </cfRule>
    <cfRule type="expression" dxfId="638" priority="220">
      <formula>IF(RIGHT(TEXT(AU39,"0.#"),1)=".",TRUE,FALSE)</formula>
    </cfRule>
  </conditionalFormatting>
  <conditionalFormatting sqref="AQ46:AQ48">
    <cfRule type="expression" dxfId="637" priority="199">
      <formula>IF(RIGHT(TEXT(AQ46,"0.#"),1)=".",FALSE,TRUE)</formula>
    </cfRule>
    <cfRule type="expression" dxfId="636" priority="200">
      <formula>IF(RIGHT(TEXT(AQ46,"0.#"),1)=".",TRUE,FALSE)</formula>
    </cfRule>
  </conditionalFormatting>
  <conditionalFormatting sqref="AU46:AU48">
    <cfRule type="expression" dxfId="635" priority="197">
      <formula>IF(RIGHT(TEXT(AU46,"0.#"),1)=".",FALSE,TRUE)</formula>
    </cfRule>
    <cfRule type="expression" dxfId="634" priority="198">
      <formula>IF(RIGHT(TEXT(AU46,"0.#"),1)=".",TRUE,FALSE)</formula>
    </cfRule>
  </conditionalFormatting>
  <conditionalFormatting sqref="AQ53:AQ55">
    <cfRule type="expression" dxfId="633" priority="177">
      <formula>IF(RIGHT(TEXT(AQ53,"0.#"),1)=".",FALSE,TRUE)</formula>
    </cfRule>
    <cfRule type="expression" dxfId="632" priority="178">
      <formula>IF(RIGHT(TEXT(AQ53,"0.#"),1)=".",TRUE,FALSE)</formula>
    </cfRule>
  </conditionalFormatting>
  <conditionalFormatting sqref="AU53:AU55">
    <cfRule type="expression" dxfId="631" priority="175">
      <formula>IF(RIGHT(TEXT(AU53,"0.#"),1)=".",FALSE,TRUE)</formula>
    </cfRule>
    <cfRule type="expression" dxfId="630" priority="176">
      <formula>IF(RIGHT(TEXT(AU53,"0.#"),1)=".",TRUE,FALSE)</formula>
    </cfRule>
  </conditionalFormatting>
  <conditionalFormatting sqref="AQ60:AQ62">
    <cfRule type="expression" dxfId="629" priority="155">
      <formula>IF(RIGHT(TEXT(AQ60,"0.#"),1)=".",FALSE,TRUE)</formula>
    </cfRule>
    <cfRule type="expression" dxfId="628" priority="156">
      <formula>IF(RIGHT(TEXT(AQ60,"0.#"),1)=".",TRUE,FALSE)</formula>
    </cfRule>
  </conditionalFormatting>
  <conditionalFormatting sqref="AU60:AU62">
    <cfRule type="expression" dxfId="627" priority="153">
      <formula>IF(RIGHT(TEXT(AU60,"0.#"),1)=".",FALSE,TRUE)</formula>
    </cfRule>
    <cfRule type="expression" dxfId="626" priority="154">
      <formula>IF(RIGHT(TEXT(AU60,"0.#"),1)=".",TRUE,FALSE)</formula>
    </cfRule>
  </conditionalFormatting>
  <conditionalFormatting sqref="AE67">
    <cfRule type="expression" dxfId="625" priority="151">
      <formula>IF(RIGHT(TEXT(AE67,"0.#"),1)=".",FALSE,TRUE)</formula>
    </cfRule>
    <cfRule type="expression" dxfId="624" priority="152">
      <formula>IF(RIGHT(TEXT(AE67,"0.#"),1)=".",TRUE,FALSE)</formula>
    </cfRule>
  </conditionalFormatting>
  <conditionalFormatting sqref="AE68">
    <cfRule type="expression" dxfId="623" priority="149">
      <formula>IF(RIGHT(TEXT(AE68,"0.#"),1)=".",FALSE,TRUE)</formula>
    </cfRule>
    <cfRule type="expression" dxfId="622" priority="150">
      <formula>IF(RIGHT(TEXT(AE68,"0.#"),1)=".",TRUE,FALSE)</formula>
    </cfRule>
  </conditionalFormatting>
  <conditionalFormatting sqref="AE69">
    <cfRule type="expression" dxfId="621" priority="147">
      <formula>IF(RIGHT(TEXT(AE69,"0.#"),1)=".",FALSE,TRUE)</formula>
    </cfRule>
    <cfRule type="expression" dxfId="620" priority="148">
      <formula>IF(RIGHT(TEXT(AE69,"0.#"),1)=".",TRUE,FALSE)</formula>
    </cfRule>
  </conditionalFormatting>
  <conditionalFormatting sqref="AI69">
    <cfRule type="expression" dxfId="619" priority="145">
      <formula>IF(RIGHT(TEXT(AI69,"0.#"),1)=".",FALSE,TRUE)</formula>
    </cfRule>
    <cfRule type="expression" dxfId="618" priority="146">
      <formula>IF(RIGHT(TEXT(AI69,"0.#"),1)=".",TRUE,FALSE)</formula>
    </cfRule>
  </conditionalFormatting>
  <conditionalFormatting sqref="AI68">
    <cfRule type="expression" dxfId="617" priority="143">
      <formula>IF(RIGHT(TEXT(AI68,"0.#"),1)=".",FALSE,TRUE)</formula>
    </cfRule>
    <cfRule type="expression" dxfId="616" priority="144">
      <formula>IF(RIGHT(TEXT(AI68,"0.#"),1)=".",TRUE,FALSE)</formula>
    </cfRule>
  </conditionalFormatting>
  <conditionalFormatting sqref="AI67">
    <cfRule type="expression" dxfId="615" priority="141">
      <formula>IF(RIGHT(TEXT(AI67,"0.#"),1)=".",FALSE,TRUE)</formula>
    </cfRule>
    <cfRule type="expression" dxfId="614" priority="142">
      <formula>IF(RIGHT(TEXT(AI67,"0.#"),1)=".",TRUE,FALSE)</formula>
    </cfRule>
  </conditionalFormatting>
  <conditionalFormatting sqref="AM67">
    <cfRule type="expression" dxfId="613" priority="139">
      <formula>IF(RIGHT(TEXT(AM67,"0.#"),1)=".",FALSE,TRUE)</formula>
    </cfRule>
    <cfRule type="expression" dxfId="612" priority="140">
      <formula>IF(RIGHT(TEXT(AM67,"0.#"),1)=".",TRUE,FALSE)</formula>
    </cfRule>
  </conditionalFormatting>
  <conditionalFormatting sqref="AM68">
    <cfRule type="expression" dxfId="611" priority="137">
      <formula>IF(RIGHT(TEXT(AM68,"0.#"),1)=".",FALSE,TRUE)</formula>
    </cfRule>
    <cfRule type="expression" dxfId="610" priority="138">
      <formula>IF(RIGHT(TEXT(AM68,"0.#"),1)=".",TRUE,FALSE)</formula>
    </cfRule>
  </conditionalFormatting>
  <conditionalFormatting sqref="AM69">
    <cfRule type="expression" dxfId="609" priority="135">
      <formula>IF(RIGHT(TEXT(AM69,"0.#"),1)=".",FALSE,TRUE)</formula>
    </cfRule>
    <cfRule type="expression" dxfId="608" priority="136">
      <formula>IF(RIGHT(TEXT(AM69,"0.#"),1)=".",TRUE,FALSE)</formula>
    </cfRule>
  </conditionalFormatting>
  <conditionalFormatting sqref="AQ67:AQ69">
    <cfRule type="expression" dxfId="607" priority="133">
      <formula>IF(RIGHT(TEXT(AQ67,"0.#"),1)=".",FALSE,TRUE)</formula>
    </cfRule>
    <cfRule type="expression" dxfId="606" priority="134">
      <formula>IF(RIGHT(TEXT(AQ67,"0.#"),1)=".",TRUE,FALSE)</formula>
    </cfRule>
  </conditionalFormatting>
  <conditionalFormatting sqref="AU67:AU69">
    <cfRule type="expression" dxfId="605" priority="131">
      <formula>IF(RIGHT(TEXT(AU67,"0.#"),1)=".",FALSE,TRUE)</formula>
    </cfRule>
    <cfRule type="expression" dxfId="604" priority="132">
      <formula>IF(RIGHT(TEXT(AU67,"0.#"),1)=".",TRUE,FALSE)</formula>
    </cfRule>
  </conditionalFormatting>
  <conditionalFormatting sqref="AE25">
    <cfRule type="expression" dxfId="603" priority="129">
      <formula>IF(RIGHT(TEXT(AE25,"0.#"),1)=".",FALSE,TRUE)</formula>
    </cfRule>
    <cfRule type="expression" dxfId="602" priority="130">
      <formula>IF(RIGHT(TEXT(AE25,"0.#"),1)=".",TRUE,FALSE)</formula>
    </cfRule>
  </conditionalFormatting>
  <conditionalFormatting sqref="AE26">
    <cfRule type="expression" dxfId="601" priority="127">
      <formula>IF(RIGHT(TEXT(AE26,"0.#"),1)=".",FALSE,TRUE)</formula>
    </cfRule>
    <cfRule type="expression" dxfId="600" priority="128">
      <formula>IF(RIGHT(TEXT(AE26,"0.#"),1)=".",TRUE,FALSE)</formula>
    </cfRule>
  </conditionalFormatting>
  <conditionalFormatting sqref="AE27">
    <cfRule type="expression" dxfId="599" priority="125">
      <formula>IF(RIGHT(TEXT(AE27,"0.#"),1)=".",FALSE,TRUE)</formula>
    </cfRule>
    <cfRule type="expression" dxfId="598" priority="126">
      <formula>IF(RIGHT(TEXT(AE27,"0.#"),1)=".",TRUE,FALSE)</formula>
    </cfRule>
  </conditionalFormatting>
  <conditionalFormatting sqref="AI27">
    <cfRule type="expression" dxfId="597" priority="123">
      <formula>IF(RIGHT(TEXT(AI27,"0.#"),1)=".",FALSE,TRUE)</formula>
    </cfRule>
    <cfRule type="expression" dxfId="596" priority="124">
      <formula>IF(RIGHT(TEXT(AI27,"0.#"),1)=".",TRUE,FALSE)</formula>
    </cfRule>
  </conditionalFormatting>
  <conditionalFormatting sqref="AI26">
    <cfRule type="expression" dxfId="595" priority="121">
      <formula>IF(RIGHT(TEXT(AI26,"0.#"),1)=".",FALSE,TRUE)</formula>
    </cfRule>
    <cfRule type="expression" dxfId="594" priority="122">
      <formula>IF(RIGHT(TEXT(AI26,"0.#"),1)=".",TRUE,FALSE)</formula>
    </cfRule>
  </conditionalFormatting>
  <conditionalFormatting sqref="AI25">
    <cfRule type="expression" dxfId="593" priority="119">
      <formula>IF(RIGHT(TEXT(AI25,"0.#"),1)=".",FALSE,TRUE)</formula>
    </cfRule>
    <cfRule type="expression" dxfId="592" priority="120">
      <formula>IF(RIGHT(TEXT(AI25,"0.#"),1)=".",TRUE,FALSE)</formula>
    </cfRule>
  </conditionalFormatting>
  <conditionalFormatting sqref="AM25">
    <cfRule type="expression" dxfId="591" priority="117">
      <formula>IF(RIGHT(TEXT(AM25,"0.#"),1)=".",FALSE,TRUE)</formula>
    </cfRule>
    <cfRule type="expression" dxfId="590" priority="118">
      <formula>IF(RIGHT(TEXT(AM25,"0.#"),1)=".",TRUE,FALSE)</formula>
    </cfRule>
  </conditionalFormatting>
  <conditionalFormatting sqref="AM26">
    <cfRule type="expression" dxfId="589" priority="115">
      <formula>IF(RIGHT(TEXT(AM26,"0.#"),1)=".",FALSE,TRUE)</formula>
    </cfRule>
    <cfRule type="expression" dxfId="588" priority="116">
      <formula>IF(RIGHT(TEXT(AM26,"0.#"),1)=".",TRUE,FALSE)</formula>
    </cfRule>
  </conditionalFormatting>
  <conditionalFormatting sqref="AM27">
    <cfRule type="expression" dxfId="587" priority="113">
      <formula>IF(RIGHT(TEXT(AM27,"0.#"),1)=".",FALSE,TRUE)</formula>
    </cfRule>
    <cfRule type="expression" dxfId="586" priority="114">
      <formula>IF(RIGHT(TEXT(AM27,"0.#"),1)=".",TRUE,FALSE)</formula>
    </cfRule>
  </conditionalFormatting>
  <conditionalFormatting sqref="AE32">
    <cfRule type="expression" dxfId="585" priority="111">
      <formula>IF(RIGHT(TEXT(AE32,"0.#"),1)=".",FALSE,TRUE)</formula>
    </cfRule>
    <cfRule type="expression" dxfId="584" priority="112">
      <formula>IF(RIGHT(TEXT(AE32,"0.#"),1)=".",TRUE,FALSE)</formula>
    </cfRule>
  </conditionalFormatting>
  <conditionalFormatting sqref="AE33">
    <cfRule type="expression" dxfId="583" priority="109">
      <formula>IF(RIGHT(TEXT(AE33,"0.#"),1)=".",FALSE,TRUE)</formula>
    </cfRule>
    <cfRule type="expression" dxfId="582" priority="110">
      <formula>IF(RIGHT(TEXT(AE33,"0.#"),1)=".",TRUE,FALSE)</formula>
    </cfRule>
  </conditionalFormatting>
  <conditionalFormatting sqref="AE34">
    <cfRule type="expression" dxfId="581" priority="107">
      <formula>IF(RIGHT(TEXT(AE34,"0.#"),1)=".",FALSE,TRUE)</formula>
    </cfRule>
    <cfRule type="expression" dxfId="580" priority="108">
      <formula>IF(RIGHT(TEXT(AE34,"0.#"),1)=".",TRUE,FALSE)</formula>
    </cfRule>
  </conditionalFormatting>
  <conditionalFormatting sqref="AI34">
    <cfRule type="expression" dxfId="579" priority="105">
      <formula>IF(RIGHT(TEXT(AI34,"0.#"),1)=".",FALSE,TRUE)</formula>
    </cfRule>
    <cfRule type="expression" dxfId="578" priority="106">
      <formula>IF(RIGHT(TEXT(AI34,"0.#"),1)=".",TRUE,FALSE)</formula>
    </cfRule>
  </conditionalFormatting>
  <conditionalFormatting sqref="AI33">
    <cfRule type="expression" dxfId="577" priority="103">
      <formula>IF(RIGHT(TEXT(AI33,"0.#"),1)=".",FALSE,TRUE)</formula>
    </cfRule>
    <cfRule type="expression" dxfId="576" priority="104">
      <formula>IF(RIGHT(TEXT(AI33,"0.#"),1)=".",TRUE,FALSE)</formula>
    </cfRule>
  </conditionalFormatting>
  <conditionalFormatting sqref="AI32">
    <cfRule type="expression" dxfId="575" priority="101">
      <formula>IF(RIGHT(TEXT(AI32,"0.#"),1)=".",FALSE,TRUE)</formula>
    </cfRule>
    <cfRule type="expression" dxfId="574" priority="102">
      <formula>IF(RIGHT(TEXT(AI32,"0.#"),1)=".",TRUE,FALSE)</formula>
    </cfRule>
  </conditionalFormatting>
  <conditionalFormatting sqref="AM32">
    <cfRule type="expression" dxfId="573" priority="99">
      <formula>IF(RIGHT(TEXT(AM32,"0.#"),1)=".",FALSE,TRUE)</formula>
    </cfRule>
    <cfRule type="expression" dxfId="572" priority="100">
      <formula>IF(RIGHT(TEXT(AM32,"0.#"),1)=".",TRUE,FALSE)</formula>
    </cfRule>
  </conditionalFormatting>
  <conditionalFormatting sqref="AM33">
    <cfRule type="expression" dxfId="571" priority="97">
      <formula>IF(RIGHT(TEXT(AM33,"0.#"),1)=".",FALSE,TRUE)</formula>
    </cfRule>
    <cfRule type="expression" dxfId="570" priority="98">
      <formula>IF(RIGHT(TEXT(AM33,"0.#"),1)=".",TRUE,FALSE)</formula>
    </cfRule>
  </conditionalFormatting>
  <conditionalFormatting sqref="AM34">
    <cfRule type="expression" dxfId="569" priority="95">
      <formula>IF(RIGHT(TEXT(AM34,"0.#"),1)=".",FALSE,TRUE)</formula>
    </cfRule>
    <cfRule type="expression" dxfId="568" priority="96">
      <formula>IF(RIGHT(TEXT(AM34,"0.#"),1)=".",TRUE,FALSE)</formula>
    </cfRule>
  </conditionalFormatting>
  <conditionalFormatting sqref="AE39">
    <cfRule type="expression" dxfId="567" priority="93">
      <formula>IF(RIGHT(TEXT(AE39,"0.#"),1)=".",FALSE,TRUE)</formula>
    </cfRule>
    <cfRule type="expression" dxfId="566" priority="94">
      <formula>IF(RIGHT(TEXT(AE39,"0.#"),1)=".",TRUE,FALSE)</formula>
    </cfRule>
  </conditionalFormatting>
  <conditionalFormatting sqref="AE40">
    <cfRule type="expression" dxfId="565" priority="91">
      <formula>IF(RIGHT(TEXT(AE40,"0.#"),1)=".",FALSE,TRUE)</formula>
    </cfRule>
    <cfRule type="expression" dxfId="564" priority="92">
      <formula>IF(RIGHT(TEXT(AE40,"0.#"),1)=".",TRUE,FALSE)</formula>
    </cfRule>
  </conditionalFormatting>
  <conditionalFormatting sqref="AE41">
    <cfRule type="expression" dxfId="563" priority="89">
      <formula>IF(RIGHT(TEXT(AE41,"0.#"),1)=".",FALSE,TRUE)</formula>
    </cfRule>
    <cfRule type="expression" dxfId="562" priority="90">
      <formula>IF(RIGHT(TEXT(AE41,"0.#"),1)=".",TRUE,FALSE)</formula>
    </cfRule>
  </conditionalFormatting>
  <conditionalFormatting sqref="AI41">
    <cfRule type="expression" dxfId="561" priority="87">
      <formula>IF(RIGHT(TEXT(AI41,"0.#"),1)=".",FALSE,TRUE)</formula>
    </cfRule>
    <cfRule type="expression" dxfId="560" priority="88">
      <formula>IF(RIGHT(TEXT(AI41,"0.#"),1)=".",TRUE,FALSE)</formula>
    </cfRule>
  </conditionalFormatting>
  <conditionalFormatting sqref="AI40">
    <cfRule type="expression" dxfId="559" priority="85">
      <formula>IF(RIGHT(TEXT(AI40,"0.#"),1)=".",FALSE,TRUE)</formula>
    </cfRule>
    <cfRule type="expression" dxfId="558" priority="86">
      <formula>IF(RIGHT(TEXT(AI40,"0.#"),1)=".",TRUE,FALSE)</formula>
    </cfRule>
  </conditionalFormatting>
  <conditionalFormatting sqref="AI39">
    <cfRule type="expression" dxfId="557" priority="83">
      <formula>IF(RIGHT(TEXT(AI39,"0.#"),1)=".",FALSE,TRUE)</formula>
    </cfRule>
    <cfRule type="expression" dxfId="556" priority="84">
      <formula>IF(RIGHT(TEXT(AI39,"0.#"),1)=".",TRUE,FALSE)</formula>
    </cfRule>
  </conditionalFormatting>
  <conditionalFormatting sqref="AM39">
    <cfRule type="expression" dxfId="555" priority="81">
      <formula>IF(RIGHT(TEXT(AM39,"0.#"),1)=".",FALSE,TRUE)</formula>
    </cfRule>
    <cfRule type="expression" dxfId="554" priority="82">
      <formula>IF(RIGHT(TEXT(AM39,"0.#"),1)=".",TRUE,FALSE)</formula>
    </cfRule>
  </conditionalFormatting>
  <conditionalFormatting sqref="AM40">
    <cfRule type="expression" dxfId="553" priority="79">
      <formula>IF(RIGHT(TEXT(AM40,"0.#"),1)=".",FALSE,TRUE)</formula>
    </cfRule>
    <cfRule type="expression" dxfId="552" priority="80">
      <formula>IF(RIGHT(TEXT(AM40,"0.#"),1)=".",TRUE,FALSE)</formula>
    </cfRule>
  </conditionalFormatting>
  <conditionalFormatting sqref="AM41">
    <cfRule type="expression" dxfId="551" priority="77">
      <formula>IF(RIGHT(TEXT(AM41,"0.#"),1)=".",FALSE,TRUE)</formula>
    </cfRule>
    <cfRule type="expression" dxfId="550" priority="78">
      <formula>IF(RIGHT(TEXT(AM41,"0.#"),1)=".",TRUE,FALSE)</formula>
    </cfRule>
  </conditionalFormatting>
  <conditionalFormatting sqref="AE46">
    <cfRule type="expression" dxfId="549" priority="75">
      <formula>IF(RIGHT(TEXT(AE46,"0.#"),1)=".",FALSE,TRUE)</formula>
    </cfRule>
    <cfRule type="expression" dxfId="548" priority="76">
      <formula>IF(RIGHT(TEXT(AE46,"0.#"),1)=".",TRUE,FALSE)</formula>
    </cfRule>
  </conditionalFormatting>
  <conditionalFormatting sqref="AE47">
    <cfRule type="expression" dxfId="547" priority="73">
      <formula>IF(RIGHT(TEXT(AE47,"0.#"),1)=".",FALSE,TRUE)</formula>
    </cfRule>
    <cfRule type="expression" dxfId="546" priority="74">
      <formula>IF(RIGHT(TEXT(AE47,"0.#"),1)=".",TRUE,FALSE)</formula>
    </cfRule>
  </conditionalFormatting>
  <conditionalFormatting sqref="AE48">
    <cfRule type="expression" dxfId="545" priority="71">
      <formula>IF(RIGHT(TEXT(AE48,"0.#"),1)=".",FALSE,TRUE)</formula>
    </cfRule>
    <cfRule type="expression" dxfId="544" priority="72">
      <formula>IF(RIGHT(TEXT(AE48,"0.#"),1)=".",TRUE,FALSE)</formula>
    </cfRule>
  </conditionalFormatting>
  <conditionalFormatting sqref="AI48">
    <cfRule type="expression" dxfId="543" priority="69">
      <formula>IF(RIGHT(TEXT(AI48,"0.#"),1)=".",FALSE,TRUE)</formula>
    </cfRule>
    <cfRule type="expression" dxfId="542" priority="70">
      <formula>IF(RIGHT(TEXT(AI48,"0.#"),1)=".",TRUE,FALSE)</formula>
    </cfRule>
  </conditionalFormatting>
  <conditionalFormatting sqref="AI47">
    <cfRule type="expression" dxfId="541" priority="67">
      <formula>IF(RIGHT(TEXT(AI47,"0.#"),1)=".",FALSE,TRUE)</formula>
    </cfRule>
    <cfRule type="expression" dxfId="540" priority="68">
      <formula>IF(RIGHT(TEXT(AI47,"0.#"),1)=".",TRUE,FALSE)</formula>
    </cfRule>
  </conditionalFormatting>
  <conditionalFormatting sqref="AI46">
    <cfRule type="expression" dxfId="539" priority="65">
      <formula>IF(RIGHT(TEXT(AI46,"0.#"),1)=".",FALSE,TRUE)</formula>
    </cfRule>
    <cfRule type="expression" dxfId="538" priority="66">
      <formula>IF(RIGHT(TEXT(AI46,"0.#"),1)=".",TRUE,FALSE)</formula>
    </cfRule>
  </conditionalFormatting>
  <conditionalFormatting sqref="AM46">
    <cfRule type="expression" dxfId="537" priority="63">
      <formula>IF(RIGHT(TEXT(AM46,"0.#"),1)=".",FALSE,TRUE)</formula>
    </cfRule>
    <cfRule type="expression" dxfId="536" priority="64">
      <formula>IF(RIGHT(TEXT(AM46,"0.#"),1)=".",TRUE,FALSE)</formula>
    </cfRule>
  </conditionalFormatting>
  <conditionalFormatting sqref="AM47">
    <cfRule type="expression" dxfId="535" priority="61">
      <formula>IF(RIGHT(TEXT(AM47,"0.#"),1)=".",FALSE,TRUE)</formula>
    </cfRule>
    <cfRule type="expression" dxfId="534" priority="62">
      <formula>IF(RIGHT(TEXT(AM47,"0.#"),1)=".",TRUE,FALSE)</formula>
    </cfRule>
  </conditionalFormatting>
  <conditionalFormatting sqref="AM48">
    <cfRule type="expression" dxfId="533" priority="59">
      <formula>IF(RIGHT(TEXT(AM48,"0.#"),1)=".",FALSE,TRUE)</formula>
    </cfRule>
    <cfRule type="expression" dxfId="532" priority="60">
      <formula>IF(RIGHT(TEXT(AM48,"0.#"),1)=".",TRUE,FALSE)</formula>
    </cfRule>
  </conditionalFormatting>
  <conditionalFormatting sqref="AE53">
    <cfRule type="expression" dxfId="531" priority="57">
      <formula>IF(RIGHT(TEXT(AE53,"0.#"),1)=".",FALSE,TRUE)</formula>
    </cfRule>
    <cfRule type="expression" dxfId="530" priority="58">
      <formula>IF(RIGHT(TEXT(AE53,"0.#"),1)=".",TRUE,FALSE)</formula>
    </cfRule>
  </conditionalFormatting>
  <conditionalFormatting sqref="AE54">
    <cfRule type="expression" dxfId="529" priority="55">
      <formula>IF(RIGHT(TEXT(AE54,"0.#"),1)=".",FALSE,TRUE)</formula>
    </cfRule>
    <cfRule type="expression" dxfId="528" priority="56">
      <formula>IF(RIGHT(TEXT(AE54,"0.#"),1)=".",TRUE,FALSE)</formula>
    </cfRule>
  </conditionalFormatting>
  <conditionalFormatting sqref="AE55">
    <cfRule type="expression" dxfId="527" priority="53">
      <formula>IF(RIGHT(TEXT(AE55,"0.#"),1)=".",FALSE,TRUE)</formula>
    </cfRule>
    <cfRule type="expression" dxfId="526" priority="54">
      <formula>IF(RIGHT(TEXT(AE55,"0.#"),1)=".",TRUE,FALSE)</formula>
    </cfRule>
  </conditionalFormatting>
  <conditionalFormatting sqref="AI55">
    <cfRule type="expression" dxfId="525" priority="51">
      <formula>IF(RIGHT(TEXT(AI55,"0.#"),1)=".",FALSE,TRUE)</formula>
    </cfRule>
    <cfRule type="expression" dxfId="524" priority="52">
      <formula>IF(RIGHT(TEXT(AI55,"0.#"),1)=".",TRUE,FALSE)</formula>
    </cfRule>
  </conditionalFormatting>
  <conditionalFormatting sqref="AI54">
    <cfRule type="expression" dxfId="523" priority="49">
      <formula>IF(RIGHT(TEXT(AI54,"0.#"),1)=".",FALSE,TRUE)</formula>
    </cfRule>
    <cfRule type="expression" dxfId="522" priority="50">
      <formula>IF(RIGHT(TEXT(AI54,"0.#"),1)=".",TRUE,FALSE)</formula>
    </cfRule>
  </conditionalFormatting>
  <conditionalFormatting sqref="AI53">
    <cfRule type="expression" dxfId="521" priority="47">
      <formula>IF(RIGHT(TEXT(AI53,"0.#"),1)=".",FALSE,TRUE)</formula>
    </cfRule>
    <cfRule type="expression" dxfId="520" priority="48">
      <formula>IF(RIGHT(TEXT(AI53,"0.#"),1)=".",TRUE,FALSE)</formula>
    </cfRule>
  </conditionalFormatting>
  <conditionalFormatting sqref="AM53">
    <cfRule type="expression" dxfId="519" priority="45">
      <formula>IF(RIGHT(TEXT(AM53,"0.#"),1)=".",FALSE,TRUE)</formula>
    </cfRule>
    <cfRule type="expression" dxfId="518" priority="46">
      <formula>IF(RIGHT(TEXT(AM53,"0.#"),1)=".",TRUE,FALSE)</formula>
    </cfRule>
  </conditionalFormatting>
  <conditionalFormatting sqref="AM54">
    <cfRule type="expression" dxfId="517" priority="43">
      <formula>IF(RIGHT(TEXT(AM54,"0.#"),1)=".",FALSE,TRUE)</formula>
    </cfRule>
    <cfRule type="expression" dxfId="516" priority="44">
      <formula>IF(RIGHT(TEXT(AM54,"0.#"),1)=".",TRUE,FALSE)</formula>
    </cfRule>
  </conditionalFormatting>
  <conditionalFormatting sqref="AM55">
    <cfRule type="expression" dxfId="515" priority="41">
      <formula>IF(RIGHT(TEXT(AM55,"0.#"),1)=".",FALSE,TRUE)</formula>
    </cfRule>
    <cfRule type="expression" dxfId="514" priority="42">
      <formula>IF(RIGHT(TEXT(AM55,"0.#"),1)=".",TRUE,FALSE)</formula>
    </cfRule>
  </conditionalFormatting>
  <conditionalFormatting sqref="AE60">
    <cfRule type="expression" dxfId="513" priority="39">
      <formula>IF(RIGHT(TEXT(AE60,"0.#"),1)=".",FALSE,TRUE)</formula>
    </cfRule>
    <cfRule type="expression" dxfId="512" priority="40">
      <formula>IF(RIGHT(TEXT(AE60,"0.#"),1)=".",TRUE,FALSE)</formula>
    </cfRule>
  </conditionalFormatting>
  <conditionalFormatting sqref="AE61">
    <cfRule type="expression" dxfId="511" priority="37">
      <formula>IF(RIGHT(TEXT(AE61,"0.#"),1)=".",FALSE,TRUE)</formula>
    </cfRule>
    <cfRule type="expression" dxfId="510" priority="38">
      <formula>IF(RIGHT(TEXT(AE61,"0.#"),1)=".",TRUE,FALSE)</formula>
    </cfRule>
  </conditionalFormatting>
  <conditionalFormatting sqref="AE62">
    <cfRule type="expression" dxfId="509" priority="35">
      <formula>IF(RIGHT(TEXT(AE62,"0.#"),1)=".",FALSE,TRUE)</formula>
    </cfRule>
    <cfRule type="expression" dxfId="508" priority="36">
      <formula>IF(RIGHT(TEXT(AE62,"0.#"),1)=".",TRUE,FALSE)</formula>
    </cfRule>
  </conditionalFormatting>
  <conditionalFormatting sqref="AI62">
    <cfRule type="expression" dxfId="507" priority="33">
      <formula>IF(RIGHT(TEXT(AI62,"0.#"),1)=".",FALSE,TRUE)</formula>
    </cfRule>
    <cfRule type="expression" dxfId="506" priority="34">
      <formula>IF(RIGHT(TEXT(AI62,"0.#"),1)=".",TRUE,FALSE)</formula>
    </cfRule>
  </conditionalFormatting>
  <conditionalFormatting sqref="AI61">
    <cfRule type="expression" dxfId="505" priority="31">
      <formula>IF(RIGHT(TEXT(AI61,"0.#"),1)=".",FALSE,TRUE)</formula>
    </cfRule>
    <cfRule type="expression" dxfId="504" priority="32">
      <formula>IF(RIGHT(TEXT(AI61,"0.#"),1)=".",TRUE,FALSE)</formula>
    </cfRule>
  </conditionalFormatting>
  <conditionalFormatting sqref="AI60">
    <cfRule type="expression" dxfId="503" priority="29">
      <formula>IF(RIGHT(TEXT(AI60,"0.#"),1)=".",FALSE,TRUE)</formula>
    </cfRule>
    <cfRule type="expression" dxfId="502" priority="30">
      <formula>IF(RIGHT(TEXT(AI60,"0.#"),1)=".",TRUE,FALSE)</formula>
    </cfRule>
  </conditionalFormatting>
  <conditionalFormatting sqref="AM60">
    <cfRule type="expression" dxfId="501" priority="27">
      <formula>IF(RIGHT(TEXT(AM60,"0.#"),1)=".",FALSE,TRUE)</formula>
    </cfRule>
    <cfRule type="expression" dxfId="500" priority="28">
      <formula>IF(RIGHT(TEXT(AM60,"0.#"),1)=".",TRUE,FALSE)</formula>
    </cfRule>
  </conditionalFormatting>
  <conditionalFormatting sqref="AM61">
    <cfRule type="expression" dxfId="499" priority="25">
      <formula>IF(RIGHT(TEXT(AM61,"0.#"),1)=".",FALSE,TRUE)</formula>
    </cfRule>
    <cfRule type="expression" dxfId="498" priority="26">
      <formula>IF(RIGHT(TEXT(AM61,"0.#"),1)=".",TRUE,FALSE)</formula>
    </cfRule>
  </conditionalFormatting>
  <conditionalFormatting sqref="AM62">
    <cfRule type="expression" dxfId="497" priority="23">
      <formula>IF(RIGHT(TEXT(AM62,"0.#"),1)=".",FALSE,TRUE)</formula>
    </cfRule>
    <cfRule type="expression" dxfId="496" priority="24">
      <formula>IF(RIGHT(TEXT(AM62,"0.#"),1)=".",TRUE,FALSE)</formula>
    </cfRule>
  </conditionalFormatting>
  <conditionalFormatting sqref="AM11">
    <cfRule type="expression" dxfId="495" priority="15">
      <formula>IF(RIGHT(TEXT(AM11,"0.#"),1)=".",FALSE,TRUE)</formula>
    </cfRule>
    <cfRule type="expression" dxfId="494" priority="16">
      <formula>IF(RIGHT(TEXT(AM11,"0.#"),1)=".",TRUE,FALSE)</formula>
    </cfRule>
  </conditionalFormatting>
  <conditionalFormatting sqref="AQ19">
    <cfRule type="expression" dxfId="493" priority="13">
      <formula>IF(RIGHT(TEXT(AQ19,"0.#"),1)=".",FALSE,TRUE)</formula>
    </cfRule>
    <cfRule type="expression" dxfId="492" priority="14">
      <formula>IF(RIGHT(TEXT(AQ19,"0.#"),1)=".",TRUE,FALSE)</formula>
    </cfRule>
  </conditionalFormatting>
  <conditionalFormatting sqref="AU12">
    <cfRule type="expression" dxfId="491" priority="11">
      <formula>IF(RIGHT(TEXT(AU12,"0.#"),1)=".",FALSE,TRUE)</formula>
    </cfRule>
    <cfRule type="expression" dxfId="490" priority="12">
      <formula>IF(RIGHT(TEXT(AU12,"0.#"),1)=".",TRUE,FALSE)</formula>
    </cfRule>
  </conditionalFormatting>
  <conditionalFormatting sqref="AQ12">
    <cfRule type="expression" dxfId="489" priority="9">
      <formula>IF(RIGHT(TEXT(AQ12,"0.#"),1)=".",FALSE,TRUE)</formula>
    </cfRule>
    <cfRule type="expression" dxfId="488" priority="10">
      <formula>IF(RIGHT(TEXT(AQ12,"0.#"),1)=".",TRUE,FALSE)</formula>
    </cfRule>
  </conditionalFormatting>
  <conditionalFormatting sqref="AU5">
    <cfRule type="expression" dxfId="487" priority="7">
      <formula>IF(RIGHT(TEXT(AU5,"0.#"),1)=".",FALSE,TRUE)</formula>
    </cfRule>
    <cfRule type="expression" dxfId="486" priority="8">
      <formula>IF(RIGHT(TEXT(AU5,"0.#"),1)=".",TRUE,FALSE)</formula>
    </cfRule>
  </conditionalFormatting>
  <conditionalFormatting sqref="AQ5">
    <cfRule type="expression" dxfId="485" priority="5">
      <formula>IF(RIGHT(TEXT(AQ5,"0.#"),1)=".",FALSE,TRUE)</formula>
    </cfRule>
    <cfRule type="expression" dxfId="484" priority="6">
      <formula>IF(RIGHT(TEXT(AQ5,"0.#"),1)=".",TRUE,FALSE)</formula>
    </cfRule>
  </conditionalFormatting>
  <conditionalFormatting sqref="AM4">
    <cfRule type="expression" dxfId="483" priority="3">
      <formula>IF(RIGHT(TEXT(AM4,"0.#"),1)=".",FALSE,TRUE)</formula>
    </cfRule>
    <cfRule type="expression" dxfId="482" priority="4">
      <formula>IF(RIGHT(TEXT(AM4,"0.#"),1)=".",TRUE,FALSE)</formula>
    </cfRule>
  </conditionalFormatting>
  <conditionalFormatting sqref="AM18">
    <cfRule type="expression" dxfId="481" priority="1">
      <formula>IF(RIGHT(TEXT(AM18,"0.#"),1)=".",FALSE,TRUE)</formula>
    </cfRule>
    <cfRule type="expression" dxfId="480" priority="2">
      <formula>IF(RIGHT(TEXT(AM18,"0.#"),1)=".",TRUE,FALSE)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6" t="s">
        <v>510</v>
      </c>
      <c r="H2" s="447"/>
      <c r="I2" s="447"/>
      <c r="J2" s="447"/>
      <c r="K2" s="447"/>
      <c r="L2" s="447"/>
      <c r="M2" s="447"/>
      <c r="N2" s="447"/>
      <c r="O2" s="447"/>
      <c r="P2" s="447"/>
      <c r="Q2" s="447"/>
      <c r="R2" s="447"/>
      <c r="S2" s="447"/>
      <c r="T2" s="447"/>
      <c r="U2" s="447"/>
      <c r="V2" s="447"/>
      <c r="W2" s="447"/>
      <c r="X2" s="447"/>
      <c r="Y2" s="447"/>
      <c r="Z2" s="447"/>
      <c r="AA2" s="447"/>
      <c r="AB2" s="448"/>
      <c r="AC2" s="446"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2018-08-29T06:08:41Z</cp:lastPrinted>
  <dcterms:created xsi:type="dcterms:W3CDTF">2012-03-13T00:50:25Z</dcterms:created>
  <dcterms:modified xsi:type="dcterms:W3CDTF">2020-11-20T06:27:49Z</dcterms:modified>
</cp:coreProperties>
</file>