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追加\"/>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<sst xmlns="http://schemas.openxmlformats.org/spreadsheetml/2006/main" count="3037" uniqueCount="668">
  <si>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</si>
  <si>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</si>
  <si>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</si>
  <si>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</si>
  <si>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</si>
  <si>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</si>
  <si>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</si>
  <si>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</si>
  <si>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</si>
  <si>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</si>
  <si>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</si>
  <si>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</si>
  <si>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</si>
  <si>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</si>
  <si>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</si>
  <si>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</si>
  <si>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</si>
  <si>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</si>
  <si>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</si>
  <si>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</si>
  <si>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</si>
  <si>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</si>
  <si>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</si>
  <si>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</si>
  <si>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</si>
  <si>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</si>
  <si>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</si>
  <si>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</si>
  <si>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</si>
  <si>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</si>
  <si>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</si>
  <si>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</si>
  <si>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</si>
  <si>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</si>
  <si>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</si>
  <si>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</si>
  <si>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</si>
  <si>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</si>
  <si>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</si>
  <si>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</si>
  <si>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</si>
  <si>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</si>
  <si>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</si>
  <si>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</si>
  <si>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</si>
  <si>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</si>
  <si>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</si>
  <si>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</si>
  <si>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</si>
  <si>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</si>
  <si>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</si>
  <si>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</si>
  <si>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</si>
  <si>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</si>
  <si>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</si>
  <si>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</si>
  <si>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</si>
  <si>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</si>
  <si>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</si>
  <si>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</si>
  <si>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</si>
  <si>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</si>
  <si>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</si>
  <si>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</si>
  <si>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</si>
  <si>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</si>
  <si>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</si>
  <si>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</si>
  <si>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</si>
  <si>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</si>
  <si>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</si>
  <si>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</si>
  <si>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</si>
  <si>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</si>
  <si>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</si>
  <si>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</si>
  <si>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</si>
  <si>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</si>
  <si>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</si>
  <si>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</si>
  <si>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</si>
  <si>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</si>
  <si>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</si>
  <si>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</si>
  <si>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</si>
  <si>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</si>
  <si>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</si>
  <si>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</si>
  <si>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</si>
  <si>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</si>
  <si>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</si>
  <si>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</si>
  <si>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</si>
  <si>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</si>
  <si>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</si>
  <si>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</si>
  <si>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</si>
  <si>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</si>
  <si>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</si>
  <si>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</si>
  <si>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</si>
  <si>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</si>
  <si>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</si>
  <si>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</si>
  <si>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</si>
  <si>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</si>
  <si>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</si>
  <si>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</si>
  <si>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</si>
  <si>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</si>
  <si>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</si>
  <si>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</si>
  <si>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</si>
  <si>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</si>
  <si>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</si>
  <si>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</si>
  <si>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</si>
  <si>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</si>
  <si>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</si>
  <si>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</si>
  <si>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</si>
  <si>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</si>
  <si>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</si>
  <si>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</si>
  <si>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</si>
  <si>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</si>
  <si>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</si>
  <si>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</si>
  <si>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</si>
  <si>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</si>
  <si>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</si>
  <si>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</si>
  <si>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</si>
  <si>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</si>
  <si>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</si>
  <si>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</si>
  <si>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</si>
  <si>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</si>
  <si>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</si>
  <si>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</si>
  <si>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</si>
  <si>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</si>
  <si>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</si>
  <si>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</si>
  <si>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</si>
  <si>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</si>
  <si>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</si>
  <si>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</si>
  <si>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</si>
  <si>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</si>
  <si>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</si>
  <si>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</si>
  <si>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</si>
  <si>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</si>
  <si>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</si>
  <si>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</si>
  <si>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</si>
  <si>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</si>
  <si>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</si>
  <si>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</si>
  <si>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</si>
  <si>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</si>
  <si>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</si>
  <si>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</si>
  <si>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</si>
  <si>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</si>
  <si>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</si>
  <si>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</si>
  <si>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</si>
  <si>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</si>
  <si>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</si>
  <si>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</si>
  <si>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</si>
  <si>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</si>
  <si>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</si>
  <si>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</si>
  <si>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</si>
  <si>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</si>
  <si>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</si>
  <si>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</si>
  <si>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</si>
  <si>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</si>
  <si>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</si>
  <si>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</si>
  <si>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</si>
  <si>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</si>
  <si>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</si>
  <si>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</si>
  <si>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</si>
  <si>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</si>
  <si>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</si>
  <si>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</si>
  <si>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</si>
  <si>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</si>
  <si>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</si>
  <si>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</si>
  <si>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</si>
  <si>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</si>
  <si>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</si>
  <si>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</si>
  <si>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</si>
  <si>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</si>
  <si>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</si>
  <si>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</si>
  <si>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</si>
  <si>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</si>
  <si>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</si>
  <si>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</si>
  <si>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</si>
  <si>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</si>
  <si>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</si>
  <si>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</si>
  <si>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</si>
  <si>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</si>
  <si>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</si>
  <si>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</si>
  <si>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</si>
  <si>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</si>
  <si>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</si>
  <si>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</si>
  <si>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</si>
  <si>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</si>
  <si>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</si>
  <si>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</si>
  <si>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</si>
  <si>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</si>
  <si>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</si>
  <si>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</si>
  <si>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</si>
  <si>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</si>
  <si>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</si>
  <si>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</si>
  <si>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</si>
  <si>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</si>
  <si>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</si>
  <si>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</si>
  <si>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</si>
  <si>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</si>
  <si>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</si>
  <si>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</si>
  <si>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</si>
  <si>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</si>
  <si>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</si>
  <si>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</si>
  <si>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</si>
  <si>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</si>
  <si>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</si>
  <si>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</si>
  <si>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</si>
  <si>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</si>
  <si>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</si>
  <si>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</si>
  <si>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</si>
  <si>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</si>
  <si>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</si>
  <si>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</si>
  <si>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</si>
  <si>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</si>
  <si>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</si>
  <si>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</si>
  <si>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</si>
  <si>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</si>
  <si>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</si>
  <si>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</si>
  <si>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</si>
  <si>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</si>
  <si>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</si>
  <si>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</si>
  <si>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</si>
  <si>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</si>
  <si>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</si>
  <si>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</si>
  <si>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</si>
  <si>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</si>
  <si>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</si>
  <si>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</si>
  <si>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</si>
  <si>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</si>
  <si>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</si>
  <si>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</si>
  <si>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</si>
  <si>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</si>
  <si>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</si>
  <si>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</si>
  <si>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</si>
  <si>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</si>
  <si>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</si>
  <si>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</si>
  <si>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</si>
  <si>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</si>
  <si>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</si>
  <si>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</si>
  <si>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</si>
  <si>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</si>
  <si>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</si>
  <si>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</si>
  <si>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</si>
  <si>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</si>
  <si>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</si>
  <si>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</si>
  <si>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</si>
  <si>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</si>
  <si>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</si>
  <si>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</si>
  <si>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</si>
  <si>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</si>
  <si>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</si>
  <si>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</si>
  <si>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</si>
  <si>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</si>
  <si>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</si>
  <si>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</si>
  <si>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</si>
  <si>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</si>
  <si>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</si>
  <si>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</si>
  <si>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</si>
  <si>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</si>
  <si>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</si>
  <si>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</si>
  <si>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</si>
  <si>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</si>
  <si>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</si>
  <si>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</si>
  <si>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</si>
  <si>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</si>
  <si>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</si>
  <si>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</si>
  <si>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</si>
  <si>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</si>
  <si>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</si>
  <si>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</si>
  <si>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</si>
  <si>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</si>
  <si>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</si>
  <si>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</si>
  <si>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</si>
  <si>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</si>
  <si>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</si>
  <si>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</si>
  <si>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</si>
  <si>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</si>
  <si>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</si>
  <si>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</si>
  <si>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</si>
  <si>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</si>
  <si>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</si>
  <si>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</si>
  <si>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</si>
  <si>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</si>
  <si>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</si>
  <si>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</si>
  <si>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</si>
  <si>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</si>
  <si>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</si>
  <si>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</si>
  <si>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</si>
  <si>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</si>
  <si>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</si>
  <si>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</si>
  <si>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</si>
  <si>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</si>
  <si>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</si>
  <si>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</si>
  <si>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</si>
  <si>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</si>
  <si>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</si>
  <si>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</si>
  <si>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</si>
  <si>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</si>
  <si>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</si>
  <si>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</si>
  <si>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</si>
  <si>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</si>
  <si>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</si>
  <si>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</si>
  <si>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</si>
  <si>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</si>
  <si>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</si>
  <si>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</si>
  <si>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</si>
  <si>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</si>
  <si>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</si>
  <si>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</si>
  <si>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</si>
  <si>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</si>
  <si>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</si>
  <si>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</si>
  <si>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</si>
  <si>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</si>
  <si>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</si>
  <si>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</si>
  <si>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</si>
  <si>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</si>
  <si>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</si>
  <si>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</si>
  <si>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</si>
  <si>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</si>
  <si>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</si>
  <si>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</si>
  <si>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</si>
  <si>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</si>
  <si>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</si>
  <si>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</si>
  <si>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</si>
  <si>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</si>
  <si>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</si>
  <si>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</si>
  <si>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</si>
  <si>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</si>
  <si>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</si>
  <si>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</si>
  <si>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</si>
  <si>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</si>
  <si>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</si>
  <si>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</si>
  <si>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</si>
  <si>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</si>
  <si>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</si>
  <si>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</si>
  <si>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</si>
  <si>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</si>
  <si>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</si>
  <si>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</si>
  <si>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</si>
  <si>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</si>
  <si>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</si>
  <si>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</si>
  <si>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</si>
  <si>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</si>
  <si>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</si>
  <si>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</si>
  <si>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</si>
  <si>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</si>
  <si>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</si>
  <si>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</si>
  <si>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</si>
  <si>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</si>
  <si>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</si>
  <si>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</si>
  <si>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</si>
  <si>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</si>
  <si>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</si>
  <si>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</si>
  <si>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</si>
  <si>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</si>
  <si>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</si>
  <si>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</si>
  <si>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</si>
  <si>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</si>
  <si>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</si>
  <si>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</si>
  <si>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</si>
  <si>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</si>
  <si>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</si>
  <si>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</si>
  <si>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</si>
  <si>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</si>
  <si>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</si>
  <si>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</si>
  <si>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</si>
  <si>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</si>
  <si>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</si>
  <si>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</si>
  <si>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</si>
  <si>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</si>
  <si>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</si>
  <si>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</si>
  <si>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</si>
  <si>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</si>
  <si>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</si>
  <si>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</si>
  <si>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</si>
  <si>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</si>
  <si>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</si>
  <si>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</si>
  <si>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</si>
  <si>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</si>
  <si>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</si>
  <si>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</si>
  <si>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</si>
  <si>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</si>
  <si>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</si>
  <si>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</si>
  <si>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</si>
  <si>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</si>
  <si>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</si>
  <si>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</si>
  <si>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</si>
  <si>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</si>
  <si>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</si>
  <si>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</si>
  <si>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</si>
  <si>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</si>
  <si>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</si>
  <si>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</si>
  <si>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</si>
  <si>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</si>
  <si>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</si>
  <si>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</si>
  <si>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</si>
  <si>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</si>
  <si>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</si>
  <si>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</si>
  <si>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</si>
  <si>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</si>
  <si>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</si>
  <si>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</si>
  <si>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</si>
  <si>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</si>
  <si>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</si>
  <si>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</si>
  <si>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</si>
  <si>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</si>
  <si>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</si>
  <si>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</si>
  <si>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</si>
  <si>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</si>
  <si>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</si>
  <si>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</si>
  <si>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</si>
  <si>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</si>
  <si>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</si>
  <si>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</si>
  <si>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</si>
  <si>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</si>
  <si>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</si>
  <si>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</si>
  <si>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</si>
  <si>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</si>
  <si>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</si>
  <si>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</si>
  <si>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</si>
  <si>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</si>
  <si>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</si>
  <si>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</si>
  <si>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</si>
  <si>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</si>
  <si>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</si>
  <si>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</si>
  <si>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</si>
  <si>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</si>
  <si>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</si>
  <si>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</si>
  <si>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</si>
  <si>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</si>
  <si>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</si>
  <si>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広報・調査等交付金</t>
    <rPh sb="0" eb="2">
      <t>コウホウ</t>
    </rPh>
    <rPh sb="3" eb="5">
      <t>チョウサ</t>
    </rPh>
    <rPh sb="5" eb="6">
      <t>トウ</t>
    </rPh>
    <rPh sb="6" eb="9">
      <t>コウフキン</t>
    </rPh>
    <phoneticPr fontId="5"/>
  </si>
  <si>
    <t>研究開発局</t>
    <rPh sb="0" eb="2">
      <t>ケンキュウ</t>
    </rPh>
    <rPh sb="2" eb="4">
      <t>カイハツ</t>
    </rPh>
    <rPh sb="4" eb="5">
      <t>キョク</t>
    </rPh>
    <phoneticPr fontId="5"/>
  </si>
  <si>
    <t>原子力課</t>
    <rPh sb="0" eb="3">
      <t>ゲンシリョク</t>
    </rPh>
    <rPh sb="3" eb="4">
      <t>カ</t>
    </rPh>
    <phoneticPr fontId="5"/>
  </si>
  <si>
    <t>特別会計に関する法律施行令
第51条第1項第2号</t>
  </si>
  <si>
    <t>エネルギー基本計画（平成26年4月11日閣議決定）</t>
  </si>
  <si>
    <t>発電用施設等が所在する地方自治体等が実施する地域住民への原子力発電に係る知識の普及や当該知識の普及に係る施設の整備等に対し交付金を交付することにより、原子力発電施設等に関する地域住民の理解を促進し、発電用施設等の設置及び運転の円滑化を図る。</t>
  </si>
  <si>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</si>
  <si>
    <t>-</t>
  </si>
  <si>
    <t>-</t>
    <phoneticPr fontId="5"/>
  </si>
  <si>
    <t>515</t>
    <phoneticPr fontId="5"/>
  </si>
  <si>
    <t>515</t>
    <phoneticPr fontId="5"/>
  </si>
  <si>
    <t>462</t>
    <phoneticPr fontId="5"/>
  </si>
  <si>
    <t>279</t>
    <phoneticPr fontId="5"/>
  </si>
  <si>
    <t>279</t>
    <phoneticPr fontId="5"/>
  </si>
  <si>
    <t>269</t>
    <phoneticPr fontId="5"/>
  </si>
  <si>
    <t>266</t>
    <phoneticPr fontId="5"/>
  </si>
  <si>
    <t>原子力課長
清浦　隆</t>
    <rPh sb="0" eb="3">
      <t>ゲンシリョク</t>
    </rPh>
    <rPh sb="3" eb="5">
      <t>カチョウ</t>
    </rPh>
    <rPh sb="6" eb="8">
      <t>キヨウラ</t>
    </rPh>
    <rPh sb="9" eb="10">
      <t>タカシ</t>
    </rPh>
    <phoneticPr fontId="5"/>
  </si>
  <si>
    <t>広報・調査等交付金</t>
    <phoneticPr fontId="5"/>
  </si>
  <si>
    <t>発電用施設に対する正しい知識の習得のための広報・調査等事業を実施し、発電用施設の設置及び運転の円滑化について地域住民の理解の促進を図る</t>
    <phoneticPr fontId="5"/>
  </si>
  <si>
    <t>当事業により発電用施設の設置及び運転の円滑化への地域住民の理解が促進されたと交付先より回答があった事業数
（27年度から成果指標を見直している）</t>
    <phoneticPr fontId="5"/>
  </si>
  <si>
    <t>件</t>
    <rPh sb="0" eb="1">
      <t>ケン</t>
    </rPh>
    <phoneticPr fontId="5"/>
  </si>
  <si>
    <t>-</t>
    <phoneticPr fontId="5"/>
  </si>
  <si>
    <t>-</t>
    <phoneticPr fontId="5"/>
  </si>
  <si>
    <t>-</t>
    <phoneticPr fontId="5"/>
  </si>
  <si>
    <t>文部科学省調べ</t>
    <rPh sb="0" eb="2">
      <t>モンブ</t>
    </rPh>
    <rPh sb="2" eb="5">
      <t>カガクショウ</t>
    </rPh>
    <rPh sb="5" eb="6">
      <t>シラ</t>
    </rPh>
    <phoneticPr fontId="5"/>
  </si>
  <si>
    <t>発電用施設に対する正しい知識の習得のための原子力広報研究施設整備事業を実施し、発電用施設の設置及び運転の円滑化について地域住民の理解の促進を図る</t>
    <phoneticPr fontId="5"/>
  </si>
  <si>
    <t>当事業により発電用施設の設置及び運転の円滑化への地域住民の理解が促進されたと交付先より回答があった事業数
（27年度から成果指標を見直している）</t>
    <phoneticPr fontId="5"/>
  </si>
  <si>
    <t>-</t>
    <phoneticPr fontId="5"/>
  </si>
  <si>
    <t>-</t>
    <phoneticPr fontId="5"/>
  </si>
  <si>
    <t>-</t>
    <phoneticPr fontId="5"/>
  </si>
  <si>
    <t>本交付金により行われた発電用施設等に対する理解促進のための事業数</t>
    <phoneticPr fontId="5"/>
  </si>
  <si>
    <t>執行額／交付先件数
（交付先件数は、交付金事業者からの申請に基づき交付決定を行った交付金事業の件数である）　　　　　　　　　　　　　　</t>
    <rPh sb="0" eb="2">
      <t>シッコウ</t>
    </rPh>
    <rPh sb="2" eb="3">
      <t>ガク</t>
    </rPh>
    <rPh sb="4" eb="6">
      <t>コウフ</t>
    </rPh>
    <rPh sb="6" eb="7">
      <t>サキ</t>
    </rPh>
    <rPh sb="7" eb="9">
      <t>ケンスウ</t>
    </rPh>
    <rPh sb="11" eb="13">
      <t>コウフ</t>
    </rPh>
    <rPh sb="13" eb="14">
      <t>サキ</t>
    </rPh>
    <rPh sb="14" eb="16">
      <t>ケンスウ</t>
    </rPh>
    <rPh sb="18" eb="20">
      <t>コウフ</t>
    </rPh>
    <rPh sb="20" eb="21">
      <t>キン</t>
    </rPh>
    <rPh sb="21" eb="24">
      <t>ジギョウシャ</t>
    </rPh>
    <rPh sb="27" eb="29">
      <t>シンセイ</t>
    </rPh>
    <rPh sb="30" eb="31">
      <t>モト</t>
    </rPh>
    <rPh sb="33" eb="35">
      <t>コウフ</t>
    </rPh>
    <rPh sb="35" eb="37">
      <t>ケッテイ</t>
    </rPh>
    <rPh sb="38" eb="39">
      <t>オコナ</t>
    </rPh>
    <rPh sb="41" eb="44">
      <t>コウフキン</t>
    </rPh>
    <rPh sb="44" eb="46">
      <t>ジギョウ</t>
    </rPh>
    <rPh sb="47" eb="49">
      <t>ケンスウ</t>
    </rPh>
    <phoneticPr fontId="5"/>
  </si>
  <si>
    <t>百万円</t>
    <rPh sb="0" eb="3">
      <t>ヒャクマンエン</t>
    </rPh>
    <phoneticPr fontId="5"/>
  </si>
  <si>
    <t>百万円/件</t>
    <rPh sb="0" eb="3">
      <t>ヒャクマンエン</t>
    </rPh>
    <rPh sb="4" eb="5">
      <t>ケン</t>
    </rPh>
    <phoneticPr fontId="5"/>
  </si>
  <si>
    <t>100百万円/4件</t>
    <phoneticPr fontId="5"/>
  </si>
  <si>
    <t>79百万円/3件</t>
    <phoneticPr fontId="5"/>
  </si>
  <si>
    <t>113百万円/3件</t>
    <rPh sb="3" eb="6">
      <t>ヒャクマンエン</t>
    </rPh>
    <rPh sb="8" eb="9">
      <t>ケン</t>
    </rPh>
    <phoneticPr fontId="5"/>
  </si>
  <si>
    <t>9-5　国家戦略上重要な基幹技術の推進</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</si>
  <si>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</si>
  <si>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</si>
  <si>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</si>
  <si>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</si>
  <si>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無</t>
  </si>
  <si>
    <t>‐</t>
  </si>
  <si>
    <t>交付先である地方自治体（電源立地地域）において企画された事業であり、その内容は当該地域のニーズに沿ったものである。</t>
  </si>
  <si>
    <t>本事業についてはエネルギー対策特別会計における電源立地対策の一環として、国が実施する必要がある。</t>
  </si>
  <si>
    <t>本事業は電源立地対策として、原子力発電施設等に対する理解促進を図るための事業であり、政策体系の中で優先度は高い。</t>
  </si>
  <si>
    <t>関係法令や補助要綱に基づき、電源立地地域へ交付している。</t>
  </si>
  <si>
    <t>-</t>
    <phoneticPr fontId="5"/>
  </si>
  <si>
    <t>額の確定を実施し、資金の流れは中間段階においても合理的である事を確認している。</t>
  </si>
  <si>
    <t>額の確定を実施し、費目・使途が事業目的に即している事を確認している。</t>
  </si>
  <si>
    <t>不用額は交付申請及び交付額が予定より下回ったこと等によるものである。</t>
  </si>
  <si>
    <t>交付決定時に契約をする場合は、原則、競争入札によるべきことを通知している。</t>
  </si>
  <si>
    <t>交付決定した事業は着実に実施されており、発電用施設の設置及び運転の円滑化への地域住民の理解が促進されている。</t>
  </si>
  <si>
    <t>電源立地地域が実施する、電源立地地域の自立的・持続的発展に結びつく産業の発掘・育成に関する事業へ支援を行ったものであり、実行性の高い事業となっている。</t>
  </si>
  <si>
    <t>事業は着実に実施されており、見込みに見合ったものとなっている。</t>
  </si>
  <si>
    <t>経済産業省</t>
  </si>
  <si>
    <t>広報・調査等交付金</t>
    <rPh sb="0" eb="2">
      <t>コウホウ</t>
    </rPh>
    <rPh sb="3" eb="5">
      <t>チョウサ</t>
    </rPh>
    <rPh sb="5" eb="6">
      <t>トウ</t>
    </rPh>
    <rPh sb="6" eb="9">
      <t>コウフキン</t>
    </rPh>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</si>
  <si>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</si>
  <si>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</si>
  <si>
    <t>一般事務費</t>
    <rPh sb="0" eb="2">
      <t>イッパン</t>
    </rPh>
    <rPh sb="2" eb="4">
      <t>ジム</t>
    </rPh>
    <rPh sb="4" eb="5">
      <t>ヒ</t>
    </rPh>
    <phoneticPr fontId="5"/>
  </si>
  <si>
    <t>調査費</t>
    <rPh sb="0" eb="2">
      <t>チョウサ</t>
    </rPh>
    <rPh sb="2" eb="3">
      <t>ヒ</t>
    </rPh>
    <phoneticPr fontId="5"/>
  </si>
  <si>
    <t>原子力広報冊子の作成、原子力施設見学会の開催等</t>
  </si>
  <si>
    <t>原子力施設の調査費等</t>
    <rPh sb="0" eb="3">
      <t>ゲンシリョク</t>
    </rPh>
    <rPh sb="3" eb="5">
      <t>シセツ</t>
    </rPh>
    <rPh sb="6" eb="8">
      <t>チョウサ</t>
    </rPh>
    <rPh sb="8" eb="9">
      <t>ヒ</t>
    </rPh>
    <rPh sb="9" eb="10">
      <t>トウ</t>
    </rPh>
    <phoneticPr fontId="5"/>
  </si>
  <si>
    <t>A.茨城県</t>
    <rPh sb="2" eb="5">
      <t>イバラキケン</t>
    </rPh>
    <phoneticPr fontId="5"/>
  </si>
  <si>
    <t>B.福井県</t>
    <rPh sb="2" eb="5">
      <t>フクイケン</t>
    </rPh>
    <phoneticPr fontId="5"/>
  </si>
  <si>
    <t>一般事務費</t>
    <rPh sb="0" eb="2">
      <t>イッパン</t>
    </rPh>
    <rPh sb="2" eb="5">
      <t>ジムヒ</t>
    </rPh>
    <phoneticPr fontId="5"/>
  </si>
  <si>
    <t>調査費</t>
  </si>
  <si>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9">
      <t>ケンガクカイ</t>
    </rPh>
    <rPh sb="20" eb="22">
      <t>カイサイ</t>
    </rPh>
    <rPh sb="22" eb="23">
      <t>トウ</t>
    </rPh>
    <phoneticPr fontId="5"/>
  </si>
  <si>
    <t>原子力施設の調査旅費等</t>
  </si>
  <si>
    <t>C.岡山県</t>
    <rPh sb="2" eb="5">
      <t>オカヤマケン</t>
    </rPh>
    <phoneticPr fontId="5"/>
  </si>
  <si>
    <t>E.東海村</t>
    <rPh sb="2" eb="5">
      <t>トウカイムラ</t>
    </rPh>
    <phoneticPr fontId="5"/>
  </si>
  <si>
    <t>F. 敦賀市</t>
    <rPh sb="3" eb="6">
      <t>ツルガシ</t>
    </rPh>
    <phoneticPr fontId="5"/>
  </si>
  <si>
    <t>G.鏡野町</t>
    <rPh sb="2" eb="5">
      <t>カガミノチョウ</t>
    </rPh>
    <phoneticPr fontId="5"/>
  </si>
  <si>
    <t>茨城県</t>
    <rPh sb="0" eb="3">
      <t>イバラキケン</t>
    </rPh>
    <phoneticPr fontId="5"/>
  </si>
  <si>
    <t>広報・調査等事業</t>
  </si>
  <si>
    <t>補助金等交付</t>
  </si>
  <si>
    <t>福井県</t>
    <rPh sb="0" eb="3">
      <t>フクイケン</t>
    </rPh>
    <phoneticPr fontId="5"/>
  </si>
  <si>
    <t>岡山県</t>
    <rPh sb="0" eb="3">
      <t>オカヤマケン</t>
    </rPh>
    <phoneticPr fontId="5"/>
  </si>
  <si>
    <t>公益社団法人茨城原子力協議会</t>
    <rPh sb="0" eb="2">
      <t>コウエキ</t>
    </rPh>
    <rPh sb="2" eb="4">
      <t>シャダン</t>
    </rPh>
    <rPh sb="4" eb="6">
      <t>ホウジン</t>
    </rPh>
    <rPh sb="6" eb="8">
      <t>イバラキ</t>
    </rPh>
    <rPh sb="8" eb="11">
      <t>ゲンシリョク</t>
    </rPh>
    <rPh sb="11" eb="14">
      <t>キョウギカイ</t>
    </rPh>
    <phoneticPr fontId="5"/>
  </si>
  <si>
    <t>東海村</t>
    <rPh sb="0" eb="3">
      <t>トウカイムラ</t>
    </rPh>
    <phoneticPr fontId="5"/>
  </si>
  <si>
    <t>大洗町</t>
    <rPh sb="0" eb="3">
      <t>オオアライマチ</t>
    </rPh>
    <phoneticPr fontId="5"/>
  </si>
  <si>
    <t>ひたちなか市</t>
    <rPh sb="5" eb="6">
      <t>シ</t>
    </rPh>
    <phoneticPr fontId="5"/>
  </si>
  <si>
    <t>那珂市</t>
    <rPh sb="0" eb="3">
      <t>ナカシ</t>
    </rPh>
    <phoneticPr fontId="5"/>
  </si>
  <si>
    <t>水戸市</t>
    <rPh sb="0" eb="3">
      <t>ミトシ</t>
    </rPh>
    <phoneticPr fontId="5"/>
  </si>
  <si>
    <t>常陸太田市</t>
    <rPh sb="0" eb="5">
      <t>ヒタチオオタシ</t>
    </rPh>
    <phoneticPr fontId="5"/>
  </si>
  <si>
    <t>鉾田市</t>
    <rPh sb="0" eb="3">
      <t>ホコタシ</t>
    </rPh>
    <phoneticPr fontId="5"/>
  </si>
  <si>
    <t>茨城町</t>
    <rPh sb="0" eb="3">
      <t>イバラキマチ</t>
    </rPh>
    <phoneticPr fontId="5"/>
  </si>
  <si>
    <t>敦賀市</t>
    <rPh sb="0" eb="3">
      <t>ツルガシ</t>
    </rPh>
    <phoneticPr fontId="5"/>
  </si>
  <si>
    <t>美浜町</t>
    <rPh sb="0" eb="3">
      <t>ミハマチョウ</t>
    </rPh>
    <phoneticPr fontId="5"/>
  </si>
  <si>
    <t>若狭町</t>
    <rPh sb="0" eb="3">
      <t>ワカサチョウ</t>
    </rPh>
    <phoneticPr fontId="5"/>
  </si>
  <si>
    <t>鏡野町</t>
    <rPh sb="0" eb="3">
      <t>カガミノチョウ</t>
    </rPh>
    <phoneticPr fontId="5"/>
  </si>
  <si>
    <t>-</t>
    <phoneticPr fontId="5"/>
  </si>
  <si>
    <t>-</t>
    <phoneticPr fontId="5"/>
  </si>
  <si>
    <t>D.公益社団法人茨城原子力協議会</t>
    <rPh sb="2" eb="4">
      <t>コウエキ</t>
    </rPh>
    <rPh sb="4" eb="6">
      <t>シャダン</t>
    </rPh>
    <rPh sb="6" eb="8">
      <t>ホウジン</t>
    </rPh>
    <rPh sb="8" eb="10">
      <t>イバラキ</t>
    </rPh>
    <rPh sb="10" eb="13">
      <t>ゲンシリョク</t>
    </rPh>
    <rPh sb="13" eb="16">
      <t>キョウギカイ</t>
    </rPh>
    <phoneticPr fontId="5"/>
  </si>
  <si>
    <t>施設整備費</t>
    <rPh sb="0" eb="2">
      <t>シセツ</t>
    </rPh>
    <rPh sb="2" eb="5">
      <t>セイビヒ</t>
    </rPh>
    <phoneticPr fontId="5"/>
  </si>
  <si>
    <t>原子力広報施設に関する修繕</t>
    <rPh sb="0" eb="3">
      <t>ゲンシリョク</t>
    </rPh>
    <rPh sb="3" eb="5">
      <t>コウホウ</t>
    </rPh>
    <rPh sb="5" eb="7">
      <t>シセツ</t>
    </rPh>
    <rPh sb="8" eb="9">
      <t>カン</t>
    </rPh>
    <rPh sb="11" eb="13">
      <t>シュウゼン</t>
    </rPh>
    <phoneticPr fontId="5"/>
  </si>
  <si>
    <t>原子力広報研修施設整備事業</t>
  </si>
  <si>
    <t>日立市</t>
    <rPh sb="0" eb="3">
      <t>ヒタチシ</t>
    </rPh>
    <phoneticPr fontId="5"/>
  </si>
  <si>
    <t>越前町</t>
    <rPh sb="0" eb="2">
      <t>エチゼン</t>
    </rPh>
    <rPh sb="2" eb="3">
      <t>チョウ</t>
    </rPh>
    <phoneticPr fontId="5"/>
  </si>
  <si>
    <t>南越前町</t>
    <rPh sb="0" eb="1">
      <t>ミナミ</t>
    </rPh>
    <rPh sb="1" eb="3">
      <t>エチゼン</t>
    </rPh>
    <rPh sb="3" eb="4">
      <t>チョウ</t>
    </rPh>
    <phoneticPr fontId="5"/>
  </si>
  <si>
    <t>越前市</t>
    <rPh sb="0" eb="2">
      <t>エチゼン</t>
    </rPh>
    <rPh sb="2" eb="3">
      <t>シ</t>
    </rPh>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</si>
  <si>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等の改正を行い、交付先の地方公共団体に対して提出を義務化している事業評価報告書の内容を充実させる等の改善を図った。評価報告書が自治体から提出されればすみやかに公表していく。</t>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</si>
  <si>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</si>
  <si>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原子力広報冊子の作成、原子力施設見学会の開催等</t>
    <phoneticPr fontId="5"/>
  </si>
  <si>
    <t>一般事務費</t>
    <phoneticPr fontId="5"/>
  </si>
  <si>
    <t>調査費</t>
    <phoneticPr fontId="5"/>
  </si>
  <si>
    <t>原子力施設の調査旅費等</t>
    <phoneticPr fontId="5"/>
  </si>
  <si>
    <t>原子力施設の調査旅費等</t>
    <rPh sb="0" eb="3">
      <t>ゲンシリョク</t>
    </rPh>
    <rPh sb="3" eb="5">
      <t>シセツ</t>
    </rPh>
    <rPh sb="6" eb="8">
      <t>チョウサ</t>
    </rPh>
    <rPh sb="8" eb="10">
      <t>リョヒ</t>
    </rPh>
    <rPh sb="10" eb="11">
      <t>トウ</t>
    </rPh>
    <phoneticPr fontId="5"/>
  </si>
  <si>
    <t>広報展示物施設の管理・運営</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</si>
  <si>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</si>
  <si>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</si>
  <si>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縮減</t>
  </si>
  <si>
    <t>交付先事業者の事業計画等による</t>
    <rPh sb="0" eb="2">
      <t>コウフ</t>
    </rPh>
    <rPh sb="2" eb="3">
      <t>サキ</t>
    </rPh>
    <rPh sb="3" eb="5">
      <t>ジギョウ</t>
    </rPh>
    <rPh sb="5" eb="6">
      <t>シャ</t>
    </rPh>
    <rPh sb="7" eb="9">
      <t>ジギョウ</t>
    </rPh>
    <rPh sb="9" eb="11">
      <t>ケイカク</t>
    </rPh>
    <rPh sb="11" eb="12">
      <t>トウ</t>
    </rPh>
    <phoneticPr fontId="5"/>
  </si>
  <si>
    <t>104百万円/4件</t>
    <phoneticPr fontId="5"/>
  </si>
  <si>
    <t>予算執行状況等を踏まえ、地方自治体毎に、真に必要な計画と要望額を提出するよう要請。
共管である資源エネルギー庁とも連絡を密にし、不用額の縮減を図り、▲11百万円反映した。</t>
    <phoneticPr fontId="5"/>
  </si>
  <si>
    <t>9　未来社会に向けた価値創出の取組と経済・社会的課題への対応</t>
    <rPh sb="28" eb="30">
      <t>タイオウ</t>
    </rPh>
    <phoneticPr fontId="5"/>
  </si>
  <si>
    <t>-</t>
    <phoneticPr fontId="5"/>
  </si>
  <si>
    <t>-</t>
    <phoneticPr fontId="5"/>
  </si>
  <si>
    <t>-</t>
    <phoneticPr fontId="5"/>
  </si>
  <si>
    <t>１．事業評価の観点：本事業は、原子力発電施設等が所在する地方自治体等を対象として、地域住民への原子力発電に関する知識の普及、当該知識の普及に係る施設の整備等に必要な交付金を交付するものであり、事業評価に当たっては長期継続事業の観点から検証を行った。
２．所見：原子力発電施設等に対する理解促進を図るための事業であり、国の事業としての必要性は認められる。しかしながら、毎年度一定の不用額が発生していることから、計画に基づいた適切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</si>
</sst>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186791</xdr:colOff>
      <xdr:row>741</xdr:row>
      <xdr:rowOff>149679</xdr:rowOff>
    </xdr:from>
    <xdr:to>
      <xdr:col>49</xdr:col>
      <xdr:colOff>381001</xdr:colOff>
      <xdr:row>767</xdr:row>
      <xdr:rowOff>246850</xdr:rowOff>
    </xdr:to>
    <xdr:grpSp>
      <xdr:nvGrpSpPr>
        <xdr:cNvPr id="2" name="グループ化 1">
          <a:extLst>
            <a:ext uri="{FF2B5EF4-FFF2-40B4-BE49-F238E27FC236}">
              <a16:creationId xmlns:a16="http://schemas.microsoft.com/office/drawing/2014/main" id="{D21D454E-749E-4EC7-BA87-424D99D941C7}"/>
            </a:ext>
          </a:extLst>
        </xdr:cNvPr>
        <xdr:cNvGrpSpPr/>
      </xdr:nvGrpSpPr>
      <xdr:grpSpPr>
        <a:xfrm>
          <a:off x="1405991" y="46530079"/>
          <a:ext cx="8931810" cy="10142871"/>
          <a:chOff x="1411434" y="47203179"/>
          <a:chExt cx="8970817" cy="10084814"/>
        </a:xfrm>
      </xdr:grpSpPr>
      <xdr:grpSp>
        <xdr:nvGrpSpPr>
          <xdr:cNvPr id="225" name="グループ化 224">
            <a:extLst>
              <a:ext uri="{FF2B5EF4-FFF2-40B4-BE49-F238E27FC236}">
                <a16:creationId xmlns:a16="http://schemas.microsoft.com/office/drawing/2014/main" id="{DBB00D33-157A-4D5D-A94B-E204170296BF}"/>
              </a:ext>
            </a:extLst>
          </xdr:cNvPr>
          <xdr:cNvGrpSpPr/>
        </xdr:nvGrpSpPr>
        <xdr:grpSpPr>
          <a:xfrm>
            <a:off x="1411434" y="47203179"/>
            <a:ext cx="8970817" cy="10084814"/>
            <a:chOff x="1554926" y="46562406"/>
            <a:chExt cx="9130901" cy="9985853"/>
          </a:xfrm>
        </xdr:grpSpPr>
        <xdr:grpSp>
          <xdr:nvGrpSpPr>
            <xdr:cNvPr id="195" name="グループ化 194">
              <a:extLst>
                <a:ext uri="{FF2B5EF4-FFF2-40B4-BE49-F238E27FC236}">
                  <a16:creationId xmlns:a16="http://schemas.microsoft.com/office/drawing/2014/main" id="{C5827D17-F0DC-4339-8DCF-D6A93FBFB03F}"/>
                </a:ext>
              </a:extLst>
            </xdr:cNvPr>
            <xdr:cNvGrpSpPr/>
          </xdr:nvGrpSpPr>
          <xdr:grpSpPr>
            <a:xfrm>
              <a:off x="1554926" y="46562406"/>
              <a:ext cx="8716053" cy="9985853"/>
              <a:chOff x="1851999" y="43131444"/>
              <a:chExt cx="7231491" cy="10085552"/>
            </a:xfrm>
          </xdr:grpSpPr>
          <xdr:sp macro="" textlink="">
            <xdr:nvSpPr>
              <xdr:cNvPr id="196" name="Rectangle 43">
                <a:extLst>
                  <a:ext uri="{FF2B5EF4-FFF2-40B4-BE49-F238E27FC236}">
                    <a16:creationId xmlns:a16="http://schemas.microsoft.com/office/drawing/2014/main" id="{83C9EB78-BD54-4691-BB80-D5E7D6722052}"/>
                  </a:ext>
                </a:extLst>
              </xdr:cNvPr>
              <xdr:cNvSpPr>
                <a:spLocks noChangeArrowheads="1"/>
              </xdr:cNvSpPr>
            </xdr:nvSpPr>
            <xdr:spPr bwMode="auto">
              <a:xfrm>
                <a:off x="5767113" y="50110758"/>
                <a:ext cx="1552575" cy="466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97" name="AutoShape 32">
                <a:extLst>
                  <a:ext uri="{FF2B5EF4-FFF2-40B4-BE49-F238E27FC236}">
                    <a16:creationId xmlns:a16="http://schemas.microsoft.com/office/drawing/2014/main" id="{7D4A1253-DCFD-42D7-BAD7-B08FC1663B73}"/>
                  </a:ext>
                </a:extLst>
              </xdr:cNvPr>
              <xdr:cNvSpPr>
                <a:spLocks noChangeArrowheads="1"/>
              </xdr:cNvSpPr>
            </xdr:nvSpPr>
            <xdr:spPr bwMode="auto">
              <a:xfrm>
                <a:off x="1966520" y="47748837"/>
                <a:ext cx="1525815"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8" name="AutoShape 36">
                <a:extLst>
                  <a:ext uri="{FF2B5EF4-FFF2-40B4-BE49-F238E27FC236}">
                    <a16:creationId xmlns:a16="http://schemas.microsoft.com/office/drawing/2014/main" id="{FBF2168A-4624-4586-B2DE-61741506A896}"/>
                  </a:ext>
                </a:extLst>
              </xdr:cNvPr>
              <xdr:cNvSpPr>
                <a:spLocks noChangeArrowheads="1"/>
              </xdr:cNvSpPr>
            </xdr:nvSpPr>
            <xdr:spPr bwMode="auto">
              <a:xfrm>
                <a:off x="3138529" y="43131444"/>
                <a:ext cx="5142139" cy="13335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9" name="AutoShape 38">
                <a:extLst>
                  <a:ext uri="{FF2B5EF4-FFF2-40B4-BE49-F238E27FC236}">
                    <a16:creationId xmlns:a16="http://schemas.microsoft.com/office/drawing/2014/main" id="{9B333D99-60AF-428D-8ED7-518E31FA99DE}"/>
                  </a:ext>
                </a:extLst>
              </xdr:cNvPr>
              <xdr:cNvSpPr>
                <a:spLocks noChangeArrowheads="1"/>
              </xdr:cNvSpPr>
            </xdr:nvSpPr>
            <xdr:spPr bwMode="auto">
              <a:xfrm>
                <a:off x="1983314" y="46258445"/>
                <a:ext cx="1509021" cy="14096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0" name="AutoShape 39">
                <a:extLst>
                  <a:ext uri="{FF2B5EF4-FFF2-40B4-BE49-F238E27FC236}">
                    <a16:creationId xmlns:a16="http://schemas.microsoft.com/office/drawing/2014/main" id="{507E0D15-341A-4F43-B6B6-074607918E4F}"/>
                  </a:ext>
                </a:extLst>
              </xdr:cNvPr>
              <xdr:cNvSpPr>
                <a:spLocks noChangeArrowheads="1"/>
              </xdr:cNvSpPr>
            </xdr:nvSpPr>
            <xdr:spPr bwMode="auto">
              <a:xfrm>
                <a:off x="4252502" y="45370285"/>
                <a:ext cx="586068" cy="78833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1" name="Rectangle 40">
                <a:extLst>
                  <a:ext uri="{FF2B5EF4-FFF2-40B4-BE49-F238E27FC236}">
                    <a16:creationId xmlns:a16="http://schemas.microsoft.com/office/drawing/2014/main" id="{AC19CEFC-F0C0-453F-AB53-7E4F256EE236}"/>
                  </a:ext>
                </a:extLst>
              </xdr:cNvPr>
              <xdr:cNvSpPr>
                <a:spLocks noChangeArrowheads="1"/>
              </xdr:cNvSpPr>
            </xdr:nvSpPr>
            <xdr:spPr bwMode="auto">
              <a:xfrm>
                <a:off x="5155994" y="45568533"/>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2" name="AutoShape 41">
                <a:extLst>
                  <a:ext uri="{FF2B5EF4-FFF2-40B4-BE49-F238E27FC236}">
                    <a16:creationId xmlns:a16="http://schemas.microsoft.com/office/drawing/2014/main" id="{D017ADF1-D75A-47E7-B646-DBAAEBBE9609}"/>
                  </a:ext>
                </a:extLst>
              </xdr:cNvPr>
              <xdr:cNvSpPr>
                <a:spLocks noChangeArrowheads="1"/>
              </xdr:cNvSpPr>
            </xdr:nvSpPr>
            <xdr:spPr bwMode="auto">
              <a:xfrm>
                <a:off x="2402383" y="44534420"/>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3" name="AutoShape 38">
                <a:extLst>
                  <a:ext uri="{FF2B5EF4-FFF2-40B4-BE49-F238E27FC236}">
                    <a16:creationId xmlns:a16="http://schemas.microsoft.com/office/drawing/2014/main" id="{64116679-E69A-482D-A0AD-B2B016E038E8}"/>
                  </a:ext>
                </a:extLst>
              </xdr:cNvPr>
              <xdr:cNvSpPr>
                <a:spLocks noChangeArrowheads="1"/>
              </xdr:cNvSpPr>
            </xdr:nvSpPr>
            <xdr:spPr bwMode="auto">
              <a:xfrm>
                <a:off x="3878784" y="46257001"/>
                <a:ext cx="1471374" cy="14122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4" name="AutoShape 38">
                <a:extLst>
                  <a:ext uri="{FF2B5EF4-FFF2-40B4-BE49-F238E27FC236}">
                    <a16:creationId xmlns:a16="http://schemas.microsoft.com/office/drawing/2014/main" id="{85DF31F7-827E-4298-9154-8FDDC6C95D94}"/>
                  </a:ext>
                </a:extLst>
              </xdr:cNvPr>
              <xdr:cNvSpPr>
                <a:spLocks noChangeArrowheads="1"/>
              </xdr:cNvSpPr>
            </xdr:nvSpPr>
            <xdr:spPr bwMode="auto">
              <a:xfrm>
                <a:off x="5764283" y="46250881"/>
                <a:ext cx="1472437" cy="1409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5" name="AutoShape 39">
                <a:extLst>
                  <a:ext uri="{FF2B5EF4-FFF2-40B4-BE49-F238E27FC236}">
                    <a16:creationId xmlns:a16="http://schemas.microsoft.com/office/drawing/2014/main" id="{6EB649BF-D01C-4B7F-BFA4-8401D931C896}"/>
                  </a:ext>
                </a:extLst>
              </xdr:cNvPr>
              <xdr:cNvSpPr>
                <a:spLocks noChangeArrowheads="1"/>
              </xdr:cNvSpPr>
            </xdr:nvSpPr>
            <xdr:spPr bwMode="auto">
              <a:xfrm>
                <a:off x="2424724" y="45362252"/>
                <a:ext cx="586068" cy="80962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6" name="AutoShape 39">
                <a:extLst>
                  <a:ext uri="{FF2B5EF4-FFF2-40B4-BE49-F238E27FC236}">
                    <a16:creationId xmlns:a16="http://schemas.microsoft.com/office/drawing/2014/main" id="{49DABBD7-AD10-4790-B6A3-90C49BC7885D}"/>
                  </a:ext>
                </a:extLst>
              </xdr:cNvPr>
              <xdr:cNvSpPr>
                <a:spLocks noChangeArrowheads="1"/>
              </xdr:cNvSpPr>
            </xdr:nvSpPr>
            <xdr:spPr bwMode="auto">
              <a:xfrm>
                <a:off x="6226208" y="45356747"/>
                <a:ext cx="586068" cy="787273"/>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7" name="Rectangle 40">
                <a:extLst>
                  <a:ext uri="{FF2B5EF4-FFF2-40B4-BE49-F238E27FC236}">
                    <a16:creationId xmlns:a16="http://schemas.microsoft.com/office/drawing/2014/main" id="{59ED4DC9-BF78-4B21-A184-7C4B5BDC6EBC}"/>
                  </a:ext>
                </a:extLst>
              </xdr:cNvPr>
              <xdr:cNvSpPr>
                <a:spLocks noChangeArrowheads="1"/>
              </xdr:cNvSpPr>
            </xdr:nvSpPr>
            <xdr:spPr bwMode="auto">
              <a:xfrm>
                <a:off x="3191310" y="45566665"/>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8" name="正方形/長方形 207">
                <a:extLst>
                  <a:ext uri="{FF2B5EF4-FFF2-40B4-BE49-F238E27FC236}">
                    <a16:creationId xmlns:a16="http://schemas.microsoft.com/office/drawing/2014/main" id="{554AA2FD-ABB6-4B6D-8531-37F4B0F69462}"/>
                  </a:ext>
                </a:extLst>
              </xdr:cNvPr>
              <xdr:cNvSpPr/>
            </xdr:nvSpPr>
            <xdr:spPr>
              <a:xfrm>
                <a:off x="5965088" y="50775124"/>
                <a:ext cx="1279731" cy="72503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G</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7</a:t>
                </a:r>
                <a:r>
                  <a:rPr kumimoji="1" lang="ja-JP" altLang="en-US" sz="1200">
                    <a:latin typeface="+mn-ea"/>
                    <a:ea typeface="+mn-ea"/>
                  </a:rPr>
                  <a:t>百万円</a:t>
                </a:r>
                <a:endParaRPr kumimoji="1" lang="en-US" altLang="ja-JP" sz="1200">
                  <a:latin typeface="+mn-ea"/>
                  <a:ea typeface="+mn-ea"/>
                </a:endParaRPr>
              </a:p>
            </xdr:txBody>
          </xdr:sp>
          <xdr:sp macro="" textlink="">
            <xdr:nvSpPr>
              <xdr:cNvPr id="209" name="AutoShape 5">
                <a:extLst>
                  <a:ext uri="{FF2B5EF4-FFF2-40B4-BE49-F238E27FC236}">
                    <a16:creationId xmlns:a16="http://schemas.microsoft.com/office/drawing/2014/main" id="{FE1DBF2F-09A8-47D0-97AA-135A3DE7953D}"/>
                  </a:ext>
                </a:extLst>
              </xdr:cNvPr>
              <xdr:cNvSpPr>
                <a:spLocks noChangeArrowheads="1"/>
              </xdr:cNvSpPr>
            </xdr:nvSpPr>
            <xdr:spPr bwMode="auto">
              <a:xfrm>
                <a:off x="5817898" y="51656816"/>
                <a:ext cx="1571625" cy="1427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sp macro="" textlink="">
            <xdr:nvSpPr>
              <xdr:cNvPr id="210" name="AutoShape 42">
                <a:extLst>
                  <a:ext uri="{FF2B5EF4-FFF2-40B4-BE49-F238E27FC236}">
                    <a16:creationId xmlns:a16="http://schemas.microsoft.com/office/drawing/2014/main" id="{221E8704-C861-4B8A-80C2-7D7A399C877F}"/>
                  </a:ext>
                </a:extLst>
              </xdr:cNvPr>
              <xdr:cNvSpPr>
                <a:spLocks noChangeArrowheads="1"/>
              </xdr:cNvSpPr>
            </xdr:nvSpPr>
            <xdr:spPr bwMode="auto">
              <a:xfrm>
                <a:off x="6315933" y="49513015"/>
                <a:ext cx="438149" cy="638175"/>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1" name="Rectangle 43">
                <a:extLst>
                  <a:ext uri="{FF2B5EF4-FFF2-40B4-BE49-F238E27FC236}">
                    <a16:creationId xmlns:a16="http://schemas.microsoft.com/office/drawing/2014/main" id="{F94FE8FF-62A2-4A70-B5F8-2A7E6A480110}"/>
                  </a:ext>
                </a:extLst>
              </xdr:cNvPr>
              <xdr:cNvSpPr>
                <a:spLocks noChangeArrowheads="1"/>
              </xdr:cNvSpPr>
            </xdr:nvSpPr>
            <xdr:spPr bwMode="auto">
              <a:xfrm>
                <a:off x="2377294" y="50230379"/>
                <a:ext cx="684672" cy="323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12" name="正方形/長方形 211">
                <a:extLst>
                  <a:ext uri="{FF2B5EF4-FFF2-40B4-BE49-F238E27FC236}">
                    <a16:creationId xmlns:a16="http://schemas.microsoft.com/office/drawing/2014/main" id="{F90D1112-2A8F-469B-90C0-F17E18AD1AFD}"/>
                  </a:ext>
                </a:extLst>
              </xdr:cNvPr>
              <xdr:cNvSpPr/>
            </xdr:nvSpPr>
            <xdr:spPr>
              <a:xfrm>
                <a:off x="2061771" y="50748270"/>
                <a:ext cx="1308278" cy="79952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25</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9</a:t>
                </a:r>
                <a:r>
                  <a:rPr kumimoji="1" lang="ja-JP" altLang="en-US" sz="1200">
                    <a:latin typeface="+mn-ea"/>
                    <a:ea typeface="+mn-ea"/>
                  </a:rPr>
                  <a:t>市町村）</a:t>
                </a:r>
                <a:endParaRPr kumimoji="1" lang="en-US" altLang="ja-JP" sz="1200">
                  <a:latin typeface="+mn-ea"/>
                  <a:ea typeface="+mn-ea"/>
                </a:endParaRPr>
              </a:p>
            </xdr:txBody>
          </xdr:sp>
          <xdr:sp macro="" textlink="">
            <xdr:nvSpPr>
              <xdr:cNvPr id="213" name="Rectangle 43">
                <a:extLst>
                  <a:ext uri="{FF2B5EF4-FFF2-40B4-BE49-F238E27FC236}">
                    <a16:creationId xmlns:a16="http://schemas.microsoft.com/office/drawing/2014/main" id="{EEE644DC-18CD-40EF-A1BD-F7BFC3821611}"/>
                  </a:ext>
                </a:extLst>
              </xdr:cNvPr>
              <xdr:cNvSpPr>
                <a:spLocks noChangeArrowheads="1"/>
              </xdr:cNvSpPr>
            </xdr:nvSpPr>
            <xdr:spPr bwMode="auto">
              <a:xfrm>
                <a:off x="4234238" y="50238467"/>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14" name="正方形/長方形 213">
                <a:extLst>
                  <a:ext uri="{FF2B5EF4-FFF2-40B4-BE49-F238E27FC236}">
                    <a16:creationId xmlns:a16="http://schemas.microsoft.com/office/drawing/2014/main" id="{F7596A4C-A418-4B75-B7EB-501C852206B4}"/>
                  </a:ext>
                </a:extLst>
              </xdr:cNvPr>
              <xdr:cNvSpPr/>
            </xdr:nvSpPr>
            <xdr:spPr>
              <a:xfrm>
                <a:off x="3930595" y="50755896"/>
                <a:ext cx="1320618" cy="79280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12</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6</a:t>
                </a:r>
                <a:r>
                  <a:rPr kumimoji="1" lang="ja-JP" altLang="en-US" sz="1200">
                    <a:latin typeface="+mn-ea"/>
                    <a:ea typeface="+mn-ea"/>
                  </a:rPr>
                  <a:t>市町）</a:t>
                </a:r>
                <a:endParaRPr kumimoji="1" lang="en-US" altLang="ja-JP" sz="1200">
                  <a:latin typeface="+mn-ea"/>
                  <a:ea typeface="+mn-ea"/>
                </a:endParaRPr>
              </a:p>
            </xdr:txBody>
          </xdr:sp>
          <xdr:sp macro="" textlink="">
            <xdr:nvSpPr>
              <xdr:cNvPr id="215" name="Rectangle 40">
                <a:extLst>
                  <a:ext uri="{FF2B5EF4-FFF2-40B4-BE49-F238E27FC236}">
                    <a16:creationId xmlns:a16="http://schemas.microsoft.com/office/drawing/2014/main" id="{AB8C6ECF-CA23-45CE-A6E7-C2B15886EC0C}"/>
                  </a:ext>
                </a:extLst>
              </xdr:cNvPr>
              <xdr:cNvSpPr>
                <a:spLocks noChangeArrowheads="1"/>
              </xdr:cNvSpPr>
            </xdr:nvSpPr>
            <xdr:spPr bwMode="auto">
              <a:xfrm>
                <a:off x="7035437" y="45563303"/>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6" name="AutoShape 32">
                <a:extLst>
                  <a:ext uri="{FF2B5EF4-FFF2-40B4-BE49-F238E27FC236}">
                    <a16:creationId xmlns:a16="http://schemas.microsoft.com/office/drawing/2014/main" id="{8FA56EB0-B5B2-4E30-8204-B0EE37E16EE5}"/>
                  </a:ext>
                </a:extLst>
              </xdr:cNvPr>
              <xdr:cNvSpPr>
                <a:spLocks noChangeArrowheads="1"/>
              </xdr:cNvSpPr>
            </xdr:nvSpPr>
            <xdr:spPr bwMode="auto">
              <a:xfrm>
                <a:off x="3848993" y="47737057"/>
                <a:ext cx="1533865" cy="15860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7" name="AutoShape 32">
                <a:extLst>
                  <a:ext uri="{FF2B5EF4-FFF2-40B4-BE49-F238E27FC236}">
                    <a16:creationId xmlns:a16="http://schemas.microsoft.com/office/drawing/2014/main" id="{7EE9A9D5-C083-4712-9820-23218166916C}"/>
                  </a:ext>
                </a:extLst>
              </xdr:cNvPr>
              <xdr:cNvSpPr>
                <a:spLocks noChangeArrowheads="1"/>
              </xdr:cNvSpPr>
            </xdr:nvSpPr>
            <xdr:spPr bwMode="auto">
              <a:xfrm>
                <a:off x="5734503" y="47748081"/>
                <a:ext cx="1532874" cy="16022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8" name="AutoShape 42">
                <a:extLst>
                  <a:ext uri="{FF2B5EF4-FFF2-40B4-BE49-F238E27FC236}">
                    <a16:creationId xmlns:a16="http://schemas.microsoft.com/office/drawing/2014/main" id="{0BCD711E-D747-411F-8876-E84B65FA10F6}"/>
                  </a:ext>
                </a:extLst>
              </xdr:cNvPr>
              <xdr:cNvSpPr>
                <a:spLocks noChangeArrowheads="1"/>
              </xdr:cNvSpPr>
            </xdr:nvSpPr>
            <xdr:spPr bwMode="auto">
              <a:xfrm>
                <a:off x="4360143" y="49502391"/>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9" name="AutoShape 42">
                <a:extLst>
                  <a:ext uri="{FF2B5EF4-FFF2-40B4-BE49-F238E27FC236}">
                    <a16:creationId xmlns:a16="http://schemas.microsoft.com/office/drawing/2014/main" id="{C041F9DB-18E1-4B94-87BE-7B5FB6678C58}"/>
                  </a:ext>
                </a:extLst>
              </xdr:cNvPr>
              <xdr:cNvSpPr>
                <a:spLocks noChangeArrowheads="1"/>
              </xdr:cNvSpPr>
            </xdr:nvSpPr>
            <xdr:spPr bwMode="auto">
              <a:xfrm>
                <a:off x="2504833" y="49507588"/>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0" name="AutoShape 32">
                <a:extLst>
                  <a:ext uri="{FF2B5EF4-FFF2-40B4-BE49-F238E27FC236}">
                    <a16:creationId xmlns:a16="http://schemas.microsoft.com/office/drawing/2014/main" id="{6DC382AA-52D9-4D39-AE31-F4329653097F}"/>
                  </a:ext>
                </a:extLst>
              </xdr:cNvPr>
              <xdr:cNvSpPr>
                <a:spLocks noChangeArrowheads="1"/>
              </xdr:cNvSpPr>
            </xdr:nvSpPr>
            <xdr:spPr bwMode="auto">
              <a:xfrm>
                <a:off x="1851999" y="51682270"/>
                <a:ext cx="1748116" cy="1534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22" name="AutoShape 39">
              <a:extLst>
                <a:ext uri="{FF2B5EF4-FFF2-40B4-BE49-F238E27FC236}">
                  <a16:creationId xmlns:a16="http://schemas.microsoft.com/office/drawing/2014/main" id="{C60B168C-268A-4ABF-82B3-315FF1553F43}"/>
                </a:ext>
              </a:extLst>
            </xdr:cNvPr>
            <xdr:cNvSpPr>
              <a:spLocks noChangeArrowheads="1"/>
            </xdr:cNvSpPr>
          </xdr:nvSpPr>
          <xdr:spPr bwMode="auto">
            <a:xfrm>
              <a:off x="9096578" y="48801847"/>
              <a:ext cx="710236" cy="777786"/>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3" name="AutoShape 38">
              <a:extLst>
                <a:ext uri="{FF2B5EF4-FFF2-40B4-BE49-F238E27FC236}">
                  <a16:creationId xmlns:a16="http://schemas.microsoft.com/office/drawing/2014/main" id="{26A1728B-D38E-4F95-A8C8-224C84683CEB}"/>
                </a:ext>
              </a:extLst>
            </xdr:cNvPr>
            <xdr:cNvSpPr>
              <a:spLocks noChangeArrowheads="1"/>
            </xdr:cNvSpPr>
          </xdr:nvSpPr>
          <xdr:spPr bwMode="auto">
            <a:xfrm>
              <a:off x="8262083" y="49660395"/>
              <a:ext cx="2423744" cy="1374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原子力広報施設整備事業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百万円（公益社団法人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茨城原子力協議会）</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24" name="AutoShape 32">
              <a:extLst>
                <a:ext uri="{FF2B5EF4-FFF2-40B4-BE49-F238E27FC236}">
                  <a16:creationId xmlns:a16="http://schemas.microsoft.com/office/drawing/2014/main" id="{C4068DFA-0BAB-4378-B386-12D15B9DE35C}"/>
                </a:ext>
              </a:extLst>
            </xdr:cNvPr>
            <xdr:cNvSpPr>
              <a:spLocks noChangeArrowheads="1"/>
            </xdr:cNvSpPr>
          </xdr:nvSpPr>
          <xdr:spPr bwMode="auto">
            <a:xfrm>
              <a:off x="8659089" y="51117162"/>
              <a:ext cx="1848714" cy="14580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原子力広報施設に関する修繕を実施</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33" name="AutoShape 32">
            <a:extLst>
              <a:ext uri="{FF2B5EF4-FFF2-40B4-BE49-F238E27FC236}">
                <a16:creationId xmlns:a16="http://schemas.microsoft.com/office/drawing/2014/main" id="{0C1BDA41-21F3-4B77-BBFA-D06AE6298FA7}"/>
              </a:ext>
            </a:extLst>
          </xdr:cNvPr>
          <xdr:cNvSpPr>
            <a:spLocks noChangeArrowheads="1"/>
          </xdr:cNvSpPr>
        </xdr:nvSpPr>
        <xdr:spPr bwMode="auto">
          <a:xfrm>
            <a:off x="3673929" y="55748464"/>
            <a:ext cx="2070049" cy="1534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278</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563</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542</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133</v>
      </c>
      <c r="Q13" s="98"/>
      <c r="R13" s="98"/>
      <c r="S13" s="98"/>
      <c r="T13" s="98"/>
      <c r="U13" s="98"/>
      <c r="V13" s="99"/>
      <c r="W13" s="97">
        <v>109</v>
      </c>
      <c r="X13" s="98"/>
      <c r="Y13" s="98"/>
      <c r="Z13" s="98"/>
      <c r="AA13" s="98"/>
      <c r="AB13" s="98"/>
      <c r="AC13" s="99"/>
      <c r="AD13" s="97">
        <v>125</v>
      </c>
      <c r="AE13" s="98"/>
      <c r="AF13" s="98"/>
      <c r="AG13" s="98"/>
      <c r="AH13" s="98"/>
      <c r="AI13" s="98"/>
      <c r="AJ13" s="99"/>
      <c r="AK13" s="97">
        <v>113</v>
      </c>
      <c r="AL13" s="98"/>
      <c r="AM13" s="98"/>
      <c r="AN13" s="98"/>
      <c r="AO13" s="98"/>
      <c r="AP13" s="98"/>
      <c r="AQ13" s="99"/>
      <c r="AR13" s="94">
        <v>129</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664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555</v>
      </c>
      <c r="AL15" s="98"/>
      <c r="AM15" s="98"/>
      <c r="AN15" s="98"/>
      <c r="AO15" s="98"/>
      <c r="AP15" s="98"/>
      <c r="AQ15" s="99"/>
      <c r="AR15" s="97" t="s">
        <v>657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133</v>
      </c>
      <c r="Q18" s="104"/>
      <c r="R18" s="104"/>
      <c r="S18" s="104"/>
      <c r="T18" s="104"/>
      <c r="U18" s="104"/>
      <c r="V18" s="105"/>
      <c r="W18" s="103">
        <f>SUM(W13:AC17)</f>
        <v>109</v>
      </c>
      <c r="X18" s="104"/>
      <c r="Y18" s="104"/>
      <c r="Z18" s="104"/>
      <c r="AA18" s="104"/>
      <c r="AB18" s="104"/>
      <c r="AC18" s="105"/>
      <c r="AD18" s="103">
        <f>SUM(AD13:AJ17)</f>
        <v>125</v>
      </c>
      <c r="AE18" s="104"/>
      <c r="AF18" s="104"/>
      <c r="AG18" s="104"/>
      <c r="AH18" s="104"/>
      <c r="AI18" s="104"/>
      <c r="AJ18" s="105"/>
      <c r="AK18" s="103">
        <f>SUM(AK13:AQ17)</f>
        <v>113</v>
      </c>
      <c r="AL18" s="104"/>
      <c r="AM18" s="104"/>
      <c r="AN18" s="104"/>
      <c r="AO18" s="104"/>
      <c r="AP18" s="104"/>
      <c r="AQ18" s="105"/>
      <c r="AR18" s="103">
        <f>SUM(AR13:AX17)</f>
        <v>129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100</v>
      </c>
      <c r="Q19" s="98"/>
      <c r="R19" s="98"/>
      <c r="S19" s="98"/>
      <c r="T19" s="98"/>
      <c r="U19" s="98"/>
      <c r="V19" s="99"/>
      <c r="W19" s="97">
        <v>79</v>
      </c>
      <c r="X19" s="98"/>
      <c r="Y19" s="98"/>
      <c r="Z19" s="98"/>
      <c r="AA19" s="98"/>
      <c r="AB19" s="98"/>
      <c r="AC19" s="99"/>
      <c r="AD19" s="97">
        <v>104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0.75187969924812026</v>
      </c>
      <c r="Q20" s="539"/>
      <c r="R20" s="539"/>
      <c r="S20" s="539"/>
      <c r="T20" s="539"/>
      <c r="U20" s="539"/>
      <c r="V20" s="539"/>
      <c r="W20" s="539">
        <f t="shared" ref="W20" si="0">IF(W18=0, "-", SUM(W19)/W18)</f>
        <v>0.72477064220183485</v>
      </c>
      <c r="X20" s="539"/>
      <c r="Y20" s="539"/>
      <c r="Z20" s="539"/>
      <c r="AA20" s="539"/>
      <c r="AB20" s="539"/>
      <c r="AC20" s="539"/>
      <c r="AD20" s="539">
        <f t="shared" ref="AD20" si="1">IF(AD18=0, "-", SUM(AD19)/AD18)</f>
        <v>0.83199999999999996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0.75187969924812026</v>
      </c>
      <c r="Q21" s="539"/>
      <c r="R21" s="539"/>
      <c r="S21" s="539"/>
      <c r="T21" s="539"/>
      <c r="U21" s="539"/>
      <c r="V21" s="539"/>
      <c r="W21" s="539">
        <f t="shared" ref="W21" si="2">IF(W19=0, "-", SUM(W19)/SUM(W13,W14))</f>
        <v>0.72477064220183485</v>
      </c>
      <c r="X21" s="539"/>
      <c r="Y21" s="539"/>
      <c r="Z21" s="539"/>
      <c r="AA21" s="539"/>
      <c r="AB21" s="539"/>
      <c r="AC21" s="539"/>
      <c r="AD21" s="539">
        <f t="shared" ref="AD21" si="3">IF(AD19=0, "-", SUM(AD19)/SUM(AD13,AD14))</f>
        <v>0.83199999999999996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113</v>
      </c>
      <c r="Q23" s="95"/>
      <c r="R23" s="95"/>
      <c r="S23" s="95"/>
      <c r="T23" s="95"/>
      <c r="U23" s="95"/>
      <c r="V23" s="96"/>
      <c r="W23" s="94">
        <v>129</v>
      </c>
      <c r="X23" s="95"/>
      <c r="Y23" s="95"/>
      <c r="Z23" s="95"/>
      <c r="AA23" s="95"/>
      <c r="AB23" s="95"/>
      <c r="AC23" s="96"/>
      <c r="AD23" s="206" t="s">
        <v>660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113</v>
      </c>
      <c r="Q29" s="226"/>
      <c r="R29" s="226"/>
      <c r="S29" s="226"/>
      <c r="T29" s="226"/>
      <c r="U29" s="226"/>
      <c r="V29" s="227"/>
      <c r="W29" s="225">
        <f>AR13</f>
        <v>129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568</v>
      </c>
      <c r="AV31" s="269"/>
      <c r="AW31" s="377" t="s">
        <v>300</v>
      </c>
      <c r="AX31" s="378"/>
    </row>
    <row r="32" spans="1:50" ht="39.75"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36" t="s">
        <v>12</v>
      </c>
      <c r="Z32" s="549"/>
      <c r="AA32" s="550"/>
      <c r="AB32" s="551" t="s">
        <v>567</v>
      </c>
      <c r="AC32" s="551"/>
      <c r="AD32" s="551"/>
      <c r="AE32" s="362">
        <v>3</v>
      </c>
      <c r="AF32" s="363"/>
      <c r="AG32" s="363"/>
      <c r="AH32" s="363"/>
      <c r="AI32" s="362">
        <v>3</v>
      </c>
      <c r="AJ32" s="363"/>
      <c r="AK32" s="363"/>
      <c r="AL32" s="363"/>
      <c r="AM32" s="362">
        <v>3</v>
      </c>
      <c r="AN32" s="363"/>
      <c r="AO32" s="363"/>
      <c r="AP32" s="363"/>
      <c r="AQ32" s="100" t="s">
        <v>568</v>
      </c>
      <c r="AR32" s="101"/>
      <c r="AS32" s="101"/>
      <c r="AT32" s="102"/>
      <c r="AU32" s="363" t="s">
        <v>570</v>
      </c>
      <c r="AV32" s="363"/>
      <c r="AW32" s="363"/>
      <c r="AX32" s="365"/>
    </row>
    <row r="33" spans="1:50" ht="39.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v>3</v>
      </c>
      <c r="AF33" s="363"/>
      <c r="AG33" s="363"/>
      <c r="AH33" s="363"/>
      <c r="AI33" s="362">
        <v>3</v>
      </c>
      <c r="AJ33" s="363"/>
      <c r="AK33" s="363"/>
      <c r="AL33" s="363"/>
      <c r="AM33" s="362">
        <v>3</v>
      </c>
      <c r="AN33" s="363"/>
      <c r="AO33" s="363"/>
      <c r="AP33" s="363"/>
      <c r="AQ33" s="100">
        <v>3</v>
      </c>
      <c r="AR33" s="101"/>
      <c r="AS33" s="101"/>
      <c r="AT33" s="102"/>
      <c r="AU33" s="363" t="s">
        <v>568</v>
      </c>
      <c r="AV33" s="363"/>
      <c r="AW33" s="363"/>
      <c r="AX33" s="365"/>
    </row>
    <row r="34" spans="1:50" ht="39.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569</v>
      </c>
      <c r="AR34" s="101"/>
      <c r="AS34" s="101"/>
      <c r="AT34" s="102"/>
      <c r="AU34" s="363" t="s">
        <v>568</v>
      </c>
      <c r="AV34" s="363"/>
      <c r="AW34" s="363"/>
      <c r="AX34" s="365"/>
    </row>
    <row r="35" spans="1:50" ht="23.25" customHeight="1" x14ac:dyDescent="0.15">
      <c r="A35" s="900" t="s">
        <v>522</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575</v>
      </c>
      <c r="AV38" s="269"/>
      <c r="AW38" s="377" t="s">
        <v>300</v>
      </c>
      <c r="AX38" s="378"/>
    </row>
    <row r="39" spans="1:50" ht="36.75" customHeight="1" x14ac:dyDescent="0.15">
      <c r="A39" s="515"/>
      <c r="B39" s="513"/>
      <c r="C39" s="513"/>
      <c r="D39" s="513"/>
      <c r="E39" s="513"/>
      <c r="F39" s="514"/>
      <c r="G39" s="540" t="s">
        <v>572</v>
      </c>
      <c r="H39" s="541"/>
      <c r="I39" s="541"/>
      <c r="J39" s="541"/>
      <c r="K39" s="541"/>
      <c r="L39" s="541"/>
      <c r="M39" s="541"/>
      <c r="N39" s="541"/>
      <c r="O39" s="542"/>
      <c r="P39" s="158" t="s">
        <v>573</v>
      </c>
      <c r="Q39" s="158"/>
      <c r="R39" s="158"/>
      <c r="S39" s="158"/>
      <c r="T39" s="158"/>
      <c r="U39" s="158"/>
      <c r="V39" s="158"/>
      <c r="W39" s="158"/>
      <c r="X39" s="229"/>
      <c r="Y39" s="336" t="s">
        <v>12</v>
      </c>
      <c r="Z39" s="549"/>
      <c r="AA39" s="550"/>
      <c r="AB39" s="551" t="s">
        <v>567</v>
      </c>
      <c r="AC39" s="551"/>
      <c r="AD39" s="551"/>
      <c r="AE39" s="362">
        <v>2</v>
      </c>
      <c r="AF39" s="363"/>
      <c r="AG39" s="363"/>
      <c r="AH39" s="363"/>
      <c r="AI39" s="362">
        <v>1</v>
      </c>
      <c r="AJ39" s="363"/>
      <c r="AK39" s="363"/>
      <c r="AL39" s="363"/>
      <c r="AM39" s="362">
        <v>1</v>
      </c>
      <c r="AN39" s="363"/>
      <c r="AO39" s="363"/>
      <c r="AP39" s="363"/>
      <c r="AQ39" s="100" t="s">
        <v>568</v>
      </c>
      <c r="AR39" s="101"/>
      <c r="AS39" s="101"/>
      <c r="AT39" s="102"/>
      <c r="AU39" s="363" t="s">
        <v>576</v>
      </c>
      <c r="AV39" s="363"/>
      <c r="AW39" s="363"/>
      <c r="AX39" s="365"/>
    </row>
    <row r="40" spans="1:50" ht="36.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567</v>
      </c>
      <c r="AC40" s="522"/>
      <c r="AD40" s="522"/>
      <c r="AE40" s="362">
        <v>2</v>
      </c>
      <c r="AF40" s="363"/>
      <c r="AG40" s="363"/>
      <c r="AH40" s="363"/>
      <c r="AI40" s="362">
        <v>1</v>
      </c>
      <c r="AJ40" s="363"/>
      <c r="AK40" s="363"/>
      <c r="AL40" s="363"/>
      <c r="AM40" s="362">
        <v>1</v>
      </c>
      <c r="AN40" s="363"/>
      <c r="AO40" s="363"/>
      <c r="AP40" s="363"/>
      <c r="AQ40" s="100" t="s">
        <v>568</v>
      </c>
      <c r="AR40" s="101"/>
      <c r="AS40" s="101"/>
      <c r="AT40" s="102"/>
      <c r="AU40" s="363" t="s">
        <v>576</v>
      </c>
      <c r="AV40" s="363"/>
      <c r="AW40" s="363"/>
      <c r="AX40" s="365"/>
    </row>
    <row r="41" spans="1:50" ht="44.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574</v>
      </c>
      <c r="AR41" s="101"/>
      <c r="AS41" s="101"/>
      <c r="AT41" s="102"/>
      <c r="AU41" s="363" t="s">
        <v>568</v>
      </c>
      <c r="AV41" s="363"/>
      <c r="AW41" s="363"/>
      <c r="AX41" s="365"/>
    </row>
    <row r="42" spans="1:50" ht="23.25" customHeight="1" x14ac:dyDescent="0.15">
      <c r="A42" s="900" t="s">
        <v>522</v>
      </c>
      <c r="B42" s="901"/>
      <c r="C42" s="901"/>
      <c r="D42" s="901"/>
      <c r="E42" s="901"/>
      <c r="F42" s="902"/>
      <c r="G42" s="906" t="s">
        <v>571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357</v>
      </c>
      <c r="AF65" s="367"/>
      <c r="AG65" s="367"/>
      <c r="AH65" s="368"/>
      <c r="AI65" s="366" t="s">
        <v>363</v>
      </c>
      <c r="AJ65" s="367"/>
      <c r="AK65" s="367"/>
      <c r="AL65" s="368"/>
      <c r="AM65" s="373" t="s">
        <v>467</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485</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512</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512</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513</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511</v>
      </c>
      <c r="X70" s="947"/>
      <c r="Y70" s="952" t="s">
        <v>12</v>
      </c>
      <c r="Z70" s="952"/>
      <c r="AA70" s="953"/>
      <c r="AB70" s="954" t="s">
        <v>512</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512</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513</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525</v>
      </c>
      <c r="B78" s="915"/>
      <c r="C78" s="915"/>
      <c r="D78" s="915"/>
      <c r="E78" s="912" t="s">
        <v>460</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467</v>
      </c>
      <c r="AN100" s="827"/>
      <c r="AO100" s="827"/>
      <c r="AP100" s="828"/>
      <c r="AQ100" s="931" t="s">
        <v>489</v>
      </c>
      <c r="AR100" s="932"/>
      <c r="AS100" s="932"/>
      <c r="AT100" s="933"/>
      <c r="AU100" s="931" t="s">
        <v>535</v>
      </c>
      <c r="AV100" s="932"/>
      <c r="AW100" s="932"/>
      <c r="AX100" s="934"/>
    </row>
    <row r="101" spans="1:60" ht="23.25" customHeight="1" x14ac:dyDescent="0.15">
      <c r="A101" s="491"/>
      <c r="B101" s="492"/>
      <c r="C101" s="492"/>
      <c r="D101" s="492"/>
      <c r="E101" s="492"/>
      <c r="F101" s="493"/>
      <c r="G101" s="158" t="s">
        <v>577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2">
        <v>4</v>
      </c>
      <c r="AF101" s="363"/>
      <c r="AG101" s="363"/>
      <c r="AH101" s="364"/>
      <c r="AI101" s="362">
        <v>3</v>
      </c>
      <c r="AJ101" s="363"/>
      <c r="AK101" s="363"/>
      <c r="AL101" s="364"/>
      <c r="AM101" s="362">
        <v>4</v>
      </c>
      <c r="AN101" s="363"/>
      <c r="AO101" s="363"/>
      <c r="AP101" s="364"/>
      <c r="AQ101" s="362" t="s">
        <v>554</v>
      </c>
      <c r="AR101" s="363"/>
      <c r="AS101" s="363"/>
      <c r="AT101" s="364"/>
      <c r="AU101" s="362" t="s">
        <v>568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v>4</v>
      </c>
      <c r="AF102" s="356"/>
      <c r="AG102" s="356"/>
      <c r="AH102" s="356"/>
      <c r="AI102" s="356">
        <v>3</v>
      </c>
      <c r="AJ102" s="356"/>
      <c r="AK102" s="356"/>
      <c r="AL102" s="356"/>
      <c r="AM102" s="356">
        <v>4</v>
      </c>
      <c r="AN102" s="356"/>
      <c r="AO102" s="356"/>
      <c r="AP102" s="356"/>
      <c r="AQ102" s="817">
        <v>3</v>
      </c>
      <c r="AR102" s="818"/>
      <c r="AS102" s="818"/>
      <c r="AT102" s="819"/>
      <c r="AU102" s="817">
        <v>4</v>
      </c>
      <c r="AV102" s="818"/>
      <c r="AW102" s="818"/>
      <c r="AX102" s="819"/>
    </row>
    <row r="103" spans="1:60" ht="31.5" hidden="1"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25</v>
      </c>
      <c r="AF116" s="356"/>
      <c r="AG116" s="356"/>
      <c r="AH116" s="356"/>
      <c r="AI116" s="356">
        <v>26</v>
      </c>
      <c r="AJ116" s="356"/>
      <c r="AK116" s="356"/>
      <c r="AL116" s="356"/>
      <c r="AM116" s="356">
        <v>26</v>
      </c>
      <c r="AN116" s="356"/>
      <c r="AO116" s="356"/>
      <c r="AP116" s="356"/>
      <c r="AQ116" s="362">
        <v>38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581</v>
      </c>
      <c r="AF117" s="304"/>
      <c r="AG117" s="304"/>
      <c r="AH117" s="304"/>
      <c r="AI117" s="304" t="s">
        <v>582</v>
      </c>
      <c r="AJ117" s="304"/>
      <c r="AK117" s="304"/>
      <c r="AL117" s="304"/>
      <c r="AM117" s="304" t="s">
        <v>661</v>
      </c>
      <c r="AN117" s="304"/>
      <c r="AO117" s="304"/>
      <c r="AP117" s="304"/>
      <c r="AQ117" s="304" t="s">
        <v>583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569</v>
      </c>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568</v>
      </c>
      <c r="AR432" s="133"/>
      <c r="AS432" s="134" t="s">
        <v>356</v>
      </c>
      <c r="AT432" s="169"/>
      <c r="AU432" s="133" t="s">
        <v>587</v>
      </c>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568</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568</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588</v>
      </c>
      <c r="AR457" s="133"/>
      <c r="AS457" s="134" t="s">
        <v>356</v>
      </c>
      <c r="AT457" s="169"/>
      <c r="AU457" s="133" t="s">
        <v>568</v>
      </c>
      <c r="AV457" s="133"/>
      <c r="AW457" s="134" t="s">
        <v>300</v>
      </c>
      <c r="AX457" s="135"/>
    </row>
    <row r="458" spans="1:50" ht="23.25" customHeight="1" x14ac:dyDescent="0.15">
      <c r="A458" s="99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568</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568</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545</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545</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6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545</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545</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545</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590</v>
      </c>
      <c r="AE709" s="152"/>
      <c r="AF709" s="152"/>
      <c r="AG709" s="664" t="s">
        <v>554</v>
      </c>
      <c r="AH709" s="665"/>
      <c r="AI709" s="665"/>
      <c r="AJ709" s="665"/>
      <c r="AK709" s="665"/>
      <c r="AL709" s="665"/>
      <c r="AM709" s="665"/>
      <c r="AN709" s="665"/>
      <c r="AO709" s="665"/>
      <c r="AP709" s="665"/>
      <c r="AQ709" s="665"/>
      <c r="AR709" s="665"/>
      <c r="AS709" s="665"/>
      <c r="AT709" s="665"/>
      <c r="AU709" s="665"/>
      <c r="AV709" s="665"/>
      <c r="AW709" s="665"/>
      <c r="AX709" s="666"/>
    </row>
    <row r="710" spans="1:50" ht="46.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545</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545</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545</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30.7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545</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545</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63"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545</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545</v>
      </c>
      <c r="AE717" s="152"/>
      <c r="AF717" s="152"/>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590</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545</v>
      </c>
      <c r="AE719" s="668"/>
      <c r="AF719" s="668"/>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603</v>
      </c>
      <c r="D721" s="921"/>
      <c r="E721" s="921"/>
      <c r="F721" s="922"/>
      <c r="G721" s="940"/>
      <c r="H721" s="941"/>
      <c r="I721" s="83" t="str">
        <f>IF(OR(G721="　", G721=""), "", "-")</f>
        <v/>
      </c>
      <c r="J721" s="919">
        <v>337</v>
      </c>
      <c r="K721" s="919"/>
      <c r="L721" s="83" t="str">
        <f>IF(M721="","","-")</f>
        <v/>
      </c>
      <c r="M721" s="84"/>
      <c r="N721" s="916" t="s">
        <v>604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1.75" customHeight="1" thickBot="1" x14ac:dyDescent="0.2">
      <c r="A731" s="618" t="s">
        <v>256</v>
      </c>
      <c r="B731" s="619"/>
      <c r="C731" s="619"/>
      <c r="D731" s="619"/>
      <c r="E731" s="620"/>
      <c r="F731" s="680" t="s">
        <v>667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659</v>
      </c>
      <c r="B733" s="750"/>
      <c r="C733" s="750"/>
      <c r="D733" s="750"/>
      <c r="E733" s="751"/>
      <c r="F733" s="766" t="s">
        <v>662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9.25" customHeight="1" thickBot="1" x14ac:dyDescent="0.2">
      <c r="A735" s="611" t="s">
        <v>649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477</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273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528</v>
      </c>
      <c r="B779" s="761"/>
      <c r="C779" s="761"/>
      <c r="D779" s="761"/>
      <c r="E779" s="761"/>
      <c r="F779" s="762"/>
      <c r="G779" s="440" t="s">
        <v>611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609</v>
      </c>
      <c r="M781" s="453"/>
      <c r="N781" s="453"/>
      <c r="O781" s="453"/>
      <c r="P781" s="453"/>
      <c r="Q781" s="453"/>
      <c r="R781" s="453"/>
      <c r="S781" s="453"/>
      <c r="T781" s="453"/>
      <c r="U781" s="453"/>
      <c r="V781" s="453"/>
      <c r="W781" s="453"/>
      <c r="X781" s="454"/>
      <c r="Y781" s="455">
        <v>35.299999999999997</v>
      </c>
      <c r="Z781" s="456"/>
      <c r="AA781" s="456"/>
      <c r="AB781" s="557"/>
      <c r="AC781" s="449" t="s">
        <v>613</v>
      </c>
      <c r="AD781" s="450"/>
      <c r="AE781" s="450"/>
      <c r="AF781" s="450"/>
      <c r="AG781" s="451"/>
      <c r="AH781" s="452" t="s">
        <v>615</v>
      </c>
      <c r="AI781" s="453"/>
      <c r="AJ781" s="453"/>
      <c r="AK781" s="453"/>
      <c r="AL781" s="453"/>
      <c r="AM781" s="453"/>
      <c r="AN781" s="453"/>
      <c r="AO781" s="453"/>
      <c r="AP781" s="453"/>
      <c r="AQ781" s="453"/>
      <c r="AR781" s="453"/>
      <c r="AS781" s="453"/>
      <c r="AT781" s="454"/>
      <c r="AU781" s="455">
        <v>24.9</v>
      </c>
      <c r="AV781" s="456"/>
      <c r="AW781" s="456"/>
      <c r="AX781" s="457"/>
    </row>
    <row r="782" spans="1:50" ht="24.75" customHeight="1" x14ac:dyDescent="0.15">
      <c r="A782" s="556"/>
      <c r="B782" s="763"/>
      <c r="C782" s="763"/>
      <c r="D782" s="763"/>
      <c r="E782" s="763"/>
      <c r="F782" s="764"/>
      <c r="G782" s="346" t="s">
        <v>608</v>
      </c>
      <c r="H782" s="347"/>
      <c r="I782" s="347"/>
      <c r="J782" s="347"/>
      <c r="K782" s="348"/>
      <c r="L782" s="399" t="s">
        <v>610</v>
      </c>
      <c r="M782" s="400"/>
      <c r="N782" s="400"/>
      <c r="O782" s="400"/>
      <c r="P782" s="400"/>
      <c r="Q782" s="400"/>
      <c r="R782" s="400"/>
      <c r="S782" s="400"/>
      <c r="T782" s="400"/>
      <c r="U782" s="400"/>
      <c r="V782" s="400"/>
      <c r="W782" s="400"/>
      <c r="X782" s="401"/>
      <c r="Y782" s="396">
        <v>11.4</v>
      </c>
      <c r="Z782" s="397"/>
      <c r="AA782" s="397"/>
      <c r="AB782" s="403"/>
      <c r="AC782" s="346" t="s">
        <v>614</v>
      </c>
      <c r="AD782" s="347"/>
      <c r="AE782" s="347"/>
      <c r="AF782" s="347"/>
      <c r="AG782" s="348"/>
      <c r="AH782" s="399" t="s">
        <v>616</v>
      </c>
      <c r="AI782" s="400"/>
      <c r="AJ782" s="400"/>
      <c r="AK782" s="400"/>
      <c r="AL782" s="400"/>
      <c r="AM782" s="400"/>
      <c r="AN782" s="400"/>
      <c r="AO782" s="400"/>
      <c r="AP782" s="400"/>
      <c r="AQ782" s="400"/>
      <c r="AR782" s="400"/>
      <c r="AS782" s="400"/>
      <c r="AT782" s="401"/>
      <c r="AU782" s="396">
        <v>3.1</v>
      </c>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46.699999999999996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28</v>
      </c>
      <c r="AV791" s="413"/>
      <c r="AW791" s="413"/>
      <c r="AX791" s="415"/>
    </row>
    <row r="792" spans="1:50" ht="24.75" customHeight="1" x14ac:dyDescent="0.15">
      <c r="A792" s="556"/>
      <c r="B792" s="763"/>
      <c r="C792" s="763"/>
      <c r="D792" s="763"/>
      <c r="E792" s="763"/>
      <c r="F792" s="764"/>
      <c r="G792" s="440" t="s">
        <v>617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613</v>
      </c>
      <c r="H794" s="450"/>
      <c r="I794" s="450"/>
      <c r="J794" s="450"/>
      <c r="K794" s="451"/>
      <c r="L794" s="452" t="s">
        <v>615</v>
      </c>
      <c r="M794" s="453"/>
      <c r="N794" s="453"/>
      <c r="O794" s="453"/>
      <c r="P794" s="453"/>
      <c r="Q794" s="453"/>
      <c r="R794" s="453"/>
      <c r="S794" s="453"/>
      <c r="T794" s="453"/>
      <c r="U794" s="453"/>
      <c r="V794" s="453"/>
      <c r="W794" s="453"/>
      <c r="X794" s="454"/>
      <c r="Y794" s="455">
        <v>10.8</v>
      </c>
      <c r="Z794" s="456"/>
      <c r="AA794" s="456"/>
      <c r="AB794" s="557"/>
      <c r="AC794" s="449" t="s">
        <v>642</v>
      </c>
      <c r="AD794" s="450"/>
      <c r="AE794" s="450"/>
      <c r="AF794" s="450"/>
      <c r="AG794" s="451"/>
      <c r="AH794" s="452" t="s">
        <v>643</v>
      </c>
      <c r="AI794" s="453"/>
      <c r="AJ794" s="453"/>
      <c r="AK794" s="453"/>
      <c r="AL794" s="453"/>
      <c r="AM794" s="453"/>
      <c r="AN794" s="453"/>
      <c r="AO794" s="453"/>
      <c r="AP794" s="453"/>
      <c r="AQ794" s="453"/>
      <c r="AR794" s="453"/>
      <c r="AS794" s="453"/>
      <c r="AT794" s="454"/>
      <c r="AU794" s="455">
        <v>18.2</v>
      </c>
      <c r="AV794" s="456"/>
      <c r="AW794" s="456"/>
      <c r="AX794" s="457"/>
    </row>
    <row r="795" spans="1:50" ht="24.75" customHeight="1" x14ac:dyDescent="0.15">
      <c r="A795" s="556"/>
      <c r="B795" s="763"/>
      <c r="C795" s="763"/>
      <c r="D795" s="763"/>
      <c r="E795" s="763"/>
      <c r="F795" s="764"/>
      <c r="G795" s="346" t="s">
        <v>653</v>
      </c>
      <c r="H795" s="347"/>
      <c r="I795" s="347"/>
      <c r="J795" s="347"/>
      <c r="K795" s="348"/>
      <c r="L795" s="399" t="s">
        <v>654</v>
      </c>
      <c r="M795" s="400"/>
      <c r="N795" s="400"/>
      <c r="O795" s="400"/>
      <c r="P795" s="400"/>
      <c r="Q795" s="400"/>
      <c r="R795" s="400"/>
      <c r="S795" s="400"/>
      <c r="T795" s="400"/>
      <c r="U795" s="400"/>
      <c r="V795" s="400"/>
      <c r="W795" s="400"/>
      <c r="X795" s="401"/>
      <c r="Y795" s="396">
        <v>0.4</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11.200000000000001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18.2</v>
      </c>
      <c r="AV804" s="413"/>
      <c r="AW804" s="413"/>
      <c r="AX804" s="415"/>
    </row>
    <row r="805" spans="1:50" ht="24.75" customHeight="1" x14ac:dyDescent="0.15">
      <c r="A805" s="556"/>
      <c r="B805" s="763"/>
      <c r="C805" s="763"/>
      <c r="D805" s="763"/>
      <c r="E805" s="763"/>
      <c r="F805" s="764"/>
      <c r="G805" s="440" t="s">
        <v>618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619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608</v>
      </c>
      <c r="H807" s="450"/>
      <c r="I807" s="450"/>
      <c r="J807" s="450"/>
      <c r="K807" s="451"/>
      <c r="L807" s="452" t="s">
        <v>655</v>
      </c>
      <c r="M807" s="453"/>
      <c r="N807" s="453"/>
      <c r="O807" s="453"/>
      <c r="P807" s="453"/>
      <c r="Q807" s="453"/>
      <c r="R807" s="453"/>
      <c r="S807" s="453"/>
      <c r="T807" s="453"/>
      <c r="U807" s="453"/>
      <c r="V807" s="453"/>
      <c r="W807" s="453"/>
      <c r="X807" s="454"/>
      <c r="Y807" s="455">
        <v>6.6</v>
      </c>
      <c r="Z807" s="456"/>
      <c r="AA807" s="456"/>
      <c r="AB807" s="557"/>
      <c r="AC807" s="449" t="s">
        <v>613</v>
      </c>
      <c r="AD807" s="450"/>
      <c r="AE807" s="450"/>
      <c r="AF807" s="450"/>
      <c r="AG807" s="451"/>
      <c r="AH807" s="452" t="s">
        <v>615</v>
      </c>
      <c r="AI807" s="453"/>
      <c r="AJ807" s="453"/>
      <c r="AK807" s="453"/>
      <c r="AL807" s="453"/>
      <c r="AM807" s="453"/>
      <c r="AN807" s="453"/>
      <c r="AO807" s="453"/>
      <c r="AP807" s="453"/>
      <c r="AQ807" s="453"/>
      <c r="AR807" s="453"/>
      <c r="AS807" s="453"/>
      <c r="AT807" s="454"/>
      <c r="AU807" s="455">
        <v>6.8</v>
      </c>
      <c r="AV807" s="456"/>
      <c r="AW807" s="456"/>
      <c r="AX807" s="457"/>
    </row>
    <row r="808" spans="1:50" ht="24.75" customHeight="1" x14ac:dyDescent="0.15">
      <c r="A808" s="556"/>
      <c r="B808" s="763"/>
      <c r="C808" s="763"/>
      <c r="D808" s="763"/>
      <c r="E808" s="763"/>
      <c r="F808" s="764"/>
      <c r="G808" s="346" t="s">
        <v>652</v>
      </c>
      <c r="H808" s="347"/>
      <c r="I808" s="347"/>
      <c r="J808" s="347"/>
      <c r="K808" s="348"/>
      <c r="L808" s="399" t="s">
        <v>651</v>
      </c>
      <c r="M808" s="400"/>
      <c r="N808" s="400"/>
      <c r="O808" s="400"/>
      <c r="P808" s="400"/>
      <c r="Q808" s="400"/>
      <c r="R808" s="400"/>
      <c r="S808" s="400"/>
      <c r="T808" s="400"/>
      <c r="U808" s="400"/>
      <c r="V808" s="400"/>
      <c r="W808" s="400"/>
      <c r="X808" s="401"/>
      <c r="Y808" s="396">
        <v>4.8</v>
      </c>
      <c r="Z808" s="397"/>
      <c r="AA808" s="397"/>
      <c r="AB808" s="403"/>
      <c r="AC808" s="346" t="s">
        <v>614</v>
      </c>
      <c r="AD808" s="347"/>
      <c r="AE808" s="347"/>
      <c r="AF808" s="347"/>
      <c r="AG808" s="348"/>
      <c r="AH808" s="399" t="s">
        <v>616</v>
      </c>
      <c r="AI808" s="400"/>
      <c r="AJ808" s="400"/>
      <c r="AK808" s="400"/>
      <c r="AL808" s="400"/>
      <c r="AM808" s="400"/>
      <c r="AN808" s="400"/>
      <c r="AO808" s="400"/>
      <c r="AP808" s="400"/>
      <c r="AQ808" s="400"/>
      <c r="AR808" s="400"/>
      <c r="AS808" s="400"/>
      <c r="AT808" s="401"/>
      <c r="AU808" s="396">
        <v>2.2000000000000002</v>
      </c>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11.399999999999999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9</v>
      </c>
      <c r="AV817" s="413"/>
      <c r="AW817" s="413"/>
      <c r="AX817" s="415"/>
    </row>
    <row r="818" spans="1:50" ht="24.75" customHeight="1" x14ac:dyDescent="0.15">
      <c r="A818" s="556"/>
      <c r="B818" s="763"/>
      <c r="C818" s="763"/>
      <c r="D818" s="763"/>
      <c r="E818" s="763"/>
      <c r="F818" s="764"/>
      <c r="G818" s="440" t="s">
        <v>620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613</v>
      </c>
      <c r="H820" s="450"/>
      <c r="I820" s="450"/>
      <c r="J820" s="450"/>
      <c r="K820" s="451"/>
      <c r="L820" s="452" t="s">
        <v>656</v>
      </c>
      <c r="M820" s="453"/>
      <c r="N820" s="453"/>
      <c r="O820" s="453"/>
      <c r="P820" s="453"/>
      <c r="Q820" s="453"/>
      <c r="R820" s="453"/>
      <c r="S820" s="453"/>
      <c r="T820" s="453"/>
      <c r="U820" s="453"/>
      <c r="V820" s="453"/>
      <c r="W820" s="453"/>
      <c r="X820" s="454"/>
      <c r="Y820" s="455">
        <v>7.4</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7.4</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15">
      <c r="A837" s="402">
        <v>1</v>
      </c>
      <c r="B837" s="402">
        <v>1</v>
      </c>
      <c r="C837" s="416" t="s">
        <v>621</v>
      </c>
      <c r="D837" s="416"/>
      <c r="E837" s="416"/>
      <c r="F837" s="416"/>
      <c r="G837" s="416"/>
      <c r="H837" s="416"/>
      <c r="I837" s="416"/>
      <c r="J837" s="417">
        <v>2000020080004</v>
      </c>
      <c r="K837" s="418"/>
      <c r="L837" s="418"/>
      <c r="M837" s="418"/>
      <c r="N837" s="418"/>
      <c r="O837" s="418"/>
      <c r="P837" s="315" t="s">
        <v>622</v>
      </c>
      <c r="Q837" s="315"/>
      <c r="R837" s="315"/>
      <c r="S837" s="315"/>
      <c r="T837" s="315"/>
      <c r="U837" s="315"/>
      <c r="V837" s="315"/>
      <c r="W837" s="315"/>
      <c r="X837" s="315"/>
      <c r="Y837" s="316">
        <v>47</v>
      </c>
      <c r="Z837" s="317"/>
      <c r="AA837" s="317"/>
      <c r="AB837" s="318"/>
      <c r="AC837" s="326" t="s">
        <v>623</v>
      </c>
      <c r="AD837" s="424"/>
      <c r="AE837" s="424"/>
      <c r="AF837" s="424"/>
      <c r="AG837" s="424"/>
      <c r="AH837" s="419" t="s">
        <v>554</v>
      </c>
      <c r="AI837" s="420"/>
      <c r="AJ837" s="420"/>
      <c r="AK837" s="420"/>
      <c r="AL837" s="323" t="s">
        <v>554</v>
      </c>
      <c r="AM837" s="324"/>
      <c r="AN837" s="324"/>
      <c r="AO837" s="325"/>
      <c r="AP837" s="319" t="s">
        <v>554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16" t="s">
        <v>624</v>
      </c>
      <c r="D870" s="416"/>
      <c r="E870" s="416"/>
      <c r="F870" s="416"/>
      <c r="G870" s="416"/>
      <c r="H870" s="416"/>
      <c r="I870" s="416"/>
      <c r="J870" s="417">
        <v>4000020180009</v>
      </c>
      <c r="K870" s="418"/>
      <c r="L870" s="418"/>
      <c r="M870" s="418"/>
      <c r="N870" s="418"/>
      <c r="O870" s="418"/>
      <c r="P870" s="315" t="s">
        <v>622</v>
      </c>
      <c r="Q870" s="315"/>
      <c r="R870" s="315"/>
      <c r="S870" s="315"/>
      <c r="T870" s="315"/>
      <c r="U870" s="315"/>
      <c r="V870" s="315"/>
      <c r="W870" s="315"/>
      <c r="X870" s="315"/>
      <c r="Y870" s="316">
        <v>28</v>
      </c>
      <c r="Z870" s="317"/>
      <c r="AA870" s="317"/>
      <c r="AB870" s="318"/>
      <c r="AC870" s="326" t="s">
        <v>623</v>
      </c>
      <c r="AD870" s="424"/>
      <c r="AE870" s="424"/>
      <c r="AF870" s="424"/>
      <c r="AG870" s="424"/>
      <c r="AH870" s="419" t="s">
        <v>554</v>
      </c>
      <c r="AI870" s="420"/>
      <c r="AJ870" s="420"/>
      <c r="AK870" s="420"/>
      <c r="AL870" s="323" t="s">
        <v>554</v>
      </c>
      <c r="AM870" s="324"/>
      <c r="AN870" s="324"/>
      <c r="AO870" s="325"/>
      <c r="AP870" s="319" t="s">
        <v>554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x14ac:dyDescent="0.15">
      <c r="A903" s="402">
        <v>1</v>
      </c>
      <c r="B903" s="402">
        <v>1</v>
      </c>
      <c r="C903" s="416" t="s">
        <v>625</v>
      </c>
      <c r="D903" s="416"/>
      <c r="E903" s="416"/>
      <c r="F903" s="416"/>
      <c r="G903" s="416"/>
      <c r="H903" s="416"/>
      <c r="I903" s="416"/>
      <c r="J903" s="417">
        <v>4000020330001</v>
      </c>
      <c r="K903" s="418"/>
      <c r="L903" s="418"/>
      <c r="M903" s="418"/>
      <c r="N903" s="418"/>
      <c r="O903" s="418"/>
      <c r="P903" s="315" t="s">
        <v>622</v>
      </c>
      <c r="Q903" s="315"/>
      <c r="R903" s="315"/>
      <c r="S903" s="315"/>
      <c r="T903" s="315"/>
      <c r="U903" s="315"/>
      <c r="V903" s="315"/>
      <c r="W903" s="315"/>
      <c r="X903" s="315"/>
      <c r="Y903" s="316">
        <v>11</v>
      </c>
      <c r="Z903" s="317"/>
      <c r="AA903" s="317"/>
      <c r="AB903" s="318"/>
      <c r="AC903" s="326" t="s">
        <v>623</v>
      </c>
      <c r="AD903" s="424"/>
      <c r="AE903" s="424"/>
      <c r="AF903" s="424"/>
      <c r="AG903" s="424"/>
      <c r="AH903" s="419" t="s">
        <v>554</v>
      </c>
      <c r="AI903" s="420"/>
      <c r="AJ903" s="420"/>
      <c r="AK903" s="420"/>
      <c r="AL903" s="323" t="s">
        <v>554</v>
      </c>
      <c r="AM903" s="324"/>
      <c r="AN903" s="324"/>
      <c r="AO903" s="325"/>
      <c r="AP903" s="319" t="s">
        <v>554</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30" customHeight="1" x14ac:dyDescent="0.15">
      <c r="A936" s="402">
        <v>1</v>
      </c>
      <c r="B936" s="402">
        <v>1</v>
      </c>
      <c r="C936" s="425" t="s">
        <v>626</v>
      </c>
      <c r="D936" s="416"/>
      <c r="E936" s="416"/>
      <c r="F936" s="416"/>
      <c r="G936" s="416"/>
      <c r="H936" s="416"/>
      <c r="I936" s="416"/>
      <c r="J936" s="417">
        <v>1050005001731</v>
      </c>
      <c r="K936" s="418"/>
      <c r="L936" s="418"/>
      <c r="M936" s="418"/>
      <c r="N936" s="418"/>
      <c r="O936" s="418"/>
      <c r="P936" s="315" t="s">
        <v>644</v>
      </c>
      <c r="Q936" s="315"/>
      <c r="R936" s="315"/>
      <c r="S936" s="315"/>
      <c r="T936" s="315"/>
      <c r="U936" s="315"/>
      <c r="V936" s="315"/>
      <c r="W936" s="315"/>
      <c r="X936" s="315"/>
      <c r="Y936" s="316">
        <v>18</v>
      </c>
      <c r="Z936" s="317"/>
      <c r="AA936" s="317"/>
      <c r="AB936" s="318"/>
      <c r="AC936" s="326" t="s">
        <v>623</v>
      </c>
      <c r="AD936" s="424"/>
      <c r="AE936" s="424"/>
      <c r="AF936" s="424"/>
      <c r="AG936" s="424"/>
      <c r="AH936" s="419" t="s">
        <v>554</v>
      </c>
      <c r="AI936" s="420"/>
      <c r="AJ936" s="420"/>
      <c r="AK936" s="420"/>
      <c r="AL936" s="323" t="s">
        <v>554</v>
      </c>
      <c r="AM936" s="324"/>
      <c r="AN936" s="324"/>
      <c r="AO936" s="325"/>
      <c r="AP936" s="319" t="s">
        <v>554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30" customHeight="1" x14ac:dyDescent="0.15">
      <c r="A969" s="402">
        <v>1</v>
      </c>
      <c r="B969" s="402">
        <v>1</v>
      </c>
      <c r="C969" s="416" t="s">
        <v>627</v>
      </c>
      <c r="D969" s="416"/>
      <c r="E969" s="416"/>
      <c r="F969" s="416"/>
      <c r="G969" s="416"/>
      <c r="H969" s="416"/>
      <c r="I969" s="416"/>
      <c r="J969" s="417">
        <v>2000020083411</v>
      </c>
      <c r="K969" s="418"/>
      <c r="L969" s="418"/>
      <c r="M969" s="418"/>
      <c r="N969" s="418"/>
      <c r="O969" s="418"/>
      <c r="P969" s="315" t="s">
        <v>622</v>
      </c>
      <c r="Q969" s="315"/>
      <c r="R969" s="315"/>
      <c r="S969" s="315"/>
      <c r="T969" s="315"/>
      <c r="U969" s="315"/>
      <c r="V969" s="315"/>
      <c r="W969" s="315"/>
      <c r="X969" s="315"/>
      <c r="Y969" s="316">
        <v>11</v>
      </c>
      <c r="Z969" s="317"/>
      <c r="AA969" s="317"/>
      <c r="AB969" s="318"/>
      <c r="AC969" s="326" t="s">
        <v>623</v>
      </c>
      <c r="AD969" s="424"/>
      <c r="AE969" s="424"/>
      <c r="AF969" s="424"/>
      <c r="AG969" s="424"/>
      <c r="AH969" s="419" t="s">
        <v>554</v>
      </c>
      <c r="AI969" s="420"/>
      <c r="AJ969" s="420"/>
      <c r="AK969" s="420"/>
      <c r="AL969" s="323" t="s">
        <v>554</v>
      </c>
      <c r="AM969" s="324"/>
      <c r="AN969" s="324"/>
      <c r="AO969" s="325"/>
      <c r="AP969" s="319" t="s">
        <v>554</v>
      </c>
      <c r="AQ969" s="319"/>
      <c r="AR969" s="319"/>
      <c r="AS969" s="319"/>
      <c r="AT969" s="319"/>
      <c r="AU969" s="319"/>
      <c r="AV969" s="319"/>
      <c r="AW969" s="319"/>
      <c r="AX969" s="319"/>
    </row>
    <row r="970" spans="1:50" ht="30" customHeight="1" x14ac:dyDescent="0.15">
      <c r="A970" s="402">
        <v>2</v>
      </c>
      <c r="B970" s="402">
        <v>1</v>
      </c>
      <c r="C970" s="416" t="s">
        <v>628</v>
      </c>
      <c r="D970" s="416"/>
      <c r="E970" s="416"/>
      <c r="F970" s="416"/>
      <c r="G970" s="416"/>
      <c r="H970" s="416"/>
      <c r="I970" s="416"/>
      <c r="J970" s="417">
        <v>2000020083097</v>
      </c>
      <c r="K970" s="418"/>
      <c r="L970" s="418"/>
      <c r="M970" s="418"/>
      <c r="N970" s="418"/>
      <c r="O970" s="418"/>
      <c r="P970" s="315" t="s">
        <v>622</v>
      </c>
      <c r="Q970" s="315"/>
      <c r="R970" s="315"/>
      <c r="S970" s="315"/>
      <c r="T970" s="315"/>
      <c r="U970" s="315"/>
      <c r="V970" s="315"/>
      <c r="W970" s="315"/>
      <c r="X970" s="315"/>
      <c r="Y970" s="316">
        <v>7</v>
      </c>
      <c r="Z970" s="317"/>
      <c r="AA970" s="317"/>
      <c r="AB970" s="318"/>
      <c r="AC970" s="326" t="s">
        <v>623</v>
      </c>
      <c r="AD970" s="326"/>
      <c r="AE970" s="326"/>
      <c r="AF970" s="326"/>
      <c r="AG970" s="326"/>
      <c r="AH970" s="419" t="s">
        <v>554</v>
      </c>
      <c r="AI970" s="420"/>
      <c r="AJ970" s="420"/>
      <c r="AK970" s="420"/>
      <c r="AL970" s="419" t="s">
        <v>554</v>
      </c>
      <c r="AM970" s="420"/>
      <c r="AN970" s="420"/>
      <c r="AO970" s="420"/>
      <c r="AP970" s="319" t="s">
        <v>554</v>
      </c>
      <c r="AQ970" s="319"/>
      <c r="AR970" s="319"/>
      <c r="AS970" s="319"/>
      <c r="AT970" s="319"/>
      <c r="AU970" s="319"/>
      <c r="AV970" s="319"/>
      <c r="AW970" s="319"/>
      <c r="AX970" s="319"/>
    </row>
    <row r="971" spans="1:50" ht="30" customHeight="1" x14ac:dyDescent="0.15">
      <c r="A971" s="402">
        <v>3</v>
      </c>
      <c r="B971" s="402">
        <v>1</v>
      </c>
      <c r="C971" s="425" t="s">
        <v>629</v>
      </c>
      <c r="D971" s="416"/>
      <c r="E971" s="416"/>
      <c r="F971" s="416"/>
      <c r="G971" s="416"/>
      <c r="H971" s="416"/>
      <c r="I971" s="416"/>
      <c r="J971" s="417">
        <v>7000020082210</v>
      </c>
      <c r="K971" s="418"/>
      <c r="L971" s="418"/>
      <c r="M971" s="418"/>
      <c r="N971" s="418"/>
      <c r="O971" s="418"/>
      <c r="P971" s="426" t="s">
        <v>622</v>
      </c>
      <c r="Q971" s="315"/>
      <c r="R971" s="315"/>
      <c r="S971" s="315"/>
      <c r="T971" s="315"/>
      <c r="U971" s="315"/>
      <c r="V971" s="315"/>
      <c r="W971" s="315"/>
      <c r="X971" s="315"/>
      <c r="Y971" s="316">
        <v>2</v>
      </c>
      <c r="Z971" s="317"/>
      <c r="AA971" s="317"/>
      <c r="AB971" s="318"/>
      <c r="AC971" s="326" t="s">
        <v>623</v>
      </c>
      <c r="AD971" s="326"/>
      <c r="AE971" s="326"/>
      <c r="AF971" s="326"/>
      <c r="AG971" s="326"/>
      <c r="AH971" s="321" t="s">
        <v>554</v>
      </c>
      <c r="AI971" s="322"/>
      <c r="AJ971" s="322"/>
      <c r="AK971" s="322"/>
      <c r="AL971" s="323" t="s">
        <v>554</v>
      </c>
      <c r="AM971" s="324"/>
      <c r="AN971" s="324"/>
      <c r="AO971" s="325"/>
      <c r="AP971" s="319" t="s">
        <v>554</v>
      </c>
      <c r="AQ971" s="319"/>
      <c r="AR971" s="319"/>
      <c r="AS971" s="319"/>
      <c r="AT971" s="319"/>
      <c r="AU971" s="319"/>
      <c r="AV971" s="319"/>
      <c r="AW971" s="319"/>
      <c r="AX971" s="319"/>
    </row>
    <row r="972" spans="1:50" ht="30" customHeight="1" x14ac:dyDescent="0.15">
      <c r="A972" s="402">
        <v>4</v>
      </c>
      <c r="B972" s="402">
        <v>1</v>
      </c>
      <c r="C972" s="416" t="s">
        <v>632</v>
      </c>
      <c r="D972" s="416"/>
      <c r="E972" s="416"/>
      <c r="F972" s="416"/>
      <c r="G972" s="416"/>
      <c r="H972" s="416"/>
      <c r="I972" s="416"/>
      <c r="J972" s="417">
        <v>5000020082121</v>
      </c>
      <c r="K972" s="418"/>
      <c r="L972" s="418"/>
      <c r="M972" s="418"/>
      <c r="N972" s="418"/>
      <c r="O972" s="418"/>
      <c r="P972" s="426" t="s">
        <v>622</v>
      </c>
      <c r="Q972" s="315"/>
      <c r="R972" s="315"/>
      <c r="S972" s="315"/>
      <c r="T972" s="315"/>
      <c r="U972" s="315"/>
      <c r="V972" s="315"/>
      <c r="W972" s="315"/>
      <c r="X972" s="315"/>
      <c r="Y972" s="316">
        <v>2</v>
      </c>
      <c r="Z972" s="317"/>
      <c r="AA972" s="317"/>
      <c r="AB972" s="318"/>
      <c r="AC972" s="326" t="s">
        <v>623</v>
      </c>
      <c r="AD972" s="326"/>
      <c r="AE972" s="326"/>
      <c r="AF972" s="326"/>
      <c r="AG972" s="326"/>
      <c r="AH972" s="321" t="s">
        <v>554</v>
      </c>
      <c r="AI972" s="322"/>
      <c r="AJ972" s="322"/>
      <c r="AK972" s="322"/>
      <c r="AL972" s="323" t="s">
        <v>554</v>
      </c>
      <c r="AM972" s="324"/>
      <c r="AN972" s="324"/>
      <c r="AO972" s="325"/>
      <c r="AP972" s="319" t="s">
        <v>554</v>
      </c>
      <c r="AQ972" s="319"/>
      <c r="AR972" s="319"/>
      <c r="AS972" s="319"/>
      <c r="AT972" s="319"/>
      <c r="AU972" s="319"/>
      <c r="AV972" s="319"/>
      <c r="AW972" s="319"/>
      <c r="AX972" s="319"/>
    </row>
    <row r="973" spans="1:50" ht="30" customHeight="1" x14ac:dyDescent="0.15">
      <c r="A973" s="402">
        <v>5</v>
      </c>
      <c r="B973" s="402">
        <v>1</v>
      </c>
      <c r="C973" s="425" t="s">
        <v>630</v>
      </c>
      <c r="D973" s="416"/>
      <c r="E973" s="416"/>
      <c r="F973" s="416"/>
      <c r="G973" s="416"/>
      <c r="H973" s="416"/>
      <c r="I973" s="416"/>
      <c r="J973" s="417">
        <v>5000020082261</v>
      </c>
      <c r="K973" s="418"/>
      <c r="L973" s="418"/>
      <c r="M973" s="418"/>
      <c r="N973" s="418"/>
      <c r="O973" s="418"/>
      <c r="P973" s="315" t="s">
        <v>622</v>
      </c>
      <c r="Q973" s="315"/>
      <c r="R973" s="315"/>
      <c r="S973" s="315"/>
      <c r="T973" s="315"/>
      <c r="U973" s="315"/>
      <c r="V973" s="315"/>
      <c r="W973" s="315"/>
      <c r="X973" s="315"/>
      <c r="Y973" s="316">
        <v>1</v>
      </c>
      <c r="Z973" s="317"/>
      <c r="AA973" s="317"/>
      <c r="AB973" s="318"/>
      <c r="AC973" s="320" t="s">
        <v>623</v>
      </c>
      <c r="AD973" s="320"/>
      <c r="AE973" s="320"/>
      <c r="AF973" s="320"/>
      <c r="AG973" s="320"/>
      <c r="AH973" s="321" t="s">
        <v>554</v>
      </c>
      <c r="AI973" s="322"/>
      <c r="AJ973" s="322"/>
      <c r="AK973" s="322"/>
      <c r="AL973" s="323" t="s">
        <v>554</v>
      </c>
      <c r="AM973" s="324"/>
      <c r="AN973" s="324"/>
      <c r="AO973" s="325"/>
      <c r="AP973" s="319" t="s">
        <v>554</v>
      </c>
      <c r="AQ973" s="319"/>
      <c r="AR973" s="319"/>
      <c r="AS973" s="319"/>
      <c r="AT973" s="319"/>
      <c r="AU973" s="319"/>
      <c r="AV973" s="319"/>
      <c r="AW973" s="319"/>
      <c r="AX973" s="319"/>
    </row>
    <row r="974" spans="1:50" ht="30" customHeight="1" x14ac:dyDescent="0.15">
      <c r="A974" s="402">
        <v>6</v>
      </c>
      <c r="B974" s="402">
        <v>1</v>
      </c>
      <c r="C974" s="425" t="s">
        <v>645</v>
      </c>
      <c r="D974" s="416"/>
      <c r="E974" s="416"/>
      <c r="F974" s="416"/>
      <c r="G974" s="416"/>
      <c r="H974" s="416"/>
      <c r="I974" s="416"/>
      <c r="J974" s="417">
        <v>4000020082023</v>
      </c>
      <c r="K974" s="418"/>
      <c r="L974" s="418"/>
      <c r="M974" s="418"/>
      <c r="N974" s="418"/>
      <c r="O974" s="418"/>
      <c r="P974" s="315" t="s">
        <v>622</v>
      </c>
      <c r="Q974" s="315"/>
      <c r="R974" s="315"/>
      <c r="S974" s="315"/>
      <c r="T974" s="315"/>
      <c r="U974" s="315"/>
      <c r="V974" s="315"/>
      <c r="W974" s="315"/>
      <c r="X974" s="315"/>
      <c r="Y974" s="316">
        <v>1</v>
      </c>
      <c r="Z974" s="317"/>
      <c r="AA974" s="317"/>
      <c r="AB974" s="318"/>
      <c r="AC974" s="320" t="s">
        <v>623</v>
      </c>
      <c r="AD974" s="320"/>
      <c r="AE974" s="320"/>
      <c r="AF974" s="320"/>
      <c r="AG974" s="320"/>
      <c r="AH974" s="321" t="s">
        <v>554</v>
      </c>
      <c r="AI974" s="322"/>
      <c r="AJ974" s="322"/>
      <c r="AK974" s="322"/>
      <c r="AL974" s="323" t="s">
        <v>554</v>
      </c>
      <c r="AM974" s="324"/>
      <c r="AN974" s="324"/>
      <c r="AO974" s="325"/>
      <c r="AP974" s="319" t="s">
        <v>554</v>
      </c>
      <c r="AQ974" s="319"/>
      <c r="AR974" s="319"/>
      <c r="AS974" s="319"/>
      <c r="AT974" s="319"/>
      <c r="AU974" s="319"/>
      <c r="AV974" s="319"/>
      <c r="AW974" s="319"/>
      <c r="AX974" s="319"/>
    </row>
    <row r="975" spans="1:50" ht="30" customHeight="1" x14ac:dyDescent="0.15">
      <c r="A975" s="402">
        <v>7</v>
      </c>
      <c r="B975" s="402">
        <v>1</v>
      </c>
      <c r="C975" s="425" t="s">
        <v>631</v>
      </c>
      <c r="D975" s="416"/>
      <c r="E975" s="416"/>
      <c r="F975" s="416"/>
      <c r="G975" s="416"/>
      <c r="H975" s="416"/>
      <c r="I975" s="416"/>
      <c r="J975" s="417">
        <v>4000020082015</v>
      </c>
      <c r="K975" s="418"/>
      <c r="L975" s="418"/>
      <c r="M975" s="418"/>
      <c r="N975" s="418"/>
      <c r="O975" s="418"/>
      <c r="P975" s="315" t="s">
        <v>622</v>
      </c>
      <c r="Q975" s="315"/>
      <c r="R975" s="315"/>
      <c r="S975" s="315"/>
      <c r="T975" s="315"/>
      <c r="U975" s="315"/>
      <c r="V975" s="315"/>
      <c r="W975" s="315"/>
      <c r="X975" s="315"/>
      <c r="Y975" s="316">
        <v>0.5</v>
      </c>
      <c r="Z975" s="317"/>
      <c r="AA975" s="317"/>
      <c r="AB975" s="318"/>
      <c r="AC975" s="320" t="s">
        <v>623</v>
      </c>
      <c r="AD975" s="320"/>
      <c r="AE975" s="320"/>
      <c r="AF975" s="320"/>
      <c r="AG975" s="320"/>
      <c r="AH975" s="321" t="s">
        <v>554</v>
      </c>
      <c r="AI975" s="322"/>
      <c r="AJ975" s="322"/>
      <c r="AK975" s="322"/>
      <c r="AL975" s="323" t="s">
        <v>554</v>
      </c>
      <c r="AM975" s="324"/>
      <c r="AN975" s="324"/>
      <c r="AO975" s="325"/>
      <c r="AP975" s="319" t="s">
        <v>554</v>
      </c>
      <c r="AQ975" s="319"/>
      <c r="AR975" s="319"/>
      <c r="AS975" s="319"/>
      <c r="AT975" s="319"/>
      <c r="AU975" s="319"/>
      <c r="AV975" s="319"/>
      <c r="AW975" s="319"/>
      <c r="AX975" s="319"/>
    </row>
    <row r="976" spans="1:50" ht="30" customHeight="1" x14ac:dyDescent="0.15">
      <c r="A976" s="402">
        <v>8</v>
      </c>
      <c r="B976" s="402">
        <v>1</v>
      </c>
      <c r="C976" s="416" t="s">
        <v>633</v>
      </c>
      <c r="D976" s="416"/>
      <c r="E976" s="416"/>
      <c r="F976" s="416"/>
      <c r="G976" s="416"/>
      <c r="H976" s="416"/>
      <c r="I976" s="416"/>
      <c r="J976" s="417">
        <v>8000020082341</v>
      </c>
      <c r="K976" s="418"/>
      <c r="L976" s="418"/>
      <c r="M976" s="418"/>
      <c r="N976" s="418"/>
      <c r="O976" s="418"/>
      <c r="P976" s="315" t="s">
        <v>622</v>
      </c>
      <c r="Q976" s="315"/>
      <c r="R976" s="315"/>
      <c r="S976" s="315"/>
      <c r="T976" s="315"/>
      <c r="U976" s="315"/>
      <c r="V976" s="315"/>
      <c r="W976" s="315"/>
      <c r="X976" s="315"/>
      <c r="Y976" s="316">
        <v>0.3</v>
      </c>
      <c r="Z976" s="317"/>
      <c r="AA976" s="317"/>
      <c r="AB976" s="318"/>
      <c r="AC976" s="320" t="s">
        <v>623</v>
      </c>
      <c r="AD976" s="320"/>
      <c r="AE976" s="320"/>
      <c r="AF976" s="320"/>
      <c r="AG976" s="320"/>
      <c r="AH976" s="321" t="s">
        <v>554</v>
      </c>
      <c r="AI976" s="322"/>
      <c r="AJ976" s="322"/>
      <c r="AK976" s="322"/>
      <c r="AL976" s="323" t="s">
        <v>554</v>
      </c>
      <c r="AM976" s="324"/>
      <c r="AN976" s="324"/>
      <c r="AO976" s="325"/>
      <c r="AP976" s="319" t="s">
        <v>554</v>
      </c>
      <c r="AQ976" s="319"/>
      <c r="AR976" s="319"/>
      <c r="AS976" s="319"/>
      <c r="AT976" s="319"/>
      <c r="AU976" s="319"/>
      <c r="AV976" s="319"/>
      <c r="AW976" s="319"/>
      <c r="AX976" s="319"/>
    </row>
    <row r="977" spans="1:50" ht="30" customHeight="1" x14ac:dyDescent="0.15">
      <c r="A977" s="402">
        <v>9</v>
      </c>
      <c r="B977" s="402">
        <v>1</v>
      </c>
      <c r="C977" s="416" t="s">
        <v>634</v>
      </c>
      <c r="D977" s="416"/>
      <c r="E977" s="416"/>
      <c r="F977" s="416"/>
      <c r="G977" s="416"/>
      <c r="H977" s="416"/>
      <c r="I977" s="416"/>
      <c r="J977" s="417">
        <v>5000020083020</v>
      </c>
      <c r="K977" s="418"/>
      <c r="L977" s="418"/>
      <c r="M977" s="418"/>
      <c r="N977" s="418"/>
      <c r="O977" s="418"/>
      <c r="P977" s="315" t="s">
        <v>622</v>
      </c>
      <c r="Q977" s="315"/>
      <c r="R977" s="315"/>
      <c r="S977" s="315"/>
      <c r="T977" s="315"/>
      <c r="U977" s="315"/>
      <c r="V977" s="315"/>
      <c r="W977" s="315"/>
      <c r="X977" s="315"/>
      <c r="Y977" s="316">
        <v>0.2</v>
      </c>
      <c r="Z977" s="317"/>
      <c r="AA977" s="317"/>
      <c r="AB977" s="318"/>
      <c r="AC977" s="320" t="s">
        <v>623</v>
      </c>
      <c r="AD977" s="320"/>
      <c r="AE977" s="320"/>
      <c r="AF977" s="320"/>
      <c r="AG977" s="320"/>
      <c r="AH977" s="321" t="s">
        <v>554</v>
      </c>
      <c r="AI977" s="322"/>
      <c r="AJ977" s="322"/>
      <c r="AK977" s="322"/>
      <c r="AL977" s="323" t="s">
        <v>554</v>
      </c>
      <c r="AM977" s="324"/>
      <c r="AN977" s="324"/>
      <c r="AO977" s="325"/>
      <c r="AP977" s="319" t="s">
        <v>554</v>
      </c>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customHeight="1" x14ac:dyDescent="0.15">
      <c r="A1002" s="402">
        <v>1</v>
      </c>
      <c r="B1002" s="402">
        <v>1</v>
      </c>
      <c r="C1002" s="416" t="s">
        <v>635</v>
      </c>
      <c r="D1002" s="416"/>
      <c r="E1002" s="416"/>
      <c r="F1002" s="416"/>
      <c r="G1002" s="416"/>
      <c r="H1002" s="416"/>
      <c r="I1002" s="416"/>
      <c r="J1002" s="417">
        <v>6000020182028</v>
      </c>
      <c r="K1002" s="418"/>
      <c r="L1002" s="418"/>
      <c r="M1002" s="418"/>
      <c r="N1002" s="418"/>
      <c r="O1002" s="418"/>
      <c r="P1002" s="315" t="s">
        <v>622</v>
      </c>
      <c r="Q1002" s="315"/>
      <c r="R1002" s="315"/>
      <c r="S1002" s="315"/>
      <c r="T1002" s="315"/>
      <c r="U1002" s="315"/>
      <c r="V1002" s="315"/>
      <c r="W1002" s="315"/>
      <c r="X1002" s="315"/>
      <c r="Y1002" s="316">
        <v>9</v>
      </c>
      <c r="Z1002" s="317"/>
      <c r="AA1002" s="317"/>
      <c r="AB1002" s="318"/>
      <c r="AC1002" s="326" t="s">
        <v>623</v>
      </c>
      <c r="AD1002" s="424"/>
      <c r="AE1002" s="424"/>
      <c r="AF1002" s="424"/>
      <c r="AG1002" s="424"/>
      <c r="AH1002" s="419" t="s">
        <v>554</v>
      </c>
      <c r="AI1002" s="420"/>
      <c r="AJ1002" s="420"/>
      <c r="AK1002" s="420"/>
      <c r="AL1002" s="323" t="s">
        <v>554</v>
      </c>
      <c r="AM1002" s="324"/>
      <c r="AN1002" s="324"/>
      <c r="AO1002" s="325"/>
      <c r="AP1002" s="319" t="s">
        <v>554</v>
      </c>
      <c r="AQ1002" s="319"/>
      <c r="AR1002" s="319"/>
      <c r="AS1002" s="319"/>
      <c r="AT1002" s="319"/>
      <c r="AU1002" s="319"/>
      <c r="AV1002" s="319"/>
      <c r="AW1002" s="319"/>
      <c r="AX1002" s="319"/>
    </row>
    <row r="1003" spans="1:50" ht="30" customHeight="1" x14ac:dyDescent="0.15">
      <c r="A1003" s="402">
        <v>2</v>
      </c>
      <c r="B1003" s="402">
        <v>1</v>
      </c>
      <c r="C1003" s="425" t="s">
        <v>646</v>
      </c>
      <c r="D1003" s="416"/>
      <c r="E1003" s="416"/>
      <c r="F1003" s="416"/>
      <c r="G1003" s="416"/>
      <c r="H1003" s="416"/>
      <c r="I1003" s="416"/>
      <c r="J1003" s="417">
        <v>3000020184233</v>
      </c>
      <c r="K1003" s="418"/>
      <c r="L1003" s="418"/>
      <c r="M1003" s="418"/>
      <c r="N1003" s="418"/>
      <c r="O1003" s="418"/>
      <c r="P1003" s="315" t="s">
        <v>622</v>
      </c>
      <c r="Q1003" s="315"/>
      <c r="R1003" s="315"/>
      <c r="S1003" s="315"/>
      <c r="T1003" s="315"/>
      <c r="U1003" s="315"/>
      <c r="V1003" s="315"/>
      <c r="W1003" s="315"/>
      <c r="X1003" s="315"/>
      <c r="Y1003" s="316">
        <v>1</v>
      </c>
      <c r="Z1003" s="317"/>
      <c r="AA1003" s="317"/>
      <c r="AB1003" s="318"/>
      <c r="AC1003" s="326" t="s">
        <v>623</v>
      </c>
      <c r="AD1003" s="326"/>
      <c r="AE1003" s="326"/>
      <c r="AF1003" s="326"/>
      <c r="AG1003" s="326"/>
      <c r="AH1003" s="419" t="s">
        <v>554</v>
      </c>
      <c r="AI1003" s="420"/>
      <c r="AJ1003" s="420"/>
      <c r="AK1003" s="420"/>
      <c r="AL1003" s="419" t="s">
        <v>554</v>
      </c>
      <c r="AM1003" s="420"/>
      <c r="AN1003" s="420"/>
      <c r="AO1003" s="420"/>
      <c r="AP1003" s="319" t="s">
        <v>554</v>
      </c>
      <c r="AQ1003" s="319"/>
      <c r="AR1003" s="319"/>
      <c r="AS1003" s="319"/>
      <c r="AT1003" s="319"/>
      <c r="AU1003" s="319"/>
      <c r="AV1003" s="319"/>
      <c r="AW1003" s="319"/>
      <c r="AX1003" s="319"/>
    </row>
    <row r="1004" spans="1:50" ht="30" customHeight="1" x14ac:dyDescent="0.15">
      <c r="A1004" s="402">
        <v>3</v>
      </c>
      <c r="B1004" s="402">
        <v>1</v>
      </c>
      <c r="C1004" s="425" t="s">
        <v>636</v>
      </c>
      <c r="D1004" s="416"/>
      <c r="E1004" s="416"/>
      <c r="F1004" s="416"/>
      <c r="G1004" s="416"/>
      <c r="H1004" s="416"/>
      <c r="I1004" s="416"/>
      <c r="J1004" s="417">
        <v>6000020184420</v>
      </c>
      <c r="K1004" s="418"/>
      <c r="L1004" s="418"/>
      <c r="M1004" s="418"/>
      <c r="N1004" s="418"/>
      <c r="O1004" s="418"/>
      <c r="P1004" s="426" t="s">
        <v>622</v>
      </c>
      <c r="Q1004" s="315"/>
      <c r="R1004" s="315"/>
      <c r="S1004" s="315"/>
      <c r="T1004" s="315"/>
      <c r="U1004" s="315"/>
      <c r="V1004" s="315"/>
      <c r="W1004" s="315"/>
      <c r="X1004" s="315"/>
      <c r="Y1004" s="316">
        <v>0.7</v>
      </c>
      <c r="Z1004" s="317"/>
      <c r="AA1004" s="317"/>
      <c r="AB1004" s="318"/>
      <c r="AC1004" s="326" t="s">
        <v>623</v>
      </c>
      <c r="AD1004" s="326"/>
      <c r="AE1004" s="326"/>
      <c r="AF1004" s="326"/>
      <c r="AG1004" s="326"/>
      <c r="AH1004" s="321" t="s">
        <v>554</v>
      </c>
      <c r="AI1004" s="322"/>
      <c r="AJ1004" s="322"/>
      <c r="AK1004" s="322"/>
      <c r="AL1004" s="323" t="s">
        <v>554</v>
      </c>
      <c r="AM1004" s="324"/>
      <c r="AN1004" s="324"/>
      <c r="AO1004" s="325"/>
      <c r="AP1004" s="319" t="s">
        <v>554</v>
      </c>
      <c r="AQ1004" s="319"/>
      <c r="AR1004" s="319"/>
      <c r="AS1004" s="319"/>
      <c r="AT1004" s="319"/>
      <c r="AU1004" s="319"/>
      <c r="AV1004" s="319"/>
      <c r="AW1004" s="319"/>
      <c r="AX1004" s="319"/>
    </row>
    <row r="1005" spans="1:50" ht="30" customHeight="1" x14ac:dyDescent="0.15">
      <c r="A1005" s="402">
        <v>4</v>
      </c>
      <c r="B1005" s="402">
        <v>1</v>
      </c>
      <c r="C1005" s="425" t="s">
        <v>637</v>
      </c>
      <c r="D1005" s="416"/>
      <c r="E1005" s="416"/>
      <c r="F1005" s="416"/>
      <c r="G1005" s="416"/>
      <c r="H1005" s="416"/>
      <c r="I1005" s="416"/>
      <c r="J1005" s="417">
        <v>1000020185019</v>
      </c>
      <c r="K1005" s="418"/>
      <c r="L1005" s="418"/>
      <c r="M1005" s="418"/>
      <c r="N1005" s="418"/>
      <c r="O1005" s="418"/>
      <c r="P1005" s="426" t="s">
        <v>622</v>
      </c>
      <c r="Q1005" s="315"/>
      <c r="R1005" s="315"/>
      <c r="S1005" s="315"/>
      <c r="T1005" s="315"/>
      <c r="U1005" s="315"/>
      <c r="V1005" s="315"/>
      <c r="W1005" s="315"/>
      <c r="X1005" s="315"/>
      <c r="Y1005" s="316">
        <v>0.5</v>
      </c>
      <c r="Z1005" s="317"/>
      <c r="AA1005" s="317"/>
      <c r="AB1005" s="318"/>
      <c r="AC1005" s="326" t="s">
        <v>623</v>
      </c>
      <c r="AD1005" s="326"/>
      <c r="AE1005" s="326"/>
      <c r="AF1005" s="326"/>
      <c r="AG1005" s="326"/>
      <c r="AH1005" s="321" t="s">
        <v>554</v>
      </c>
      <c r="AI1005" s="322"/>
      <c r="AJ1005" s="322"/>
      <c r="AK1005" s="322"/>
      <c r="AL1005" s="323" t="s">
        <v>554</v>
      </c>
      <c r="AM1005" s="324"/>
      <c r="AN1005" s="324"/>
      <c r="AO1005" s="325"/>
      <c r="AP1005" s="319" t="s">
        <v>554</v>
      </c>
      <c r="AQ1005" s="319"/>
      <c r="AR1005" s="319"/>
      <c r="AS1005" s="319"/>
      <c r="AT1005" s="319"/>
      <c r="AU1005" s="319"/>
      <c r="AV1005" s="319"/>
      <c r="AW1005" s="319"/>
      <c r="AX1005" s="319"/>
    </row>
    <row r="1006" spans="1:50" ht="30" customHeight="1" x14ac:dyDescent="0.15">
      <c r="A1006" s="402">
        <v>5</v>
      </c>
      <c r="B1006" s="402">
        <v>1</v>
      </c>
      <c r="C1006" s="425" t="s">
        <v>647</v>
      </c>
      <c r="D1006" s="416"/>
      <c r="E1006" s="416"/>
      <c r="F1006" s="416"/>
      <c r="G1006" s="416"/>
      <c r="H1006" s="416"/>
      <c r="I1006" s="416"/>
      <c r="J1006" s="417">
        <v>8000020184047</v>
      </c>
      <c r="K1006" s="418"/>
      <c r="L1006" s="418"/>
      <c r="M1006" s="418"/>
      <c r="N1006" s="418"/>
      <c r="O1006" s="418"/>
      <c r="P1006" s="315" t="s">
        <v>622</v>
      </c>
      <c r="Q1006" s="315"/>
      <c r="R1006" s="315"/>
      <c r="S1006" s="315"/>
      <c r="T1006" s="315"/>
      <c r="U1006" s="315"/>
      <c r="V1006" s="315"/>
      <c r="W1006" s="315"/>
      <c r="X1006" s="315"/>
      <c r="Y1006" s="316">
        <v>0.3</v>
      </c>
      <c r="Z1006" s="317"/>
      <c r="AA1006" s="317"/>
      <c r="AB1006" s="318"/>
      <c r="AC1006" s="320" t="s">
        <v>623</v>
      </c>
      <c r="AD1006" s="320"/>
      <c r="AE1006" s="320"/>
      <c r="AF1006" s="320"/>
      <c r="AG1006" s="320"/>
      <c r="AH1006" s="321" t="s">
        <v>554</v>
      </c>
      <c r="AI1006" s="322"/>
      <c r="AJ1006" s="322"/>
      <c r="AK1006" s="322"/>
      <c r="AL1006" s="323" t="s">
        <v>554</v>
      </c>
      <c r="AM1006" s="324"/>
      <c r="AN1006" s="324"/>
      <c r="AO1006" s="325"/>
      <c r="AP1006" s="319" t="s">
        <v>554</v>
      </c>
      <c r="AQ1006" s="319"/>
      <c r="AR1006" s="319"/>
      <c r="AS1006" s="319"/>
      <c r="AT1006" s="319"/>
      <c r="AU1006" s="319"/>
      <c r="AV1006" s="319"/>
      <c r="AW1006" s="319"/>
      <c r="AX1006" s="319"/>
    </row>
    <row r="1007" spans="1:50" ht="30" customHeight="1" x14ac:dyDescent="0.15">
      <c r="A1007" s="402">
        <v>6</v>
      </c>
      <c r="B1007" s="402">
        <v>1</v>
      </c>
      <c r="C1007" s="425" t="s">
        <v>648</v>
      </c>
      <c r="D1007" s="416"/>
      <c r="E1007" s="416"/>
      <c r="F1007" s="416"/>
      <c r="G1007" s="416"/>
      <c r="H1007" s="416"/>
      <c r="I1007" s="416"/>
      <c r="J1007" s="417">
        <v>4000020182095</v>
      </c>
      <c r="K1007" s="418"/>
      <c r="L1007" s="418"/>
      <c r="M1007" s="418"/>
      <c r="N1007" s="418"/>
      <c r="O1007" s="418"/>
      <c r="P1007" s="315" t="s">
        <v>622</v>
      </c>
      <c r="Q1007" s="315"/>
      <c r="R1007" s="315"/>
      <c r="S1007" s="315"/>
      <c r="T1007" s="315"/>
      <c r="U1007" s="315"/>
      <c r="V1007" s="315"/>
      <c r="W1007" s="315"/>
      <c r="X1007" s="315"/>
      <c r="Y1007" s="316">
        <v>0.1</v>
      </c>
      <c r="Z1007" s="317"/>
      <c r="AA1007" s="317"/>
      <c r="AB1007" s="318"/>
      <c r="AC1007" s="320" t="s">
        <v>623</v>
      </c>
      <c r="AD1007" s="320"/>
      <c r="AE1007" s="320"/>
      <c r="AF1007" s="320"/>
      <c r="AG1007" s="320"/>
      <c r="AH1007" s="321" t="s">
        <v>554</v>
      </c>
      <c r="AI1007" s="322"/>
      <c r="AJ1007" s="322"/>
      <c r="AK1007" s="322"/>
      <c r="AL1007" s="323" t="s">
        <v>554</v>
      </c>
      <c r="AM1007" s="324"/>
      <c r="AN1007" s="324"/>
      <c r="AO1007" s="325"/>
      <c r="AP1007" s="319" t="s">
        <v>554</v>
      </c>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15">
      <c r="A1035" s="402">
        <v>1</v>
      </c>
      <c r="B1035" s="402">
        <v>1</v>
      </c>
      <c r="C1035" s="416" t="s">
        <v>638</v>
      </c>
      <c r="D1035" s="416"/>
      <c r="E1035" s="416"/>
      <c r="F1035" s="416"/>
      <c r="G1035" s="416"/>
      <c r="H1035" s="416"/>
      <c r="I1035" s="416"/>
      <c r="J1035" s="417">
        <v>9000020336068</v>
      </c>
      <c r="K1035" s="418"/>
      <c r="L1035" s="418"/>
      <c r="M1035" s="418"/>
      <c r="N1035" s="418"/>
      <c r="O1035" s="418"/>
      <c r="P1035" s="315" t="s">
        <v>622</v>
      </c>
      <c r="Q1035" s="315"/>
      <c r="R1035" s="315"/>
      <c r="S1035" s="315"/>
      <c r="T1035" s="315"/>
      <c r="U1035" s="315"/>
      <c r="V1035" s="315"/>
      <c r="W1035" s="315"/>
      <c r="X1035" s="315"/>
      <c r="Y1035" s="316">
        <v>7</v>
      </c>
      <c r="Z1035" s="317"/>
      <c r="AA1035" s="317"/>
      <c r="AB1035" s="318"/>
      <c r="AC1035" s="326" t="s">
        <v>623</v>
      </c>
      <c r="AD1035" s="424"/>
      <c r="AE1035" s="424"/>
      <c r="AF1035" s="424"/>
      <c r="AG1035" s="424"/>
      <c r="AH1035" s="419" t="s">
        <v>554</v>
      </c>
      <c r="AI1035" s="420"/>
      <c r="AJ1035" s="420"/>
      <c r="AK1035" s="420"/>
      <c r="AL1035" s="323" t="s">
        <v>554</v>
      </c>
      <c r="AM1035" s="324"/>
      <c r="AN1035" s="324"/>
      <c r="AO1035" s="325"/>
      <c r="AP1035" s="319" t="s">
        <v>554</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259" t="s">
        <v>595</v>
      </c>
      <c r="F1102" s="895"/>
      <c r="G1102" s="895"/>
      <c r="H1102" s="895"/>
      <c r="I1102" s="895"/>
      <c r="J1102" s="417" t="s">
        <v>639</v>
      </c>
      <c r="K1102" s="418"/>
      <c r="L1102" s="418"/>
      <c r="M1102" s="418"/>
      <c r="N1102" s="418"/>
      <c r="O1102" s="418"/>
      <c r="P1102" s="426" t="s">
        <v>595</v>
      </c>
      <c r="Q1102" s="315"/>
      <c r="R1102" s="315"/>
      <c r="S1102" s="315"/>
      <c r="T1102" s="315"/>
      <c r="U1102" s="315"/>
      <c r="V1102" s="315"/>
      <c r="W1102" s="315"/>
      <c r="X1102" s="315"/>
      <c r="Y1102" s="316" t="s">
        <v>595</v>
      </c>
      <c r="Z1102" s="317"/>
      <c r="AA1102" s="317"/>
      <c r="AB1102" s="318"/>
      <c r="AC1102" s="320"/>
      <c r="AD1102" s="320"/>
      <c r="AE1102" s="320"/>
      <c r="AF1102" s="320"/>
      <c r="AG1102" s="320"/>
      <c r="AH1102" s="321" t="s">
        <v>595</v>
      </c>
      <c r="AI1102" s="322"/>
      <c r="AJ1102" s="322"/>
      <c r="AK1102" s="322"/>
      <c r="AL1102" s="323" t="s">
        <v>640</v>
      </c>
      <c r="AM1102" s="324"/>
      <c r="AN1102" s="324"/>
      <c r="AO1102" s="325"/>
      <c r="AP1102" s="319" t="s">
        <v>595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43">
      <formula>IF(RIGHT(TEXT(P14,"0.#"),1)=".",FALSE,TRUE)</formula>
    </cfRule>
    <cfRule type="expression" dxfId="2806" priority="14044">
      <formula>IF(RIGHT(TEXT(P14,"0.#"),1)=".",TRUE,FALSE)</formula>
    </cfRule>
  </conditionalFormatting>
  <conditionalFormatting sqref="AE32">
    <cfRule type="expression" dxfId="2805" priority="14033">
      <formula>IF(RIGHT(TEXT(AE32,"0.#"),1)=".",FALSE,TRUE)</formula>
    </cfRule>
    <cfRule type="expression" dxfId="2804" priority="14034">
      <formula>IF(RIGHT(TEXT(AE32,"0.#"),1)=".",TRUE,FALSE)</formula>
    </cfRule>
  </conditionalFormatting>
  <conditionalFormatting sqref="P18:AX18">
    <cfRule type="expression" dxfId="2803" priority="13919">
      <formula>IF(RIGHT(TEXT(P18,"0.#"),1)=".",FALSE,TRUE)</formula>
    </cfRule>
    <cfRule type="expression" dxfId="2802" priority="13920">
      <formula>IF(RIGHT(TEXT(P18,"0.#"),1)=".",TRUE,FALSE)</formula>
    </cfRule>
  </conditionalFormatting>
  <conditionalFormatting sqref="Y782">
    <cfRule type="expression" dxfId="2801" priority="13915">
      <formula>IF(RIGHT(TEXT(Y782,"0.#"),1)=".",FALSE,TRUE)</formula>
    </cfRule>
    <cfRule type="expression" dxfId="2800" priority="13916">
      <formula>IF(RIGHT(TEXT(Y782,"0.#"),1)=".",TRUE,FALSE)</formula>
    </cfRule>
  </conditionalFormatting>
  <conditionalFormatting sqref="Y791">
    <cfRule type="expression" dxfId="2799" priority="13911">
      <formula>IF(RIGHT(TEXT(Y791,"0.#"),1)=".",FALSE,TRUE)</formula>
    </cfRule>
    <cfRule type="expression" dxfId="2798" priority="13912">
      <formula>IF(RIGHT(TEXT(Y791,"0.#"),1)=".",TRUE,FALSE)</formula>
    </cfRule>
  </conditionalFormatting>
  <conditionalFormatting sqref="Y822:Y829 Y820 Y809:Y816 Y807 Y796:Y803 Y794">
    <cfRule type="expression" dxfId="2797" priority="13693">
      <formula>IF(RIGHT(TEXT(Y794,"0.#"),1)=".",FALSE,TRUE)</formula>
    </cfRule>
    <cfRule type="expression" dxfId="2796" priority="13694">
      <formula>IF(RIGHT(TEXT(Y794,"0.#"),1)=".",TRUE,FALSE)</formula>
    </cfRule>
  </conditionalFormatting>
  <conditionalFormatting sqref="P16:AQ17 P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E101 AQ101">
    <cfRule type="expression" dxfId="2791" priority="13731">
      <formula>IF(RIGHT(TEXT(AE101,"0.#"),1)=".",FALSE,TRUE)</formula>
    </cfRule>
    <cfRule type="expression" dxfId="2790" priority="13732">
      <formula>IF(RIGHT(TEXT(AE101,"0.#"),1)=".",TRUE,FALSE)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E33">
    <cfRule type="expression" dxfId="2763" priority="13501">
      <formula>IF(RIGHT(TEXT(AE33,"0.#"),1)=".",FALSE,TRUE)</formula>
    </cfRule>
    <cfRule type="expression" dxfId="2762" priority="13502">
      <formula>IF(RIGHT(TEXT(AE33,"0.#"),1)=".",TRUE,FALSE)</formula>
    </cfRule>
  </conditionalFormatting>
  <conditionalFormatting sqref="AE34">
    <cfRule type="expression" dxfId="2761" priority="13499">
      <formula>IF(RIGHT(TEXT(AE34,"0.#"),1)=".",FALSE,TRUE)</formula>
    </cfRule>
    <cfRule type="expression" dxfId="2760" priority="13500">
      <formula>IF(RIGHT(TEXT(AE34,"0.#"),1)=".",TRUE,FALSE)</formula>
    </cfRule>
  </conditionalFormatting>
  <conditionalFormatting sqref="AI34">
    <cfRule type="expression" dxfId="2759" priority="13497">
      <formula>IF(RIGHT(TEXT(AI34,"0.#"),1)=".",FALSE,TRUE)</formula>
    </cfRule>
    <cfRule type="expression" dxfId="2758" priority="13498">
      <formula>IF(RIGHT(TEXT(AI34,"0.#"),1)=".",TRUE,FALSE)</formula>
    </cfRule>
  </conditionalFormatting>
  <conditionalFormatting sqref="AI33">
    <cfRule type="expression" dxfId="2757" priority="13495">
      <formula>IF(RIGHT(TEXT(AI33,"0.#"),1)=".",FALSE,TRUE)</formula>
    </cfRule>
    <cfRule type="expression" dxfId="2756" priority="13496">
      <formula>IF(RIGHT(TEXT(AI33,"0.#"),1)=".",TRUE,FALSE)</formula>
    </cfRule>
  </conditionalFormatting>
  <conditionalFormatting sqref="AI32">
    <cfRule type="expression" dxfId="2755" priority="13493">
      <formula>IF(RIGHT(TEXT(AI32,"0.#"),1)=".",FALSE,TRUE)</formula>
    </cfRule>
    <cfRule type="expression" dxfId="2754" priority="13494">
      <formula>IF(RIGHT(TEXT(AI32,"0.#"),1)=".",TRUE,FALSE)</formula>
    </cfRule>
  </conditionalFormatting>
  <conditionalFormatting sqref="AM32">
    <cfRule type="expression" dxfId="2753" priority="13491">
      <formula>IF(RIGHT(TEXT(AM32,"0.#"),1)=".",FALSE,TRUE)</formula>
    </cfRule>
    <cfRule type="expression" dxfId="2752" priority="13492">
      <formula>IF(RIGHT(TEXT(AM32,"0.#"),1)=".",TRUE,FALSE)</formula>
    </cfRule>
  </conditionalFormatting>
  <conditionalFormatting sqref="AM33">
    <cfRule type="expression" dxfId="2751" priority="13489">
      <formula>IF(RIGHT(TEXT(AM33,"0.#"),1)=".",FALSE,TRUE)</formula>
    </cfRule>
    <cfRule type="expression" dxfId="2750" priority="13490">
      <formula>IF(RIGHT(TEXT(AM33,"0.#"),1)=".",TRUE,FALSE)</formula>
    </cfRule>
  </conditionalFormatting>
  <conditionalFormatting sqref="AQ32:AQ34">
    <cfRule type="expression" dxfId="2749" priority="13481">
      <formula>IF(RIGHT(TEXT(AQ32,"0.#"),1)=".",FALSE,TRUE)</formula>
    </cfRule>
    <cfRule type="expression" dxfId="2748" priority="13482">
      <formula>IF(RIGHT(TEXT(AQ32,"0.#"),1)=".",TRUE,FALSE)</formula>
    </cfRule>
  </conditionalFormatting>
  <conditionalFormatting sqref="AU32:AU34">
    <cfRule type="expression" dxfId="2747" priority="13479">
      <formula>IF(RIGHT(TEXT(AU32,"0.#"),1)=".",FALSE,TRUE)</formula>
    </cfRule>
    <cfRule type="expression" dxfId="2746" priority="13480">
      <formula>IF(RIGHT(TEXT(AU32,"0.#"),1)=".",TRUE,FALSE)</formula>
    </cfRule>
  </conditionalFormatting>
  <conditionalFormatting sqref="AE53">
    <cfRule type="expression" dxfId="2745" priority="13413">
      <formula>IF(RIGHT(TEXT(AE53,"0.#"),1)=".",FALSE,TRUE)</formula>
    </cfRule>
    <cfRule type="expression" dxfId="2744" priority="13414">
      <formula>IF(RIGHT(TEXT(AE53,"0.#"),1)=".",TRUE,FALSE)</formula>
    </cfRule>
  </conditionalFormatting>
  <conditionalFormatting sqref="AE54">
    <cfRule type="expression" dxfId="2743" priority="13411">
      <formula>IF(RIGHT(TEXT(AE54,"0.#"),1)=".",FALSE,TRUE)</formula>
    </cfRule>
    <cfRule type="expression" dxfId="2742" priority="13412">
      <formula>IF(RIGHT(TEXT(AE54,"0.#"),1)=".",TRUE,FALSE)</formula>
    </cfRule>
  </conditionalFormatting>
  <conditionalFormatting sqref="AI54">
    <cfRule type="expression" dxfId="2741" priority="13405">
      <formula>IF(RIGHT(TEXT(AI54,"0.#"),1)=".",FALSE,TRUE)</formula>
    </cfRule>
    <cfRule type="expression" dxfId="2740" priority="13406">
      <formula>IF(RIGHT(TEXT(AI54,"0.#"),1)=".",TRUE,FALSE)</formula>
    </cfRule>
  </conditionalFormatting>
  <conditionalFormatting sqref="AI53">
    <cfRule type="expression" dxfId="2739" priority="13403">
      <formula>IF(RIGHT(TEXT(AI53,"0.#"),1)=".",FALSE,TRUE)</formula>
    </cfRule>
    <cfRule type="expression" dxfId="2738" priority="13404">
      <formula>IF(RIGHT(TEXT(AI53,"0.#"),1)=".",TRUE,FALSE)</formula>
    </cfRule>
  </conditionalFormatting>
  <conditionalFormatting sqref="AM53">
    <cfRule type="expression" dxfId="2737" priority="13401">
      <formula>IF(RIGHT(TEXT(AM53,"0.#"),1)=".",FALSE,TRUE)</formula>
    </cfRule>
    <cfRule type="expression" dxfId="2736" priority="13402">
      <formula>IF(RIGHT(TEXT(AM53,"0.#"),1)=".",TRUE,FALSE)</formula>
    </cfRule>
  </conditionalFormatting>
  <conditionalFormatting sqref="AM54">
    <cfRule type="expression" dxfId="2735" priority="13399">
      <formula>IF(RIGHT(TEXT(AM54,"0.#"),1)=".",FALSE,TRUE)</formula>
    </cfRule>
    <cfRule type="expression" dxfId="2734" priority="13400">
      <formula>IF(RIGHT(TEXT(AM54,"0.#"),1)=".",TRUE,FALSE)</formula>
    </cfRule>
  </conditionalFormatting>
  <conditionalFormatting sqref="AM55">
    <cfRule type="expression" dxfId="2733" priority="13397">
      <formula>IF(RIGHT(TEXT(AM55,"0.#"),1)=".",FALSE,TRUE)</formula>
    </cfRule>
    <cfRule type="expression" dxfId="2732" priority="13398">
      <formula>IF(RIGHT(TEXT(AM55,"0.#"),1)=".",TRUE,FALSE)</formula>
    </cfRule>
  </conditionalFormatting>
  <conditionalFormatting sqref="AE60">
    <cfRule type="expression" dxfId="2731" priority="13383">
      <formula>IF(RIGHT(TEXT(AE60,"0.#"),1)=".",FALSE,TRUE)</formula>
    </cfRule>
    <cfRule type="expression" dxfId="2730" priority="13384">
      <formula>IF(RIGHT(TEXT(AE60,"0.#"),1)=".",TRUE,FALSE)</formula>
    </cfRule>
  </conditionalFormatting>
  <conditionalFormatting sqref="AE61">
    <cfRule type="expression" dxfId="2729" priority="13381">
      <formula>IF(RIGHT(TEXT(AE61,"0.#"),1)=".",FALSE,TRUE)</formula>
    </cfRule>
    <cfRule type="expression" dxfId="2728" priority="13382">
      <formula>IF(RIGHT(TEXT(AE61,"0.#"),1)=".",TRUE,FALSE)</formula>
    </cfRule>
  </conditionalFormatting>
  <conditionalFormatting sqref="AE62">
    <cfRule type="expression" dxfId="2727" priority="13379">
      <formula>IF(RIGHT(TEXT(AE62,"0.#"),1)=".",FALSE,TRUE)</formula>
    </cfRule>
    <cfRule type="expression" dxfId="2726" priority="13380">
      <formula>IF(RIGHT(TEXT(AE62,"0.#"),1)=".",TRUE,FALSE)</formula>
    </cfRule>
  </conditionalFormatting>
  <conditionalFormatting sqref="AI62">
    <cfRule type="expression" dxfId="2725" priority="13377">
      <formula>IF(RIGHT(TEXT(AI62,"0.#"),1)=".",FALSE,TRUE)</formula>
    </cfRule>
    <cfRule type="expression" dxfId="2724" priority="13378">
      <formula>IF(RIGHT(TEXT(AI62,"0.#"),1)=".",TRUE,FALSE)</formula>
    </cfRule>
  </conditionalFormatting>
  <conditionalFormatting sqref="AI61">
    <cfRule type="expression" dxfId="2723" priority="13375">
      <formula>IF(RIGHT(TEXT(AI61,"0.#"),1)=".",FALSE,TRUE)</formula>
    </cfRule>
    <cfRule type="expression" dxfId="2722" priority="13376">
      <formula>IF(RIGHT(TEXT(AI61,"0.#"),1)=".",TRUE,FALSE)</formula>
    </cfRule>
  </conditionalFormatting>
  <conditionalFormatting sqref="AI60">
    <cfRule type="expression" dxfId="2721" priority="13373">
      <formula>IF(RIGHT(TEXT(AI60,"0.#"),1)=".",FALSE,TRUE)</formula>
    </cfRule>
    <cfRule type="expression" dxfId="2720" priority="13374">
      <formula>IF(RIGHT(TEXT(AI60,"0.#"),1)=".",TRUE,FALSE)</formula>
    </cfRule>
  </conditionalFormatting>
  <conditionalFormatting sqref="AM60">
    <cfRule type="expression" dxfId="2719" priority="13371">
      <formula>IF(RIGHT(TEXT(AM60,"0.#"),1)=".",FALSE,TRUE)</formula>
    </cfRule>
    <cfRule type="expression" dxfId="2718" priority="13372">
      <formula>IF(RIGHT(TEXT(AM60,"0.#"),1)=".",TRUE,FALSE)</formula>
    </cfRule>
  </conditionalFormatting>
  <conditionalFormatting sqref="AM61">
    <cfRule type="expression" dxfId="2717" priority="13369">
      <formula>IF(RIGHT(TEXT(AM61,"0.#"),1)=".",FALSE,TRUE)</formula>
    </cfRule>
    <cfRule type="expression" dxfId="2716" priority="13370">
      <formula>IF(RIGHT(TEXT(AM61,"0.#"),1)=".",TRUE,FALSE)</formula>
    </cfRule>
  </conditionalFormatting>
  <conditionalFormatting sqref="AM62">
    <cfRule type="expression" dxfId="2715" priority="13367">
      <formula>IF(RIGHT(TEXT(AM62,"0.#"),1)=".",FALSE,TRUE)</formula>
    </cfRule>
    <cfRule type="expression" dxfId="2714" priority="13368">
      <formula>IF(RIGHT(TEXT(AM62,"0.#"),1)=".",TRUE,FALSE)</formula>
    </cfRule>
  </conditionalFormatting>
  <conditionalFormatting sqref="AE87">
    <cfRule type="expression" dxfId="2713" priority="13353">
      <formula>IF(RIGHT(TEXT(AE87,"0.#"),1)=".",FALSE,TRUE)</formula>
    </cfRule>
    <cfRule type="expression" dxfId="2712" priority="13354">
      <formula>IF(RIGHT(TEXT(AE87,"0.#"),1)=".",TRUE,FALSE)</formula>
    </cfRule>
  </conditionalFormatting>
  <conditionalFormatting sqref="AE88">
    <cfRule type="expression" dxfId="2711" priority="13351">
      <formula>IF(RIGHT(TEXT(AE88,"0.#"),1)=".",FALSE,TRUE)</formula>
    </cfRule>
    <cfRule type="expression" dxfId="2710" priority="13352">
      <formula>IF(RIGHT(TEXT(AE88,"0.#"),1)=".",TRUE,FALSE)</formula>
    </cfRule>
  </conditionalFormatting>
  <conditionalFormatting sqref="AE89">
    <cfRule type="expression" dxfId="2709" priority="13349">
      <formula>IF(RIGHT(TEXT(AE89,"0.#"),1)=".",FALSE,TRUE)</formula>
    </cfRule>
    <cfRule type="expression" dxfId="2708" priority="13350">
      <formula>IF(RIGHT(TEXT(AE89,"0.#"),1)=".",TRUE,FALSE)</formula>
    </cfRule>
  </conditionalFormatting>
  <conditionalFormatting sqref="AI89">
    <cfRule type="expression" dxfId="2707" priority="13347">
      <formula>IF(RIGHT(TEXT(AI89,"0.#"),1)=".",FALSE,TRUE)</formula>
    </cfRule>
    <cfRule type="expression" dxfId="2706" priority="13348">
      <formula>IF(RIGHT(TEXT(AI89,"0.#"),1)=".",TRUE,FALSE)</formula>
    </cfRule>
  </conditionalFormatting>
  <conditionalFormatting sqref="AI88">
    <cfRule type="expression" dxfId="2705" priority="13345">
      <formula>IF(RIGHT(TEXT(AI88,"0.#"),1)=".",FALSE,TRUE)</formula>
    </cfRule>
    <cfRule type="expression" dxfId="2704" priority="13346">
      <formula>IF(RIGHT(TEXT(AI88,"0.#"),1)=".",TRUE,FALSE)</formula>
    </cfRule>
  </conditionalFormatting>
  <conditionalFormatting sqref="AI87">
    <cfRule type="expression" dxfId="2703" priority="13343">
      <formula>IF(RIGHT(TEXT(AI87,"0.#"),1)=".",FALSE,TRUE)</formula>
    </cfRule>
    <cfRule type="expression" dxfId="2702" priority="13344">
      <formula>IF(RIGHT(TEXT(AI87,"0.#"),1)=".",TRUE,FALSE)</formula>
    </cfRule>
  </conditionalFormatting>
  <conditionalFormatting sqref="AM88">
    <cfRule type="expression" dxfId="2701" priority="13339">
      <formula>IF(RIGHT(TEXT(AM88,"0.#"),1)=".",FALSE,TRUE)</formula>
    </cfRule>
    <cfRule type="expression" dxfId="2700" priority="13340">
      <formula>IF(RIGHT(TEXT(AM88,"0.#"),1)=".",TRUE,FALSE)</formula>
    </cfRule>
  </conditionalFormatting>
  <conditionalFormatting sqref="AM89">
    <cfRule type="expression" dxfId="2699" priority="13337">
      <formula>IF(RIGHT(TEXT(AM89,"0.#"),1)=".",FALSE,TRUE)</formula>
    </cfRule>
    <cfRule type="expression" dxfId="2698" priority="13338">
      <formula>IF(RIGHT(TEXT(AM89,"0.#"),1)=".",TRUE,FALSE)</formula>
    </cfRule>
  </conditionalFormatting>
  <conditionalFormatting sqref="AE92">
    <cfRule type="expression" dxfId="2697" priority="13323">
      <formula>IF(RIGHT(TEXT(AE92,"0.#"),1)=".",FALSE,TRUE)</formula>
    </cfRule>
    <cfRule type="expression" dxfId="2696" priority="13324">
      <formula>IF(RIGHT(TEXT(AE92,"0.#"),1)=".",TRUE,FALSE)</formula>
    </cfRule>
  </conditionalFormatting>
  <conditionalFormatting sqref="AE93">
    <cfRule type="expression" dxfId="2695" priority="13321">
      <formula>IF(RIGHT(TEXT(AE93,"0.#"),1)=".",FALSE,TRUE)</formula>
    </cfRule>
    <cfRule type="expression" dxfId="2694" priority="13322">
      <formula>IF(RIGHT(TEXT(AE93,"0.#"),1)=".",TRUE,FALSE)</formula>
    </cfRule>
  </conditionalFormatting>
  <conditionalFormatting sqref="AE94">
    <cfRule type="expression" dxfId="2693" priority="13319">
      <formula>IF(RIGHT(TEXT(AE94,"0.#"),1)=".",FALSE,TRUE)</formula>
    </cfRule>
    <cfRule type="expression" dxfId="2692" priority="13320">
      <formula>IF(RIGHT(TEXT(AE94,"0.#"),1)=".",TRUE,FALSE)</formula>
    </cfRule>
  </conditionalFormatting>
  <conditionalFormatting sqref="AI94">
    <cfRule type="expression" dxfId="2691" priority="13317">
      <formula>IF(RIGHT(TEXT(AI94,"0.#"),1)=".",FALSE,TRUE)</formula>
    </cfRule>
    <cfRule type="expression" dxfId="2690" priority="13318">
      <formula>IF(RIGHT(TEXT(AI94,"0.#"),1)=".",TRUE,FALSE)</formula>
    </cfRule>
  </conditionalFormatting>
  <conditionalFormatting sqref="AI93">
    <cfRule type="expression" dxfId="2689" priority="13315">
      <formula>IF(RIGHT(TEXT(AI93,"0.#"),1)=".",FALSE,TRUE)</formula>
    </cfRule>
    <cfRule type="expression" dxfId="2688" priority="13316">
      <formula>IF(RIGHT(TEXT(AI93,"0.#"),1)=".",TRUE,FALSE)</formula>
    </cfRule>
  </conditionalFormatting>
  <conditionalFormatting sqref="AI92">
    <cfRule type="expression" dxfId="2687" priority="13313">
      <formula>IF(RIGHT(TEXT(AI92,"0.#"),1)=".",FALSE,TRUE)</formula>
    </cfRule>
    <cfRule type="expression" dxfId="2686" priority="13314">
      <formula>IF(RIGHT(TEXT(AI92,"0.#"),1)=".",TRUE,FALSE)</formula>
    </cfRule>
  </conditionalFormatting>
  <conditionalFormatting sqref="AM92">
    <cfRule type="expression" dxfId="2685" priority="13311">
      <formula>IF(RIGHT(TEXT(AM92,"0.#"),1)=".",FALSE,TRUE)</formula>
    </cfRule>
    <cfRule type="expression" dxfId="2684" priority="13312">
      <formula>IF(RIGHT(TEXT(AM92,"0.#"),1)=".",TRUE,FALSE)</formula>
    </cfRule>
  </conditionalFormatting>
  <conditionalFormatting sqref="AM93">
    <cfRule type="expression" dxfId="2683" priority="13309">
      <formula>IF(RIGHT(TEXT(AM93,"0.#"),1)=".",FALSE,TRUE)</formula>
    </cfRule>
    <cfRule type="expression" dxfId="2682" priority="13310">
      <formula>IF(RIGHT(TEXT(AM93,"0.#"),1)=".",TRUE,FALSE)</formula>
    </cfRule>
  </conditionalFormatting>
  <conditionalFormatting sqref="AM94">
    <cfRule type="expression" dxfId="2681" priority="13307">
      <formula>IF(RIGHT(TEXT(AM94,"0.#"),1)=".",FALSE,TRUE)</formula>
    </cfRule>
    <cfRule type="expression" dxfId="2680" priority="13308">
      <formula>IF(RIGHT(TEXT(AM94,"0.#"),1)=".",TRUE,FALSE)</formula>
    </cfRule>
  </conditionalFormatting>
  <conditionalFormatting sqref="AE97">
    <cfRule type="expression" dxfId="2679" priority="13293">
      <formula>IF(RIGHT(TEXT(AE97,"0.#"),1)=".",FALSE,TRUE)</formula>
    </cfRule>
    <cfRule type="expression" dxfId="2678" priority="13294">
      <formula>IF(RIGHT(TEXT(AE97,"0.#"),1)=".",TRUE,FALSE)</formula>
    </cfRule>
  </conditionalFormatting>
  <conditionalFormatting sqref="AE98">
    <cfRule type="expression" dxfId="2677" priority="13291">
      <formula>IF(RIGHT(TEXT(AE98,"0.#"),1)=".",FALSE,TRUE)</formula>
    </cfRule>
    <cfRule type="expression" dxfId="2676" priority="13292">
      <formula>IF(RIGHT(TEXT(AE98,"0.#"),1)=".",TRUE,FALSE)</formula>
    </cfRule>
  </conditionalFormatting>
  <conditionalFormatting sqref="AE99">
    <cfRule type="expression" dxfId="2675" priority="13289">
      <formula>IF(RIGHT(TEXT(AE99,"0.#"),1)=".",FALSE,TRUE)</formula>
    </cfRule>
    <cfRule type="expression" dxfId="2674" priority="13290">
      <formula>IF(RIGHT(TEXT(AE99,"0.#"),1)=".",TRUE,FALSE)</formula>
    </cfRule>
  </conditionalFormatting>
  <conditionalFormatting sqref="AI99">
    <cfRule type="expression" dxfId="2673" priority="13287">
      <formula>IF(RIGHT(TEXT(AI99,"0.#"),1)=".",FALSE,TRUE)</formula>
    </cfRule>
    <cfRule type="expression" dxfId="2672" priority="13288">
      <formula>IF(RIGHT(TEXT(AI99,"0.#"),1)=".",TRUE,FALSE)</formula>
    </cfRule>
  </conditionalFormatting>
  <conditionalFormatting sqref="AI98">
    <cfRule type="expression" dxfId="2671" priority="13285">
      <formula>IF(RIGHT(TEXT(AI98,"0.#"),1)=".",FALSE,TRUE)</formula>
    </cfRule>
    <cfRule type="expression" dxfId="2670" priority="13286">
      <formula>IF(RIGHT(TEXT(AI98,"0.#"),1)=".",TRUE,FALSE)</formula>
    </cfRule>
  </conditionalFormatting>
  <conditionalFormatting sqref="AI97">
    <cfRule type="expression" dxfId="2669" priority="13283">
      <formula>IF(RIGHT(TEXT(AI97,"0.#"),1)=".",FALSE,TRUE)</formula>
    </cfRule>
    <cfRule type="expression" dxfId="2668" priority="13284">
      <formula>IF(RIGHT(TEXT(AI97,"0.#"),1)=".",TRUE,FALSE)</formula>
    </cfRule>
  </conditionalFormatting>
  <conditionalFormatting sqref="AM97">
    <cfRule type="expression" dxfId="2667" priority="13281">
      <formula>IF(RIGHT(TEXT(AM97,"0.#"),1)=".",FALSE,TRUE)</formula>
    </cfRule>
    <cfRule type="expression" dxfId="2666" priority="13282">
      <formula>IF(RIGHT(TEXT(AM97,"0.#"),1)=".",TRUE,FALSE)</formula>
    </cfRule>
  </conditionalFormatting>
  <conditionalFormatting sqref="AM98">
    <cfRule type="expression" dxfId="2665" priority="13279">
      <formula>IF(RIGHT(TEXT(AM98,"0.#"),1)=".",FALSE,TRUE)</formula>
    </cfRule>
    <cfRule type="expression" dxfId="2664" priority="13280">
      <formula>IF(RIGHT(TEXT(AM98,"0.#"),1)=".",TRUE,FALSE)</formula>
    </cfRule>
  </conditionalFormatting>
  <conditionalFormatting sqref="AM99">
    <cfRule type="expression" dxfId="2663" priority="13277">
      <formula>IF(RIGHT(TEXT(AM99,"0.#"),1)=".",FALSE,TRUE)</formula>
    </cfRule>
    <cfRule type="expression" dxfId="2662" priority="13278">
      <formula>IF(RIGHT(TEXT(AM99,"0.#"),1)=".",TRUE,FALSE)</formula>
    </cfRule>
  </conditionalFormatting>
  <conditionalFormatting sqref="AI101">
    <cfRule type="expression" dxfId="2661" priority="13263">
      <formula>IF(RIGHT(TEXT(AI101,"0.#"),1)=".",FALSE,TRUE)</formula>
    </cfRule>
    <cfRule type="expression" dxfId="2660" priority="13264">
      <formula>IF(RIGHT(TEXT(AI101,"0.#"),1)=".",TRUE,FALSE)</formula>
    </cfRule>
  </conditionalFormatting>
  <conditionalFormatting sqref="AM101">
    <cfRule type="expression" dxfId="2659" priority="13261">
      <formula>IF(RIGHT(TEXT(AM101,"0.#"),1)=".",FALSE,TRUE)</formula>
    </cfRule>
    <cfRule type="expression" dxfId="2658" priority="13262">
      <formula>IF(RIGHT(TEXT(AM101,"0.#"),1)=".",TRUE,FALSE)</formula>
    </cfRule>
  </conditionalFormatting>
  <conditionalFormatting sqref="AE102">
    <cfRule type="expression" dxfId="2657" priority="13259">
      <formula>IF(RIGHT(TEXT(AE102,"0.#"),1)=".",FALSE,TRUE)</formula>
    </cfRule>
    <cfRule type="expression" dxfId="2656" priority="13260">
      <formula>IF(RIGHT(TEXT(AE102,"0.#"),1)=".",TRUE,FALSE)</formula>
    </cfRule>
  </conditionalFormatting>
  <conditionalFormatting sqref="AI102">
    <cfRule type="expression" dxfId="2655" priority="13257">
      <formula>IF(RIGHT(TEXT(AI102,"0.#"),1)=".",FALSE,TRUE)</formula>
    </cfRule>
    <cfRule type="expression" dxfId="2654" priority="13258">
      <formula>IF(RIGHT(TEXT(AI102,"0.#"),1)=".",TRUE,FALSE)</formula>
    </cfRule>
  </conditionalFormatting>
  <conditionalFormatting sqref="AM102">
    <cfRule type="expression" dxfId="2653" priority="13255">
      <formula>IF(RIGHT(TEXT(AM102,"0.#"),1)=".",FALSE,TRUE)</formula>
    </cfRule>
    <cfRule type="expression" dxfId="2652" priority="13256">
      <formula>IF(RIGHT(TEXT(AM102,"0.#"),1)=".",TRUE,FALSE)</formula>
    </cfRule>
  </conditionalFormatting>
  <conditionalFormatting sqref="AQ102">
    <cfRule type="expression" dxfId="2651" priority="13253">
      <formula>IF(RIGHT(TEXT(AQ102,"0.#"),1)=".",FALSE,TRUE)</formula>
    </cfRule>
    <cfRule type="expression" dxfId="2650" priority="13254">
      <formula>IF(RIGHT(TEXT(AQ102,"0.#"),1)=".",TRUE,FALSE)</formula>
    </cfRule>
  </conditionalFormatting>
  <conditionalFormatting sqref="AE104">
    <cfRule type="expression" dxfId="2649" priority="13251">
      <formula>IF(RIGHT(TEXT(AE104,"0.#"),1)=".",FALSE,TRUE)</formula>
    </cfRule>
    <cfRule type="expression" dxfId="2648" priority="13252">
      <formula>IF(RIGHT(TEXT(AE104,"0.#"),1)=".",TRUE,FALSE)</formula>
    </cfRule>
  </conditionalFormatting>
  <conditionalFormatting sqref="AI104">
    <cfRule type="expression" dxfId="2647" priority="13249">
      <formula>IF(RIGHT(TEXT(AI104,"0.#"),1)=".",FALSE,TRUE)</formula>
    </cfRule>
    <cfRule type="expression" dxfId="2646" priority="13250">
      <formula>IF(RIGHT(TEXT(AI104,"0.#"),1)=".",TRUE,FALSE)</formula>
    </cfRule>
  </conditionalFormatting>
  <conditionalFormatting sqref="AM104">
    <cfRule type="expression" dxfId="2645" priority="13247">
      <formula>IF(RIGHT(TEXT(AM104,"0.#"),1)=".",FALSE,TRUE)</formula>
    </cfRule>
    <cfRule type="expression" dxfId="2644" priority="13248">
      <formula>IF(RIGHT(TEXT(AM104,"0.#"),1)=".",TRUE,FALSE)</formula>
    </cfRule>
  </conditionalFormatting>
  <conditionalFormatting sqref="AE105">
    <cfRule type="expression" dxfId="2643" priority="13245">
      <formula>IF(RIGHT(TEXT(AE105,"0.#"),1)=".",FALSE,TRUE)</formula>
    </cfRule>
    <cfRule type="expression" dxfId="2642" priority="13246">
      <formula>IF(RIGHT(TEXT(AE105,"0.#"),1)=".",TRUE,FALSE)</formula>
    </cfRule>
  </conditionalFormatting>
  <conditionalFormatting sqref="AI105">
    <cfRule type="expression" dxfId="2641" priority="13243">
      <formula>IF(RIGHT(TEXT(AI105,"0.#"),1)=".",FALSE,TRUE)</formula>
    </cfRule>
    <cfRule type="expression" dxfId="2640" priority="13244">
      <formula>IF(RIGHT(TEXT(AI105,"0.#"),1)=".",TRUE,FALSE)</formula>
    </cfRule>
  </conditionalFormatting>
  <conditionalFormatting sqref="AM105">
    <cfRule type="expression" dxfId="2639" priority="13241">
      <formula>IF(RIGHT(TEXT(AM105,"0.#"),1)=".",FALSE,TRUE)</formula>
    </cfRule>
    <cfRule type="expression" dxfId="2638" priority="13242">
      <formula>IF(RIGHT(TEXT(AM105,"0.#"),1)=".",TRUE,FALSE)</formula>
    </cfRule>
  </conditionalFormatting>
  <conditionalFormatting sqref="AE107">
    <cfRule type="expression" dxfId="2637" priority="13237">
      <formula>IF(RIGHT(TEXT(AE107,"0.#"),1)=".",FALSE,TRUE)</formula>
    </cfRule>
    <cfRule type="expression" dxfId="2636" priority="13238">
      <formula>IF(RIGHT(TEXT(AE107,"0.#"),1)=".",TRUE,FALSE)</formula>
    </cfRule>
  </conditionalFormatting>
  <conditionalFormatting sqref="AI107">
    <cfRule type="expression" dxfId="2635" priority="13235">
      <formula>IF(RIGHT(TEXT(AI107,"0.#"),1)=".",FALSE,TRUE)</formula>
    </cfRule>
    <cfRule type="expression" dxfId="2634" priority="13236">
      <formula>IF(RIGHT(TEXT(AI107,"0.#"),1)=".",TRUE,FALSE)</formula>
    </cfRule>
  </conditionalFormatting>
  <conditionalFormatting sqref="AM107">
    <cfRule type="expression" dxfId="2633" priority="13233">
      <formula>IF(RIGHT(TEXT(AM107,"0.#"),1)=".",FALSE,TRUE)</formula>
    </cfRule>
    <cfRule type="expression" dxfId="2632" priority="13234">
      <formula>IF(RIGHT(TEXT(AM107,"0.#"),1)=".",TRUE,FALSE)</formula>
    </cfRule>
  </conditionalFormatting>
  <conditionalFormatting sqref="AE108">
    <cfRule type="expression" dxfId="2631" priority="13231">
      <formula>IF(RIGHT(TEXT(AE108,"0.#"),1)=".",FALSE,TRUE)</formula>
    </cfRule>
    <cfRule type="expression" dxfId="2630" priority="13232">
      <formula>IF(RIGHT(TEXT(AE108,"0.#"),1)=".",TRUE,FALSE)</formula>
    </cfRule>
  </conditionalFormatting>
  <conditionalFormatting sqref="AI108">
    <cfRule type="expression" dxfId="2629" priority="13229">
      <formula>IF(RIGHT(TEXT(AI108,"0.#"),1)=".",FALSE,TRUE)</formula>
    </cfRule>
    <cfRule type="expression" dxfId="2628" priority="13230">
      <formula>IF(RIGHT(TEXT(AI108,"0.#"),1)=".",TRUE,FALSE)</formula>
    </cfRule>
  </conditionalFormatting>
  <conditionalFormatting sqref="AM108">
    <cfRule type="expression" dxfId="2627" priority="13227">
      <formula>IF(RIGHT(TEXT(AM108,"0.#"),1)=".",FALSE,TRUE)</formula>
    </cfRule>
    <cfRule type="expression" dxfId="2626" priority="13228">
      <formula>IF(RIGHT(TEXT(AM108,"0.#"),1)=".",TRUE,FALSE)</formula>
    </cfRule>
  </conditionalFormatting>
  <conditionalFormatting sqref="AE110">
    <cfRule type="expression" dxfId="2625" priority="13223">
      <formula>IF(RIGHT(TEXT(AE110,"0.#"),1)=".",FALSE,TRUE)</formula>
    </cfRule>
    <cfRule type="expression" dxfId="2624" priority="13224">
      <formula>IF(RIGHT(TEXT(AE110,"0.#"),1)=".",TRUE,FALSE)</formula>
    </cfRule>
  </conditionalFormatting>
  <conditionalFormatting sqref="AI110">
    <cfRule type="expression" dxfId="2623" priority="13221">
      <formula>IF(RIGHT(TEXT(AI110,"0.#"),1)=".",FALSE,TRUE)</formula>
    </cfRule>
    <cfRule type="expression" dxfId="2622" priority="13222">
      <formula>IF(RIGHT(TEXT(AI110,"0.#"),1)=".",TRUE,FALSE)</formula>
    </cfRule>
  </conditionalFormatting>
  <conditionalFormatting sqref="AM110">
    <cfRule type="expression" dxfId="2621" priority="13219">
      <formula>IF(RIGHT(TEXT(AM110,"0.#"),1)=".",FALSE,TRUE)</formula>
    </cfRule>
    <cfRule type="expression" dxfId="2620" priority="13220">
      <formula>IF(RIGHT(TEXT(AM110,"0.#"),1)=".",TRUE,FALSE)</formula>
    </cfRule>
  </conditionalFormatting>
  <conditionalFormatting sqref="AE111">
    <cfRule type="expression" dxfId="2619" priority="13217">
      <formula>IF(RIGHT(TEXT(AE111,"0.#"),1)=".",FALSE,TRUE)</formula>
    </cfRule>
    <cfRule type="expression" dxfId="2618" priority="13218">
      <formula>IF(RIGHT(TEXT(AE111,"0.#"),1)=".",TRUE,FALSE)</formula>
    </cfRule>
  </conditionalFormatting>
  <conditionalFormatting sqref="AI111">
    <cfRule type="expression" dxfId="2617" priority="13215">
      <formula>IF(RIGHT(TEXT(AI111,"0.#"),1)=".",FALSE,TRUE)</formula>
    </cfRule>
    <cfRule type="expression" dxfId="2616" priority="13216">
      <formula>IF(RIGHT(TEXT(AI111,"0.#"),1)=".",TRUE,FALSE)</formula>
    </cfRule>
  </conditionalFormatting>
  <conditionalFormatting sqref="AM111">
    <cfRule type="expression" dxfId="2615" priority="13213">
      <formula>IF(RIGHT(TEXT(AM111,"0.#"),1)=".",FALSE,TRUE)</formula>
    </cfRule>
    <cfRule type="expression" dxfId="2614" priority="13214">
      <formula>IF(RIGHT(TEXT(AM111,"0.#"),1)=".",TRUE,FALSE)</formula>
    </cfRule>
  </conditionalFormatting>
  <conditionalFormatting sqref="AE113">
    <cfRule type="expression" dxfId="2613" priority="13209">
      <formula>IF(RIGHT(TEXT(AE113,"0.#"),1)=".",FALSE,TRUE)</formula>
    </cfRule>
    <cfRule type="expression" dxfId="2612" priority="13210">
      <formula>IF(RIGHT(TEXT(AE113,"0.#"),1)=".",TRUE,FALSE)</formula>
    </cfRule>
  </conditionalFormatting>
  <conditionalFormatting sqref="AI113">
    <cfRule type="expression" dxfId="2611" priority="13207">
      <formula>IF(RIGHT(TEXT(AI113,"0.#"),1)=".",FALSE,TRUE)</formula>
    </cfRule>
    <cfRule type="expression" dxfId="2610" priority="13208">
      <formula>IF(RIGHT(TEXT(AI113,"0.#"),1)=".",TRUE,FALSE)</formula>
    </cfRule>
  </conditionalFormatting>
  <conditionalFormatting sqref="AM113">
    <cfRule type="expression" dxfId="2609" priority="13205">
      <formula>IF(RIGHT(TEXT(AM113,"0.#"),1)=".",FALSE,TRUE)</formula>
    </cfRule>
    <cfRule type="expression" dxfId="2608" priority="13206">
      <formula>IF(RIGHT(TEXT(AM113,"0.#"),1)=".",TRUE,FALSE)</formula>
    </cfRule>
  </conditionalFormatting>
  <conditionalFormatting sqref="AE114">
    <cfRule type="expression" dxfId="2607" priority="13203">
      <formula>IF(RIGHT(TEXT(AE114,"0.#"),1)=".",FALSE,TRUE)</formula>
    </cfRule>
    <cfRule type="expression" dxfId="2606" priority="13204">
      <formula>IF(RIGHT(TEXT(AE114,"0.#"),1)=".",TRUE,FALSE)</formula>
    </cfRule>
  </conditionalFormatting>
  <conditionalFormatting sqref="AI114">
    <cfRule type="expression" dxfId="2605" priority="13201">
      <formula>IF(RIGHT(TEXT(AI114,"0.#"),1)=".",FALSE,TRUE)</formula>
    </cfRule>
    <cfRule type="expression" dxfId="2604" priority="13202">
      <formula>IF(RIGHT(TEXT(AI114,"0.#"),1)=".",TRUE,FALSE)</formula>
    </cfRule>
  </conditionalFormatting>
  <conditionalFormatting sqref="AM114">
    <cfRule type="expression" dxfId="2603" priority="13199">
      <formula>IF(RIGHT(TEXT(AM114,"0.#"),1)=".",FALSE,TRUE)</formula>
    </cfRule>
    <cfRule type="expression" dxfId="2602" priority="13200">
      <formula>IF(RIGHT(TEXT(AM114,"0.#"),1)=".",TRUE,FALSE)</formula>
    </cfRule>
  </conditionalFormatting>
  <conditionalFormatting sqref="AE116 AQ116">
    <cfRule type="expression" dxfId="2601" priority="13195">
      <formula>IF(RIGHT(TEXT(AE116,"0.#"),1)=".",FALSE,TRUE)</formula>
    </cfRule>
    <cfRule type="expression" dxfId="2600" priority="13196">
      <formula>IF(RIGHT(TEXT(AE116,"0.#"),1)=".",TRUE,FALSE)</formula>
    </cfRule>
  </conditionalFormatting>
  <conditionalFormatting sqref="AI116">
    <cfRule type="expression" dxfId="2599" priority="13193">
      <formula>IF(RIGHT(TEXT(AI116,"0.#"),1)=".",FALSE,TRUE)</formula>
    </cfRule>
    <cfRule type="expression" dxfId="2598" priority="13194">
      <formula>IF(RIGHT(TEXT(AI116,"0.#"),1)=".",TRUE,FALSE)</formula>
    </cfRule>
  </conditionalFormatting>
  <conditionalFormatting sqref="AM116">
    <cfRule type="expression" dxfId="2597" priority="13191">
      <formula>IF(RIGHT(TEXT(AM116,"0.#"),1)=".",FALSE,TRUE)</formula>
    </cfRule>
    <cfRule type="expression" dxfId="2596" priority="13192">
      <formula>IF(RIGHT(TEXT(AM116,"0.#"),1)=".",TRUE,FALSE)</formula>
    </cfRule>
  </conditionalFormatting>
  <conditionalFormatting sqref="AE117 AM117">
    <cfRule type="expression" dxfId="2595" priority="13189">
      <formula>IF(RIGHT(TEXT(AE117,"0.#"),1)=".",FALSE,TRUE)</formula>
    </cfRule>
    <cfRule type="expression" dxfId="2594" priority="13190">
      <formula>IF(RIGHT(TEXT(AE117,"0.#"),1)=".",TRUE,FALSE)</formula>
    </cfRule>
  </conditionalFormatting>
  <conditionalFormatting sqref="AI117">
    <cfRule type="expression" dxfId="2593" priority="13187">
      <formula>IF(RIGHT(TEXT(AI117,"0.#"),1)=".",FALSE,TRUE)</formula>
    </cfRule>
    <cfRule type="expression" dxfId="2592" priority="13188">
      <formula>IF(RIGHT(TEXT(AI117,"0.#"),1)=".",TRUE,FALSE)</formula>
    </cfRule>
  </conditionalFormatting>
  <conditionalFormatting sqref="AQ117">
    <cfRule type="expression" dxfId="2591" priority="13183">
      <formula>IF(RIGHT(TEXT(AQ117,"0.#"),1)=".",FALSE,TRUE)</formula>
    </cfRule>
    <cfRule type="expression" dxfId="2590" priority="13184">
      <formula>IF(RIGHT(TEXT(AQ117,"0.#"),1)=".",TRUE,FALSE)</formula>
    </cfRule>
  </conditionalFormatting>
  <conditionalFormatting sqref="AE119 AQ119">
    <cfRule type="expression" dxfId="2589" priority="13181">
      <formula>IF(RIGHT(TEXT(AE119,"0.#"),1)=".",FALSE,TRUE)</formula>
    </cfRule>
    <cfRule type="expression" dxfId="2588" priority="13182">
      <formula>IF(RIGHT(TEXT(AE119,"0.#"),1)=".",TRUE,FALSE)</formula>
    </cfRule>
  </conditionalFormatting>
  <conditionalFormatting sqref="AI119">
    <cfRule type="expression" dxfId="2587" priority="13179">
      <formula>IF(RIGHT(TEXT(AI119,"0.#"),1)=".",FALSE,TRUE)</formula>
    </cfRule>
    <cfRule type="expression" dxfId="2586" priority="13180">
      <formula>IF(RIGHT(TEXT(AI119,"0.#"),1)=".",TRUE,FALSE)</formula>
    </cfRule>
  </conditionalFormatting>
  <conditionalFormatting sqref="AM119">
    <cfRule type="expression" dxfId="2585" priority="13177">
      <formula>IF(RIGHT(TEXT(AM119,"0.#"),1)=".",FALSE,TRUE)</formula>
    </cfRule>
    <cfRule type="expression" dxfId="2584" priority="13178">
      <formula>IF(RIGHT(TEXT(AM119,"0.#"),1)=".",TRUE,FALSE)</formula>
    </cfRule>
  </conditionalFormatting>
  <conditionalFormatting sqref="AQ120">
    <cfRule type="expression" dxfId="2583" priority="13169">
      <formula>IF(RIGHT(TEXT(AQ120,"0.#"),1)=".",FALSE,TRUE)</formula>
    </cfRule>
    <cfRule type="expression" dxfId="2582" priority="13170">
      <formula>IF(RIGHT(TEXT(AQ120,"0.#"),1)=".",TRUE,FALSE)</formula>
    </cfRule>
  </conditionalFormatting>
  <conditionalFormatting sqref="AE122 AQ122">
    <cfRule type="expression" dxfId="2581" priority="13167">
      <formula>IF(RIGHT(TEXT(AE122,"0.#"),1)=".",FALSE,TRUE)</formula>
    </cfRule>
    <cfRule type="expression" dxfId="2580" priority="13168">
      <formula>IF(RIGHT(TEXT(AE122,"0.#"),1)=".",TRUE,FALSE)</formula>
    </cfRule>
  </conditionalFormatting>
  <conditionalFormatting sqref="AI122">
    <cfRule type="expression" dxfId="2579" priority="13165">
      <formula>IF(RIGHT(TEXT(AI122,"0.#"),1)=".",FALSE,TRUE)</formula>
    </cfRule>
    <cfRule type="expression" dxfId="2578" priority="13166">
      <formula>IF(RIGHT(TEXT(AI122,"0.#"),1)=".",TRUE,FALSE)</formula>
    </cfRule>
  </conditionalFormatting>
  <conditionalFormatting sqref="AM122">
    <cfRule type="expression" dxfId="2577" priority="13163">
      <formula>IF(RIGHT(TEXT(AM122,"0.#"),1)=".",FALSE,TRUE)</formula>
    </cfRule>
    <cfRule type="expression" dxfId="2576" priority="13164">
      <formula>IF(RIGHT(TEXT(AM122,"0.#"),1)=".",TRUE,FALSE)</formula>
    </cfRule>
  </conditionalFormatting>
  <conditionalFormatting sqref="AQ123">
    <cfRule type="expression" dxfId="2575" priority="13155">
      <formula>IF(RIGHT(TEXT(AQ123,"0.#"),1)=".",FALSE,TRUE)</formula>
    </cfRule>
    <cfRule type="expression" dxfId="2574" priority="13156">
      <formula>IF(RIGHT(TEXT(AQ123,"0.#"),1)=".",TRUE,FALSE)</formula>
    </cfRule>
  </conditionalFormatting>
  <conditionalFormatting sqref="AE125 AQ125">
    <cfRule type="expression" dxfId="2573" priority="13153">
      <formula>IF(RIGHT(TEXT(AE125,"0.#"),1)=".",FALSE,TRUE)</formula>
    </cfRule>
    <cfRule type="expression" dxfId="2572" priority="13154">
      <formula>IF(RIGHT(TEXT(AE125,"0.#"),1)=".",TRUE,FALSE)</formula>
    </cfRule>
  </conditionalFormatting>
  <conditionalFormatting sqref="AI125">
    <cfRule type="expression" dxfId="2571" priority="13151">
      <formula>IF(RIGHT(TEXT(AI125,"0.#"),1)=".",FALSE,TRUE)</formula>
    </cfRule>
    <cfRule type="expression" dxfId="2570" priority="13152">
      <formula>IF(RIGHT(TEXT(AI125,"0.#"),1)=".",TRUE,FALSE)</formula>
    </cfRule>
  </conditionalFormatting>
  <conditionalFormatting sqref="AM125">
    <cfRule type="expression" dxfId="2569" priority="13149">
      <formula>IF(RIGHT(TEXT(AM125,"0.#"),1)=".",FALSE,TRUE)</formula>
    </cfRule>
    <cfRule type="expression" dxfId="2568" priority="13150">
      <formula>IF(RIGHT(TEXT(AM125,"0.#"),1)=".",TRUE,FALSE)</formula>
    </cfRule>
  </conditionalFormatting>
  <conditionalFormatting sqref="AQ126">
    <cfRule type="expression" dxfId="2567" priority="13141">
      <formula>IF(RIGHT(TEXT(AQ126,"0.#"),1)=".",FALSE,TRUE)</formula>
    </cfRule>
    <cfRule type="expression" dxfId="2566" priority="13142">
      <formula>IF(RIGHT(TEXT(AQ126,"0.#"),1)=".",TRUE,FALSE)</formula>
    </cfRule>
  </conditionalFormatting>
  <conditionalFormatting sqref="AE128 AQ128">
    <cfRule type="expression" dxfId="2565" priority="13139">
      <formula>IF(RIGHT(TEXT(AE128,"0.#"),1)=".",FALSE,TRUE)</formula>
    </cfRule>
    <cfRule type="expression" dxfId="2564" priority="13140">
      <formula>IF(RIGHT(TEXT(AE128,"0.#"),1)=".",TRUE,FALSE)</formula>
    </cfRule>
  </conditionalFormatting>
  <conditionalFormatting sqref="AI128">
    <cfRule type="expression" dxfId="2563" priority="13137">
      <formula>IF(RIGHT(TEXT(AI128,"0.#"),1)=".",FALSE,TRUE)</formula>
    </cfRule>
    <cfRule type="expression" dxfId="2562" priority="13138">
      <formula>IF(RIGHT(TEXT(AI128,"0.#"),1)=".",TRUE,FALSE)</formula>
    </cfRule>
  </conditionalFormatting>
  <conditionalFormatting sqref="AM128">
    <cfRule type="expression" dxfId="2561" priority="13135">
      <formula>IF(RIGHT(TEXT(AM128,"0.#"),1)=".",FALSE,TRUE)</formula>
    </cfRule>
    <cfRule type="expression" dxfId="2560" priority="13136">
      <formula>IF(RIGHT(TEXT(AM128,"0.#"),1)=".",TRUE,FALSE)</formula>
    </cfRule>
  </conditionalFormatting>
  <conditionalFormatting sqref="AQ129">
    <cfRule type="expression" dxfId="2559" priority="13127">
      <formula>IF(RIGHT(TEXT(AQ129,"0.#"),1)=".",FALSE,TRUE)</formula>
    </cfRule>
    <cfRule type="expression" dxfId="2558" priority="13128">
      <formula>IF(RIGHT(TEXT(AQ129,"0.#"),1)=".",TRUE,FALSE)</formula>
    </cfRule>
  </conditionalFormatting>
  <conditionalFormatting sqref="AE75">
    <cfRule type="expression" dxfId="2557" priority="13125">
      <formula>IF(RIGHT(TEXT(AE75,"0.#"),1)=".",FALSE,TRUE)</formula>
    </cfRule>
    <cfRule type="expression" dxfId="2556" priority="13126">
      <formula>IF(RIGHT(TEXT(AE75,"0.#"),1)=".",TRUE,FALSE)</formula>
    </cfRule>
  </conditionalFormatting>
  <conditionalFormatting sqref="AE76">
    <cfRule type="expression" dxfId="2555" priority="13123">
      <formula>IF(RIGHT(TEXT(AE76,"0.#"),1)=".",FALSE,TRUE)</formula>
    </cfRule>
    <cfRule type="expression" dxfId="2554" priority="13124">
      <formula>IF(RIGHT(TEXT(AE76,"0.#"),1)=".",TRUE,FALSE)</formula>
    </cfRule>
  </conditionalFormatting>
  <conditionalFormatting sqref="AE77">
    <cfRule type="expression" dxfId="2553" priority="13121">
      <formula>IF(RIGHT(TEXT(AE77,"0.#"),1)=".",FALSE,TRUE)</formula>
    </cfRule>
    <cfRule type="expression" dxfId="2552" priority="13122">
      <formula>IF(RIGHT(TEXT(AE77,"0.#"),1)=".",TRUE,FALSE)</formula>
    </cfRule>
  </conditionalFormatting>
  <conditionalFormatting sqref="AI77">
    <cfRule type="expression" dxfId="2551" priority="13119">
      <formula>IF(RIGHT(TEXT(AI77,"0.#"),1)=".",FALSE,TRUE)</formula>
    </cfRule>
    <cfRule type="expression" dxfId="2550" priority="13120">
      <formula>IF(RIGHT(TEXT(AI77,"0.#"),1)=".",TRUE,FALSE)</formula>
    </cfRule>
  </conditionalFormatting>
  <conditionalFormatting sqref="AI76">
    <cfRule type="expression" dxfId="2549" priority="13117">
      <formula>IF(RIGHT(TEXT(AI76,"0.#"),1)=".",FALSE,TRUE)</formula>
    </cfRule>
    <cfRule type="expression" dxfId="2548" priority="13118">
      <formula>IF(RIGHT(TEXT(AI76,"0.#"),1)=".",TRUE,FALSE)</formula>
    </cfRule>
  </conditionalFormatting>
  <conditionalFormatting sqref="AI75">
    <cfRule type="expression" dxfId="2547" priority="13115">
      <formula>IF(RIGHT(TEXT(AI75,"0.#"),1)=".",FALSE,TRUE)</formula>
    </cfRule>
    <cfRule type="expression" dxfId="2546" priority="13116">
      <formula>IF(RIGHT(TEXT(AI75,"0.#"),1)=".",TRUE,FALSE)</formula>
    </cfRule>
  </conditionalFormatting>
  <conditionalFormatting sqref="AM75">
    <cfRule type="expression" dxfId="2545" priority="13113">
      <formula>IF(RIGHT(TEXT(AM75,"0.#"),1)=".",FALSE,TRUE)</formula>
    </cfRule>
    <cfRule type="expression" dxfId="2544" priority="13114">
      <formula>IF(RIGHT(TEXT(AM75,"0.#"),1)=".",TRUE,FALSE)</formula>
    </cfRule>
  </conditionalFormatting>
  <conditionalFormatting sqref="AM76">
    <cfRule type="expression" dxfId="2543" priority="13111">
      <formula>IF(RIGHT(TEXT(AM76,"0.#"),1)=".",FALSE,TRUE)</formula>
    </cfRule>
    <cfRule type="expression" dxfId="2542" priority="13112">
      <formula>IF(RIGHT(TEXT(AM76,"0.#"),1)=".",TRUE,FALSE)</formula>
    </cfRule>
  </conditionalFormatting>
  <conditionalFormatting sqref="AM77">
    <cfRule type="expression" dxfId="2541" priority="13109">
      <formula>IF(RIGHT(TEXT(AM77,"0.#"),1)=".",FALSE,TRUE)</formula>
    </cfRule>
    <cfRule type="expression" dxfId="2540" priority="13110">
      <formula>IF(RIGHT(TEXT(AM77,"0.#"),1)=".",TRUE,FALSE)</formula>
    </cfRule>
  </conditionalFormatting>
  <conditionalFormatting sqref="AE134:AE135 AI134:AI135 AM134:AM135 AQ134:AQ135 AU134:AU135">
    <cfRule type="expression" dxfId="2539" priority="13095">
      <formula>IF(RIGHT(TEXT(AE134,"0.#"),1)=".",FALSE,TRUE)</formula>
    </cfRule>
    <cfRule type="expression" dxfId="2538" priority="13096">
      <formula>IF(RIGHT(TEXT(AE134,"0.#"),1)=".",TRUE,FALSE)</formula>
    </cfRule>
  </conditionalFormatting>
  <conditionalFormatting sqref="AE433">
    <cfRule type="expression" dxfId="2537" priority="13065">
      <formula>IF(RIGHT(TEXT(AE433,"0.#"),1)=".",FALSE,TRUE)</formula>
    </cfRule>
    <cfRule type="expression" dxfId="2536" priority="13066">
      <formula>IF(RIGHT(TEXT(AE433,"0.#"),1)=".",TRUE,FALSE)</formula>
    </cfRule>
  </conditionalFormatting>
  <conditionalFormatting sqref="AM435">
    <cfRule type="expression" dxfId="2535" priority="13049">
      <formula>IF(RIGHT(TEXT(AM435,"0.#"),1)=".",FALSE,TRUE)</formula>
    </cfRule>
    <cfRule type="expression" dxfId="2534" priority="13050">
      <formula>IF(RIGHT(TEXT(AM435,"0.#"),1)=".",TRUE,FALSE)</formula>
    </cfRule>
  </conditionalFormatting>
  <conditionalFormatting sqref="AE434">
    <cfRule type="expression" dxfId="2533" priority="13063">
      <formula>IF(RIGHT(TEXT(AE434,"0.#"),1)=".",FALSE,TRUE)</formula>
    </cfRule>
    <cfRule type="expression" dxfId="2532" priority="13064">
      <formula>IF(RIGHT(TEXT(AE434,"0.#"),1)=".",TRUE,FALSE)</formula>
    </cfRule>
  </conditionalFormatting>
  <conditionalFormatting sqref="AE435">
    <cfRule type="expression" dxfId="2531" priority="13061">
      <formula>IF(RIGHT(TEXT(AE435,"0.#"),1)=".",FALSE,TRUE)</formula>
    </cfRule>
    <cfRule type="expression" dxfId="2530" priority="13062">
      <formula>IF(RIGHT(TEXT(AE435,"0.#"),1)=".",TRUE,FALSE)</formula>
    </cfRule>
  </conditionalFormatting>
  <conditionalFormatting sqref="AM433">
    <cfRule type="expression" dxfId="2529" priority="13053">
      <formula>IF(RIGHT(TEXT(AM433,"0.#"),1)=".",FALSE,TRUE)</formula>
    </cfRule>
    <cfRule type="expression" dxfId="2528" priority="13054">
      <formula>IF(RIGHT(TEXT(AM433,"0.#"),1)=".",TRUE,FALSE)</formula>
    </cfRule>
  </conditionalFormatting>
  <conditionalFormatting sqref="AM434">
    <cfRule type="expression" dxfId="2527" priority="13051">
      <formula>IF(RIGHT(TEXT(AM434,"0.#"),1)=".",FALSE,TRUE)</formula>
    </cfRule>
    <cfRule type="expression" dxfId="2526" priority="13052">
      <formula>IF(RIGHT(TEXT(AM434,"0.#"),1)=".",TRUE,FALSE)</formula>
    </cfRule>
  </conditionalFormatting>
  <conditionalFormatting sqref="AU433">
    <cfRule type="expression" dxfId="2525" priority="13041">
      <formula>IF(RIGHT(TEXT(AU433,"0.#"),1)=".",FALSE,TRUE)</formula>
    </cfRule>
    <cfRule type="expression" dxfId="2524" priority="13042">
      <formula>IF(RIGHT(TEXT(AU433,"0.#"),1)=".",TRUE,FALSE)</formula>
    </cfRule>
  </conditionalFormatting>
  <conditionalFormatting sqref="AU434">
    <cfRule type="expression" dxfId="2523" priority="13039">
      <formula>IF(RIGHT(TEXT(AU434,"0.#"),1)=".",FALSE,TRUE)</formula>
    </cfRule>
    <cfRule type="expression" dxfId="2522" priority="13040">
      <formula>IF(RIGHT(TEXT(AU434,"0.#"),1)=".",TRUE,FALSE)</formula>
    </cfRule>
  </conditionalFormatting>
  <conditionalFormatting sqref="AU435">
    <cfRule type="expression" dxfId="2521" priority="13037">
      <formula>IF(RIGHT(TEXT(AU435,"0.#"),1)=".",FALSE,TRUE)</formula>
    </cfRule>
    <cfRule type="expression" dxfId="2520" priority="13038">
      <formula>IF(RIGHT(TEXT(AU435,"0.#"),1)=".",TRUE,FALSE)</formula>
    </cfRule>
  </conditionalFormatting>
  <conditionalFormatting sqref="AI435">
    <cfRule type="expression" dxfId="2519" priority="12971">
      <formula>IF(RIGHT(TEXT(AI435,"0.#"),1)=".",FALSE,TRUE)</formula>
    </cfRule>
    <cfRule type="expression" dxfId="2518" priority="12972">
      <formula>IF(RIGHT(TEXT(AI435,"0.#"),1)=".",TRUE,FALSE)</formula>
    </cfRule>
  </conditionalFormatting>
  <conditionalFormatting sqref="AI433">
    <cfRule type="expression" dxfId="2517" priority="12975">
      <formula>IF(RIGHT(TEXT(AI433,"0.#"),1)=".",FALSE,TRUE)</formula>
    </cfRule>
    <cfRule type="expression" dxfId="2516" priority="12976">
      <formula>IF(RIGHT(TEXT(AI433,"0.#"),1)=".",TRUE,FALSE)</formula>
    </cfRule>
  </conditionalFormatting>
  <conditionalFormatting sqref="AI434">
    <cfRule type="expression" dxfId="2515" priority="12973">
      <formula>IF(RIGHT(TEXT(AI434,"0.#"),1)=".",FALSE,TRUE)</formula>
    </cfRule>
    <cfRule type="expression" dxfId="2514" priority="12974">
      <formula>IF(RIGHT(TEXT(AI434,"0.#"),1)=".",TRUE,FALSE)</formula>
    </cfRule>
  </conditionalFormatting>
  <conditionalFormatting sqref="AQ434">
    <cfRule type="expression" dxfId="2513" priority="12957">
      <formula>IF(RIGHT(TEXT(AQ434,"0.#"),1)=".",FALSE,TRUE)</formula>
    </cfRule>
    <cfRule type="expression" dxfId="2512" priority="12958">
      <formula>IF(RIGHT(TEXT(AQ434,"0.#"),1)=".",TRUE,FALSE)</formula>
    </cfRule>
  </conditionalFormatting>
  <conditionalFormatting sqref="AQ435">
    <cfRule type="expression" dxfId="2511" priority="12943">
      <formula>IF(RIGHT(TEXT(AQ435,"0.#"),1)=".",FALSE,TRUE)</formula>
    </cfRule>
    <cfRule type="expression" dxfId="2510" priority="12944">
      <formula>IF(RIGHT(TEXT(AQ435,"0.#"),1)=".",TRUE,FALSE)</formula>
    </cfRule>
  </conditionalFormatting>
  <conditionalFormatting sqref="AQ433">
    <cfRule type="expression" dxfId="2509" priority="12941">
      <formula>IF(RIGHT(TEXT(AQ433,"0.#"),1)=".",FALSE,TRUE)</formula>
    </cfRule>
    <cfRule type="expression" dxfId="2508" priority="12942">
      <formula>IF(RIGHT(TEXT(AQ433,"0.#"),1)=".",TRUE,FALSE)</formula>
    </cfRule>
  </conditionalFormatting>
  <conditionalFormatting sqref="AL839:AO866">
    <cfRule type="expression" dxfId="2507" priority="6665">
      <formula>IF(AND(AL839&gt;=0, RIGHT(TEXT(AL839,"0.#"),1)&lt;&gt;"."),TRUE,FALSE)</formula>
    </cfRule>
    <cfRule type="expression" dxfId="2506" priority="6666">
      <formula>IF(AND(AL839&gt;=0, RIGHT(TEXT(AL839,"0.#"),1)="."),TRUE,FALSE)</formula>
    </cfRule>
    <cfRule type="expression" dxfId="2505" priority="6667">
      <formula>IF(AND(AL839&lt;0, RIGHT(TEXT(AL839,"0.#"),1)&lt;&gt;"."),TRUE,FALSE)</formula>
    </cfRule>
    <cfRule type="expression" dxfId="2504" priority="6668">
      <formula>IF(AND(AL839&lt;0, RIGHT(TEXT(AL839,"0.#"),1)="."),TRUE,FALSE)</formula>
    </cfRule>
  </conditionalFormatting>
  <conditionalFormatting sqref="AQ53:AQ55">
    <cfRule type="expression" dxfId="2503" priority="4687">
      <formula>IF(RIGHT(TEXT(AQ53,"0.#"),1)=".",FALSE,TRUE)</formula>
    </cfRule>
    <cfRule type="expression" dxfId="2502" priority="4688">
      <formula>IF(RIGHT(TEXT(AQ53,"0.#"),1)=".",TRUE,FALSE)</formula>
    </cfRule>
  </conditionalFormatting>
  <conditionalFormatting sqref="AU53:AU55">
    <cfRule type="expression" dxfId="2501" priority="4685">
      <formula>IF(RIGHT(TEXT(AU53,"0.#"),1)=".",FALSE,TRUE)</formula>
    </cfRule>
    <cfRule type="expression" dxfId="2500" priority="4686">
      <formula>IF(RIGHT(TEXT(AU53,"0.#"),1)=".",TRUE,FALSE)</formula>
    </cfRule>
  </conditionalFormatting>
  <conditionalFormatting sqref="AQ60:AQ62">
    <cfRule type="expression" dxfId="2499" priority="4683">
      <formula>IF(RIGHT(TEXT(AQ60,"0.#"),1)=".",FALSE,TRUE)</formula>
    </cfRule>
    <cfRule type="expression" dxfId="2498" priority="4684">
      <formula>IF(RIGHT(TEXT(AQ60,"0.#"),1)=".",TRUE,FALSE)</formula>
    </cfRule>
  </conditionalFormatting>
  <conditionalFormatting sqref="AU60:AU62">
    <cfRule type="expression" dxfId="2497" priority="4681">
      <formula>IF(RIGHT(TEXT(AU60,"0.#"),1)=".",FALSE,TRUE)</formula>
    </cfRule>
    <cfRule type="expression" dxfId="2496" priority="4682">
      <formula>IF(RIGHT(TEXT(AU60,"0.#"),1)=".",TRUE,FALSE)</formula>
    </cfRule>
  </conditionalFormatting>
  <conditionalFormatting sqref="AQ75:AQ77">
    <cfRule type="expression" dxfId="2495" priority="4679">
      <formula>IF(RIGHT(TEXT(AQ75,"0.#"),1)=".",FALSE,TRUE)</formula>
    </cfRule>
    <cfRule type="expression" dxfId="2494" priority="4680">
      <formula>IF(RIGHT(TEXT(AQ75,"0.#"),1)=".",TRUE,FALSE)</formula>
    </cfRule>
  </conditionalFormatting>
  <conditionalFormatting sqref="AU75:AU77">
    <cfRule type="expression" dxfId="2493" priority="4677">
      <formula>IF(RIGHT(TEXT(AU75,"0.#"),1)=".",FALSE,TRUE)</formula>
    </cfRule>
    <cfRule type="expression" dxfId="2492" priority="4678">
      <formula>IF(RIGHT(TEXT(AU75,"0.#"),1)=".",TRUE,FALSE)</formula>
    </cfRule>
  </conditionalFormatting>
  <conditionalFormatting sqref="AQ87:AQ89">
    <cfRule type="expression" dxfId="2491" priority="4675">
      <formula>IF(RIGHT(TEXT(AQ87,"0.#"),1)=".",FALSE,TRUE)</formula>
    </cfRule>
    <cfRule type="expression" dxfId="2490" priority="4676">
      <formula>IF(RIGHT(TEXT(AQ87,"0.#"),1)=".",TRUE,FALSE)</formula>
    </cfRule>
  </conditionalFormatting>
  <conditionalFormatting sqref="AU87:AU89">
    <cfRule type="expression" dxfId="2489" priority="4673">
      <formula>IF(RIGHT(TEXT(AU87,"0.#"),1)=".",FALSE,TRUE)</formula>
    </cfRule>
    <cfRule type="expression" dxfId="2488" priority="4674">
      <formula>IF(RIGHT(TEXT(AU87,"0.#"),1)=".",TRUE,FALSE)</formula>
    </cfRule>
  </conditionalFormatting>
  <conditionalFormatting sqref="AQ92:AQ94">
    <cfRule type="expression" dxfId="2487" priority="4671">
      <formula>IF(RIGHT(TEXT(AQ92,"0.#"),1)=".",FALSE,TRUE)</formula>
    </cfRule>
    <cfRule type="expression" dxfId="2486" priority="4672">
      <formula>IF(RIGHT(TEXT(AQ92,"0.#"),1)=".",TRUE,FALSE)</formula>
    </cfRule>
  </conditionalFormatting>
  <conditionalFormatting sqref="AU92:AU94">
    <cfRule type="expression" dxfId="2485" priority="4669">
      <formula>IF(RIGHT(TEXT(AU92,"0.#"),1)=".",FALSE,TRUE)</formula>
    </cfRule>
    <cfRule type="expression" dxfId="2484" priority="4670">
      <formula>IF(RIGHT(TEXT(AU92,"0.#"),1)=".",TRUE,FALSE)</formula>
    </cfRule>
  </conditionalFormatting>
  <conditionalFormatting sqref="AQ97:AQ99">
    <cfRule type="expression" dxfId="2483" priority="4667">
      <formula>IF(RIGHT(TEXT(AQ97,"0.#"),1)=".",FALSE,TRUE)</formula>
    </cfRule>
    <cfRule type="expression" dxfId="2482" priority="4668">
      <formula>IF(RIGHT(TEXT(AQ97,"0.#"),1)=".",TRUE,FALSE)</formula>
    </cfRule>
  </conditionalFormatting>
  <conditionalFormatting sqref="AU97:AU99">
    <cfRule type="expression" dxfId="2481" priority="4665">
      <formula>IF(RIGHT(TEXT(AU97,"0.#"),1)=".",FALSE,TRUE)</formula>
    </cfRule>
    <cfRule type="expression" dxfId="2480" priority="4666">
      <formula>IF(RIGHT(TEXT(AU97,"0.#"),1)=".",TRUE,FALSE)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1:AO871">
    <cfRule type="expression" dxfId="1995" priority="2105">
      <formula>IF(AND(AL871&gt;=0, RIGHT(TEXT(AL871,"0.#"),1)&lt;&gt;"."),TRUE,FALSE)</formula>
    </cfRule>
    <cfRule type="expression" dxfId="1994" priority="2106">
      <formula>IF(AND(AL871&gt;=0, RIGHT(TEXT(AL871,"0.#"),1)="."),TRUE,FALSE)</formula>
    </cfRule>
    <cfRule type="expression" dxfId="1993" priority="2107">
      <formula>IF(AND(AL871&lt;0, RIGHT(TEXT(AL871,"0.#"),1)&lt;&gt;"."),TRUE,FALSE)</formula>
    </cfRule>
    <cfRule type="expression" dxfId="1992" priority="2108">
      <formula>IF(AND(AL871&lt;0, RIGHT(TEXT(AL871,"0.#"),1)="."),TRUE,FALSE)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4:AO904">
    <cfRule type="expression" dxfId="1987" priority="2093">
      <formula>IF(AND(AL904&gt;=0, RIGHT(TEXT(AL904,"0.#"),1)&lt;&gt;"."),TRUE,FALSE)</formula>
    </cfRule>
    <cfRule type="expression" dxfId="1986" priority="2094">
      <formula>IF(AND(AL904&gt;=0, RIGHT(TEXT(AL904,"0.#"),1)="."),TRUE,FALSE)</formula>
    </cfRule>
    <cfRule type="expression" dxfId="1985" priority="2095">
      <formula>IF(AND(AL904&lt;0, RIGHT(TEXT(AL904,"0.#"),1)&lt;&gt;"."),TRUE,FALSE)</formula>
    </cfRule>
    <cfRule type="expression" dxfId="1984" priority="2096">
      <formula>IF(AND(AL904&lt;0, RIGHT(TEXT(AL904,"0.#"),1)="."),TRUE,FALSE)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7:AO937">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69">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2">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483" max="49" man="1"/>
    <brk id="727"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2" sqref="G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545</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
      </c>
      <c r="K9" s="14" t="s">
        <v>228</v>
      </c>
      <c r="L9" s="15" t="s">
        <v>545</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
      </c>
      <c r="K10" s="14" t="s">
        <v>464</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科学技術・イノベーション</v>
      </c>
      <c r="F11" s="18" t="s">
        <v>236</v>
      </c>
      <c r="G11" s="17" t="s">
        <v>545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467</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467</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467</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467</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467</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467</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467</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467</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467</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467</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2018-08-28T03:00:19Z</cp:lastPrinted>
  <dcterms:created xsi:type="dcterms:W3CDTF">2012-03-13T00:50:25Z</dcterms:created>
  <dcterms:modified xsi:type="dcterms:W3CDTF">2020-12-07T05:05:15Z</dcterms:modified>
</cp:coreProperties>
</file>