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120" windowHeight="4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<sst xmlns="http://schemas.openxmlformats.org/spreadsheetml/2006/main" count="2890" uniqueCount="626">
  <si>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</si>
  <si>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</si>
  <si>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</si>
  <si>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</si>
  <si>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</si>
  <si>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</si>
  <si>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</si>
  <si>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</si>
  <si>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</si>
  <si>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</si>
  <si>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</si>
  <si>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</si>
  <si>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</si>
  <si>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</si>
  <si>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</si>
  <si>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</si>
  <si>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</si>
  <si>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</si>
  <si>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</si>
  <si>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</si>
  <si>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</si>
  <si>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</si>
  <si>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</si>
  <si>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</si>
  <si>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</si>
  <si>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</si>
  <si>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</si>
  <si>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</si>
  <si>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</si>
  <si>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</si>
  <si>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</si>
  <si>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</si>
  <si>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</si>
  <si>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</si>
  <si>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</si>
  <si>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</si>
  <si>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</si>
  <si>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</si>
  <si>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</si>
  <si>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</si>
  <si>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</si>
  <si>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</si>
  <si>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</si>
  <si>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</si>
  <si>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</si>
  <si>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</si>
  <si>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</si>
  <si>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</si>
  <si>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</si>
  <si>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</si>
  <si>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</si>
  <si>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</si>
  <si>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</si>
  <si>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</si>
  <si>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</si>
  <si>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</si>
  <si>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</si>
  <si>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</si>
  <si>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</si>
  <si>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</si>
  <si>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</si>
  <si>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</si>
  <si>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</si>
  <si>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</si>
  <si>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</si>
  <si>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</si>
  <si>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</si>
  <si>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</si>
  <si>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</si>
  <si>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</si>
  <si>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</si>
  <si>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</si>
  <si>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</si>
  <si>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</si>
  <si>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</si>
  <si>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</si>
  <si>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</si>
  <si>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</si>
  <si>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</si>
  <si>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</si>
  <si>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</si>
  <si>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</si>
  <si>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</si>
  <si>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</si>
  <si>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</si>
  <si>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</si>
  <si>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</si>
  <si>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</si>
  <si>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</si>
  <si>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</si>
  <si>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</si>
  <si>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</si>
  <si>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</si>
  <si>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</si>
  <si>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</si>
  <si>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</si>
  <si>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</si>
  <si>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</si>
  <si>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</si>
  <si>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</si>
  <si>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</si>
  <si>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</si>
  <si>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</si>
  <si>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</si>
  <si>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</si>
  <si>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</si>
  <si>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</si>
  <si>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</si>
  <si>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</si>
  <si>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</si>
  <si>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</si>
  <si>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</si>
  <si>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</si>
  <si>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</si>
  <si>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</si>
  <si>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</si>
  <si>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</si>
  <si>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</si>
  <si>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</si>
  <si>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</si>
  <si>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</si>
  <si>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</si>
  <si>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</si>
  <si>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</si>
  <si>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</si>
  <si>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</si>
  <si>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</si>
  <si>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</si>
  <si>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</si>
  <si>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</si>
  <si>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</si>
  <si>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</si>
  <si>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</si>
  <si>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</si>
  <si>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</si>
  <si>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</si>
  <si>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</si>
  <si>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</si>
  <si>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</si>
  <si>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</si>
  <si>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</si>
  <si>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</si>
  <si>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</si>
  <si>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</si>
  <si>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</si>
  <si>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</si>
  <si>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</si>
  <si>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</si>
  <si>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</si>
  <si>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</si>
  <si>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</si>
  <si>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</si>
  <si>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</si>
  <si>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</si>
  <si>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</si>
  <si>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</si>
  <si>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</si>
  <si>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</si>
  <si>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</si>
  <si>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</si>
  <si>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</si>
  <si>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</si>
  <si>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</si>
  <si>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</si>
  <si>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</si>
  <si>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</si>
  <si>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</si>
  <si>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</si>
  <si>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</si>
  <si>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</si>
  <si>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</si>
  <si>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</si>
  <si>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</si>
  <si>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</si>
  <si>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</si>
  <si>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</si>
  <si>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</si>
  <si>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</si>
  <si>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</si>
  <si>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</si>
  <si>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</si>
  <si>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</si>
  <si>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</si>
  <si>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</si>
  <si>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</si>
  <si>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</si>
  <si>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</si>
  <si>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</si>
  <si>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</si>
  <si>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</si>
  <si>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</si>
  <si>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</si>
  <si>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</si>
  <si>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</si>
  <si>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</si>
  <si>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</si>
  <si>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</si>
  <si>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</si>
  <si>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</si>
  <si>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</si>
  <si>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</si>
  <si>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</si>
  <si>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</si>
  <si>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</si>
  <si>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</si>
  <si>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</si>
  <si>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</si>
  <si>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</si>
  <si>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</si>
  <si>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</si>
  <si>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</si>
  <si>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</si>
  <si>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</si>
  <si>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</si>
  <si>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</si>
  <si>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</si>
  <si>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</si>
  <si>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</si>
  <si>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</si>
  <si>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</si>
  <si>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</si>
  <si>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</si>
  <si>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</si>
  <si>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</si>
  <si>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</si>
  <si>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</si>
  <si>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</si>
  <si>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</si>
  <si>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</si>
  <si>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</si>
  <si>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</si>
  <si>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</si>
  <si>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</si>
  <si>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</si>
  <si>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</si>
  <si>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</si>
  <si>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</si>
  <si>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</si>
  <si>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</si>
  <si>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</si>
  <si>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</si>
  <si>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</si>
  <si>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</si>
  <si>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</si>
  <si>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</si>
  <si>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</si>
  <si>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</si>
  <si>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</si>
  <si>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</si>
  <si>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</si>
  <si>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</si>
  <si>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</si>
  <si>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</si>
  <si>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</si>
  <si>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</si>
  <si>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</si>
  <si>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</si>
  <si>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</si>
  <si>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</si>
  <si>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</si>
  <si>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</si>
  <si>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</si>
  <si>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</si>
  <si>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</si>
  <si>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</si>
  <si>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</si>
  <si>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</si>
  <si>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</si>
  <si>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</si>
  <si>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</si>
  <si>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</si>
  <si>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</si>
  <si>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</si>
  <si>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</si>
  <si>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</si>
  <si>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</si>
  <si>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</si>
  <si>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</si>
  <si>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</si>
  <si>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</si>
  <si>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</si>
  <si>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</si>
  <si>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</si>
  <si>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</si>
  <si>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</si>
  <si>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</si>
  <si>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</si>
  <si>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</si>
  <si>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</si>
  <si>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</si>
  <si>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</si>
  <si>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</si>
  <si>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</si>
  <si>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</si>
  <si>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</si>
  <si>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</si>
  <si>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</si>
  <si>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</si>
  <si>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</si>
  <si>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</si>
  <si>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</si>
  <si>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</si>
  <si>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</si>
  <si>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</si>
  <si>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</si>
  <si>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</si>
  <si>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</si>
  <si>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</si>
  <si>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</si>
  <si>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</si>
  <si>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</si>
  <si>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</si>
  <si>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</si>
  <si>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</si>
  <si>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</si>
  <si>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</si>
  <si>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</si>
  <si>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</si>
  <si>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</si>
  <si>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</si>
  <si>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</si>
  <si>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</si>
  <si>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</si>
  <si>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</si>
  <si>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</si>
  <si>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</si>
  <si>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</si>
  <si>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</si>
  <si>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</si>
  <si>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</si>
  <si>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</si>
  <si>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</si>
  <si>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</si>
  <si>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</si>
  <si>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</si>
  <si>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</si>
  <si>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</si>
  <si>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</si>
  <si>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</si>
  <si>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</si>
  <si>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</si>
  <si>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</si>
  <si>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</si>
  <si>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</si>
  <si>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</si>
  <si>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</si>
  <si>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</si>
  <si>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</si>
  <si>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</si>
  <si>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</si>
  <si>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</si>
  <si>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</si>
  <si>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</si>
  <si>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</si>
  <si>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</si>
  <si>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</si>
  <si>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</si>
  <si>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</si>
  <si>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</si>
  <si>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</si>
  <si>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</si>
  <si>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</si>
  <si>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</si>
  <si>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</si>
  <si>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</si>
  <si>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</si>
  <si>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</si>
  <si>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</si>
  <si>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</si>
  <si>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</si>
  <si>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</si>
  <si>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</si>
  <si>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</si>
  <si>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</si>
  <si>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</si>
  <si>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</si>
  <si>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</si>
  <si>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</si>
  <si>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</si>
  <si>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</si>
  <si>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</si>
  <si>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</si>
  <si>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</si>
  <si>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</si>
  <si>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</si>
  <si>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</si>
  <si>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</si>
  <si>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</si>
  <si>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</si>
  <si>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</si>
  <si>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</si>
  <si>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</si>
  <si>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</si>
  <si>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</si>
  <si>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</si>
  <si>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</si>
  <si>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</si>
  <si>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</si>
  <si>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</si>
  <si>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</si>
  <si>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</si>
  <si>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</si>
  <si>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</si>
  <si>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</si>
  <si>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</si>
  <si>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</si>
  <si>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</si>
  <si>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</si>
  <si>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</si>
  <si>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</si>
  <si>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</si>
  <si>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</si>
  <si>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</si>
  <si>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</si>
  <si>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</si>
  <si>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</si>
  <si>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</si>
  <si>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</si>
  <si>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</si>
  <si>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</si>
  <si>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</si>
  <si>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</si>
  <si>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</si>
  <si>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</si>
  <si>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</si>
  <si>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</si>
  <si>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</si>
  <si>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</si>
  <si>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</si>
  <si>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</si>
  <si>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</si>
  <si>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</si>
  <si>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</si>
  <si>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</si>
  <si>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</si>
  <si>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</si>
  <si>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</si>
  <si>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</si>
  <si>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</si>
  <si>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</si>
  <si>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</si>
  <si>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</si>
  <si>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</si>
  <si>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</si>
  <si>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</si>
  <si>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</si>
  <si>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</si>
  <si>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</si>
  <si>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</si>
  <si>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</si>
  <si>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</si>
  <si>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</si>
  <si>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</si>
  <si>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</si>
  <si>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</si>
  <si>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</si>
  <si>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</si>
  <si>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</si>
  <si>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</si>
  <si>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</si>
  <si>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</si>
  <si>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</si>
  <si>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</si>
  <si>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</si>
  <si>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</si>
  <si>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</si>
  <si>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</si>
  <si>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</si>
  <si>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</si>
  <si>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</si>
  <si>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</si>
  <si>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</si>
  <si>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</si>
  <si>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</si>
  <si>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</si>
  <si>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</si>
  <si>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</si>
  <si>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</si>
  <si>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</si>
  <si>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</si>
  <si>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</si>
  <si>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</si>
  <si>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</si>
  <si>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</si>
  <si>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</si>
  <si>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</si>
  <si>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</si>
  <si>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</si>
  <si>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</si>
  <si>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</si>
  <si>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</si>
  <si>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</si>
  <si>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</si>
  <si>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</si>
  <si>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</si>
  <si>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</si>
  <si>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</si>
  <si>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</si>
  <si>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</si>
  <si>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</si>
  <si>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</si>
  <si>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</si>
  <si>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</si>
  <si>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</si>
  <si>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</si>
  <si>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</si>
  <si>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</si>
  <si>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</si>
  <si>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</si>
  <si>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</si>
  <si>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</si>
  <si>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</si>
  <si>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</si>
  <si>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</si>
  <si>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</si>
  <si>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</si>
  <si>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</si>
  <si>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</si>
  <si>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</si>
  <si>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</si>
  <si>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</si>
  <si>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</si>
  <si>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</si>
  <si>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</si>
  <si>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</si>
  <si>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</si>
  <si>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</si>
  <si>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</si>
  <si>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</si>
  <si>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</si>
  <si>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</si>
  <si>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</si>
  <si>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</si>
  <si>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</si>
  <si>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</si>
  <si>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</si>
  <si>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</si>
  <si>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</si>
  <si>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</si>
  <si>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</si>
  <si>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</si>
  <si>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</si>
  <si>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</si>
  <si>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</si>
  <si>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</si>
  <si>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</si>
  <si>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</si>
  <si>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</si>
  <si>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</si>
  <si>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</si>
  <si>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</si>
  <si>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</si>
  <si>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</si>
  <si>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国立研究開発法人日本原子力研究開発機構施設整備に必要な経費</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3">
      <t>セイビ</t>
    </rPh>
    <rPh sb="24" eb="26">
      <t>ヒツヨウ</t>
    </rPh>
    <rPh sb="27" eb="29">
      <t>ケイヒ</t>
    </rPh>
    <phoneticPr fontId="5"/>
  </si>
  <si>
    <t>研究開発局</t>
    <rPh sb="0" eb="2">
      <t>ケンキュウ</t>
    </rPh>
    <rPh sb="2" eb="5">
      <t>カイハツキョク</t>
    </rPh>
    <phoneticPr fontId="5"/>
  </si>
  <si>
    <t>原子力課</t>
    <rPh sb="0" eb="4">
      <t>ゲンシリョクカ</t>
    </rPh>
    <phoneticPr fontId="5"/>
  </si>
  <si>
    <t>国立研究開発法人日本原子力研究開発機構法第十七条</t>
    <rPh sb="0" eb="2">
      <t>コクリツ</t>
    </rPh>
    <rPh sb="2" eb="4">
      <t>ケンキュウ</t>
    </rPh>
    <rPh sb="4" eb="6">
      <t>カイハツ</t>
    </rPh>
    <rPh sb="6" eb="8">
      <t>ホウジン</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</si>
  <si>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phoneticPr fontId="5"/>
  </si>
  <si>
    <t>国立研究開発法人日本原子力研究開発機構の施設整備に必要な経費に係る補助金の交付を通じ、同機構法第十七条に規定する業務を効率的かつ円滑に遂行する。</t>
  </si>
  <si>
    <t>-</t>
  </si>
  <si>
    <t>-</t>
    <phoneticPr fontId="5"/>
  </si>
  <si>
    <t>-</t>
    <phoneticPr fontId="5"/>
  </si>
  <si>
    <t>329</t>
    <phoneticPr fontId="5"/>
  </si>
  <si>
    <t>306</t>
    <phoneticPr fontId="5"/>
  </si>
  <si>
    <t>322</t>
    <phoneticPr fontId="5"/>
  </si>
  <si>
    <t>269</t>
    <phoneticPr fontId="5"/>
  </si>
  <si>
    <t>269</t>
    <phoneticPr fontId="5"/>
  </si>
  <si>
    <t>258</t>
    <phoneticPr fontId="5"/>
  </si>
  <si>
    <t>256</t>
    <phoneticPr fontId="5"/>
  </si>
  <si>
    <t>原子力課長　清浦　隆</t>
    <rPh sb="0" eb="4">
      <t>ゲンシリョクカ</t>
    </rPh>
    <rPh sb="4" eb="5">
      <t>チョウ</t>
    </rPh>
    <phoneticPr fontId="5"/>
  </si>
  <si>
    <t xml:space="preserve">  我が国唯一の原子力に関する総合的な研究開発機関として、中長期的なエネルギーの安定確保の観点から、老朽化した施設等に対する新規制基準に適合した耐震補強、高経年化対策等の工事や、福島第一原子力発電所廃炉作業を進めるために必要な施設等を整備し、原子力関係施設の災害による倒壊や原子力災害等の二次災害を未然に防止するとともに福島第一原子力発電所の廃炉作業の加速に向けた施設等の整備を行うために、国立研究開発法人日本原子力研究開発機構に対し、これらの研究及び技術基盤維持のための施設整備に必要な経費について補助を行い、原子力の研究、開発及び利用の促進に資する。</t>
    <rPh sb="50" eb="53">
      <t>ロウキュウカ</t>
    </rPh>
    <rPh sb="55" eb="57">
      <t>シセツ</t>
    </rPh>
    <rPh sb="57" eb="58">
      <t>トウ</t>
    </rPh>
    <rPh sb="59" eb="60">
      <t>タイ</t>
    </rPh>
    <rPh sb="62" eb="65">
      <t>シンキセイ</t>
    </rPh>
    <rPh sb="65" eb="67">
      <t>キジュン</t>
    </rPh>
    <rPh sb="68" eb="70">
      <t>テキゴウ</t>
    </rPh>
    <rPh sb="72" eb="74">
      <t>タイシン</t>
    </rPh>
    <rPh sb="74" eb="76">
      <t>ホキョウ</t>
    </rPh>
    <rPh sb="77" eb="81">
      <t>コウケイネンカ</t>
    </rPh>
    <rPh sb="81" eb="83">
      <t>タイサク</t>
    </rPh>
    <rPh sb="83" eb="84">
      <t>トウ</t>
    </rPh>
    <rPh sb="85" eb="87">
      <t>コウジ</t>
    </rPh>
    <rPh sb="89" eb="91">
      <t>フクシマ</t>
    </rPh>
    <rPh sb="91" eb="93">
      <t>ダイイチ</t>
    </rPh>
    <rPh sb="93" eb="96">
      <t>ゲンシリョク</t>
    </rPh>
    <rPh sb="96" eb="98">
      <t>ハツデン</t>
    </rPh>
    <rPh sb="98" eb="99">
      <t>ショ</t>
    </rPh>
    <rPh sb="99" eb="101">
      <t>ハイロ</t>
    </rPh>
    <rPh sb="101" eb="103">
      <t>サギョウ</t>
    </rPh>
    <rPh sb="104" eb="105">
      <t>スス</t>
    </rPh>
    <rPh sb="110" eb="112">
      <t>ヒツヨウ</t>
    </rPh>
    <rPh sb="113" eb="115">
      <t>シセツ</t>
    </rPh>
    <rPh sb="115" eb="116">
      <t>トウ</t>
    </rPh>
    <rPh sb="117" eb="119">
      <t>セイビ</t>
    </rPh>
    <rPh sb="121" eb="124">
      <t>ゲンシリョク</t>
    </rPh>
    <rPh sb="124" eb="126">
      <t>カンケイ</t>
    </rPh>
    <rPh sb="126" eb="128">
      <t>シセツ</t>
    </rPh>
    <rPh sb="129" eb="131">
      <t>サイガイ</t>
    </rPh>
    <rPh sb="134" eb="136">
      <t>トウカイ</t>
    </rPh>
    <rPh sb="137" eb="140">
      <t>ゲンシリョク</t>
    </rPh>
    <rPh sb="140" eb="142">
      <t>サイガイ</t>
    </rPh>
    <rPh sb="142" eb="143">
      <t>トウ</t>
    </rPh>
    <rPh sb="144" eb="146">
      <t>ニジ</t>
    </rPh>
    <rPh sb="146" eb="148">
      <t>サイガイ</t>
    </rPh>
    <rPh sb="149" eb="151">
      <t>ミゼン</t>
    </rPh>
    <rPh sb="152" eb="154">
      <t>ボウシ</t>
    </rPh>
    <rPh sb="160" eb="162">
      <t>フクシマ</t>
    </rPh>
    <rPh sb="162" eb="164">
      <t>ダイイチ</t>
    </rPh>
    <rPh sb="164" eb="167">
      <t>ゲンシリョク</t>
    </rPh>
    <rPh sb="167" eb="169">
      <t>ハツデン</t>
    </rPh>
    <rPh sb="169" eb="170">
      <t>ショ</t>
    </rPh>
    <rPh sb="171" eb="173">
      <t>ハイロ</t>
    </rPh>
    <rPh sb="173" eb="175">
      <t>サギョウ</t>
    </rPh>
    <rPh sb="176" eb="178">
      <t>カソク</t>
    </rPh>
    <rPh sb="179" eb="180">
      <t>ム</t>
    </rPh>
    <rPh sb="182" eb="184">
      <t>シセツ</t>
    </rPh>
    <phoneticPr fontId="5"/>
  </si>
  <si>
    <t>国立研究開発法人日本原子力研究開発機構施設整備費補助金</t>
    <rPh sb="0" eb="2">
      <t>コクリツ</t>
    </rPh>
    <rPh sb="2" eb="4">
      <t>ケンキュウ</t>
    </rPh>
    <rPh sb="4" eb="6">
      <t>カイハツ</t>
    </rPh>
    <phoneticPr fontId="5"/>
  </si>
  <si>
    <t>-</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</si>
  <si>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</si>
  <si>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評定</t>
    <rPh sb="0" eb="2">
      <t>ヒョウテイ</t>
    </rPh>
    <phoneticPr fontId="5"/>
  </si>
  <si>
    <t>施設の整備実施件数</t>
    <phoneticPr fontId="5"/>
  </si>
  <si>
    <t>件</t>
    <rPh sb="0" eb="1">
      <t>ケン</t>
    </rPh>
    <phoneticPr fontId="5"/>
  </si>
  <si>
    <t>執行額／施設の整備実施件数　　　　　　　　　　　　　　　　　　　　　　　　　　　</t>
    <phoneticPr fontId="5"/>
  </si>
  <si>
    <t>百万円</t>
    <rPh sb="0" eb="3">
      <t>ヒャクマンエン</t>
    </rPh>
    <phoneticPr fontId="5"/>
  </si>
  <si>
    <t>　　執行額/件数</t>
    <rPh sb="2" eb="4">
      <t>シッコウ</t>
    </rPh>
    <rPh sb="4" eb="5">
      <t>ガク</t>
    </rPh>
    <rPh sb="6" eb="8">
      <t>ケンスウ</t>
    </rPh>
    <phoneticPr fontId="5"/>
  </si>
  <si>
    <t>3196.5/19</t>
    <phoneticPr fontId="5"/>
  </si>
  <si>
    <t>1630.8/3</t>
    <phoneticPr fontId="5"/>
  </si>
  <si>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閣議決定）等に沿って本事業を継続的に実施し、効果的・効率的・戦略的に実施することで、原子力・核融合分野の研究・開発・利用の推進に寄与する。</t>
    <phoneticPr fontId="5"/>
  </si>
  <si>
    <t>施設整備費</t>
    <rPh sb="0" eb="2">
      <t>シセツ</t>
    </rPh>
    <rPh sb="2" eb="5">
      <t>セイビヒ</t>
    </rPh>
    <phoneticPr fontId="5"/>
  </si>
  <si>
    <t>原子力の研究、開発及び利用の促進に係る研究施設等の整備</t>
    <rPh sb="0" eb="3">
      <t>ゲンシリョク</t>
    </rPh>
    <rPh sb="4" eb="6">
      <t>ケンキュウ</t>
    </rPh>
    <rPh sb="7" eb="9">
      <t>カイハツ</t>
    </rPh>
    <rPh sb="9" eb="10">
      <t>オヨ</t>
    </rPh>
    <rPh sb="11" eb="13">
      <t>リヨウ</t>
    </rPh>
    <rPh sb="14" eb="16">
      <t>ソクシン</t>
    </rPh>
    <rPh sb="17" eb="18">
      <t>カカ</t>
    </rPh>
    <rPh sb="19" eb="21">
      <t>ケンキュウ</t>
    </rPh>
    <rPh sb="21" eb="23">
      <t>シセツ</t>
    </rPh>
    <rPh sb="23" eb="24">
      <t>ナド</t>
    </rPh>
    <rPh sb="25" eb="27">
      <t>セイビ</t>
    </rPh>
    <phoneticPr fontId="5"/>
  </si>
  <si>
    <t>国立研究開発法人日本原子力研究開発機構</t>
    <phoneticPr fontId="5"/>
  </si>
  <si>
    <t>原子力の研究、開発及び利用の促進に係る研究施設等の整備</t>
    <phoneticPr fontId="5"/>
  </si>
  <si>
    <t>補助金等交付</t>
  </si>
  <si>
    <t>-</t>
    <phoneticPr fontId="5"/>
  </si>
  <si>
    <t>9　未来社会に向けた価値創出の取組と経済・社会的課題への対応</t>
  </si>
  <si>
    <t>9-5　国家戦略上重要な基幹技術の推進</t>
  </si>
  <si>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</si>
  <si>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</si>
  <si>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</si>
  <si>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</si>
  <si>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費目・使途の精査を行った上で契約を締結しており、単位当たりコスト等の水準は妥当である。</t>
    <rPh sb="6" eb="8">
      <t>セイサ</t>
    </rPh>
    <rPh sb="9" eb="10">
      <t>オコナ</t>
    </rPh>
    <rPh sb="12" eb="13">
      <t>ウエ</t>
    </rPh>
    <rPh sb="14" eb="16">
      <t>ケイヤク</t>
    </rPh>
    <rPh sb="17" eb="19">
      <t>テイケツ</t>
    </rPh>
    <rPh sb="24" eb="26">
      <t>タンイ</t>
    </rPh>
    <rPh sb="26" eb="27">
      <t>ア</t>
    </rPh>
    <rPh sb="32" eb="33">
      <t>トウ</t>
    </rPh>
    <rPh sb="34" eb="36">
      <t>スイジュン</t>
    </rPh>
    <rPh sb="37" eb="39">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</si>
  <si>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</si>
  <si>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</si>
  <si>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</si>
  <si>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</si>
  <si>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</si>
  <si>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見込みと同等の施設数を整備しており、独立行政法人通則法に基づく外部有識者による事業評価においても、「施設・設備の整備については、年度計画に従って着実に実施していると評価できる」とされている。</t>
    <rPh sb="0" eb="2">
      <t>ミコミ</t>
    </rPh>
    <rPh sb="4" eb="6">
      <t>ドウトウ</t>
    </rPh>
    <rPh sb="7" eb="10">
      <t>シセツスウ</t>
    </rPh>
    <rPh sb="11" eb="13">
      <t>セイビ</t>
    </rPh>
    <rPh sb="18" eb="20">
      <t>ドクリツ</t>
    </rPh>
    <rPh sb="20" eb="22">
      <t>ギョウセイ</t>
    </rPh>
    <rPh sb="22" eb="24">
      <t>ホウジン</t>
    </rPh>
    <rPh sb="24" eb="27">
      <t>ツウソクホウ</t>
    </rPh>
    <rPh sb="28" eb="29">
      <t>モト</t>
    </rPh>
    <rPh sb="31" eb="33">
      <t>ガイブ</t>
    </rPh>
    <rPh sb="33" eb="36">
      <t>ユウシキシャ</t>
    </rPh>
    <rPh sb="39" eb="41">
      <t>ジギョウ</t>
    </rPh>
    <rPh sb="41" eb="43">
      <t>ヒョウカ</t>
    </rPh>
    <rPh sb="50" eb="52">
      <t>シセツ</t>
    </rPh>
    <rPh sb="53" eb="55">
      <t>セツビ</t>
    </rPh>
    <rPh sb="56" eb="58">
      <t>セイビ</t>
    </rPh>
    <rPh sb="64" eb="66">
      <t>ネンド</t>
    </rPh>
    <rPh sb="66" eb="68">
      <t>ケイカク</t>
    </rPh>
    <rPh sb="69" eb="70">
      <t>シタガ</t>
    </rPh>
    <rPh sb="72" eb="74">
      <t>チャクジツ</t>
    </rPh>
    <rPh sb="75" eb="77">
      <t>ジッシ</t>
    </rPh>
    <rPh sb="82" eb="84">
      <t>ヒョウカ</t>
    </rPh>
    <phoneticPr fontId="5"/>
  </si>
  <si>
    <t>施設や成果物は研究開発に活用されており、独立行政法人通則法に基づく外部有識者による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41" eb="43">
      <t>ジギョウ</t>
    </rPh>
    <rPh sb="43" eb="45">
      <t>ヒョウカ</t>
    </rPh>
    <rPh sb="52" eb="54">
      <t>ケンキュウ</t>
    </rPh>
    <rPh sb="54" eb="56">
      <t>セイカ</t>
    </rPh>
    <rPh sb="57" eb="60">
      <t>サイダイカ</t>
    </rPh>
    <rPh sb="62" eb="63">
      <t>ム</t>
    </rPh>
    <rPh sb="65" eb="67">
      <t>セイカ</t>
    </rPh>
    <rPh sb="68" eb="70">
      <t>ソウシュツ</t>
    </rPh>
    <rPh sb="71" eb="74">
      <t>ショウライテキ</t>
    </rPh>
    <rPh sb="75" eb="77">
      <t>セイカ</t>
    </rPh>
    <rPh sb="78" eb="80">
      <t>ソウシュツ</t>
    </rPh>
    <rPh sb="81" eb="83">
      <t>キタイ</t>
    </rPh>
    <rPh sb="83" eb="84">
      <t>トウ</t>
    </rPh>
    <rPh sb="85" eb="86">
      <t>ミト</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</si>
  <si>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</si>
  <si>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t>
  </si>
  <si>
    <t>-</t>
    <phoneticPr fontId="5"/>
  </si>
  <si>
    <t>A.国立研究開発法人日本原子力研究開発機構</t>
    <phoneticPr fontId="5"/>
  </si>
  <si>
    <t>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</si>
  <si>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t>
    <phoneticPr fontId="5"/>
  </si>
  <si>
    <t>・契約監視委員会の「中間とりまとめ（平成28年7月公表）」の指摘を受け、競争性の更なる向上のための各種取組を継続実施する。</t>
    <phoneticPr fontId="5"/>
  </si>
  <si>
    <t>外部有識者による点検対象外</t>
    <rPh sb="0" eb="5">
      <t>ガイブユウシキシャ</t>
    </rPh>
    <rPh sb="8" eb="13">
      <t>テンケンタイショウガイ</t>
    </rPh>
    <phoneticPr fontId="5"/>
  </si>
  <si>
    <t>執行等改善</t>
  </si>
  <si>
    <t>本事業の実施に当たっては、事業の進捗を適切に管理し、計画的、効率的に予算執行に努める。</t>
    <phoneticPr fontId="5"/>
  </si>
  <si>
    <t>-</t>
    <phoneticPr fontId="5"/>
  </si>
  <si>
    <t>-</t>
    <phoneticPr fontId="5"/>
  </si>
  <si>
    <t>-</t>
    <phoneticPr fontId="5"/>
  </si>
  <si>
    <t>-</t>
    <phoneticPr fontId="5"/>
  </si>
  <si>
    <t>-</t>
    <phoneticPr fontId="5"/>
  </si>
  <si>
    <t>-</t>
    <phoneticPr fontId="5"/>
  </si>
  <si>
    <t>「新しい日本のための優先課題推進枠」2,317</t>
    <rPh sb="1" eb="2">
      <t>アタラ</t>
    </rPh>
    <phoneticPr fontId="5"/>
  </si>
  <si>
    <t>無</t>
  </si>
  <si>
    <t>機構において発生した負傷事故に関する原子力規制庁との面談を踏まえ、確実な安全確保対策を講ずることとした。
このための仕様・設計の見直しに不測の期間を要することとなったもので、繰越理由は妥当である。</t>
    <rPh sb="0" eb="2">
      <t>キコウ</t>
    </rPh>
    <rPh sb="6" eb="8">
      <t>ハッセイ</t>
    </rPh>
    <rPh sb="29" eb="30">
      <t>フ</t>
    </rPh>
    <phoneticPr fontId="5"/>
  </si>
  <si>
    <t>-</t>
    <phoneticPr fontId="5"/>
  </si>
  <si>
    <t>標準評価(B評価）以上の評価を受けた項目の割合。
※平成29年度の成果実績は調整中であり、評価確定後に記載。</t>
    <phoneticPr fontId="5"/>
  </si>
  <si>
    <t>国立研究開発法人日本原子力研究開発機構の業務の実績に関する評価（文部科学大臣、経済産業大臣、原子力規制委員会）</t>
    <phoneticPr fontId="5"/>
  </si>
  <si>
    <t>１．事業評価の観点：この事業は、原子力に関する基礎的研究及び応用の研究、高速増殖炉関連研究、核燃料物質の再処理及び高レベル放射性廃棄物の処分等に関する技術開発を総合的、計画的かつ効率的に行うために、日本原子力研究開発機構の施設整備に必要な補助を行うものであり、契約の競争性・公平性・透明性の観点で評価を行った。
２．所見：この事業は、29年度補正予算の全額を繰り越していることから、計画に基づいた適切な予算執行に努めるべきである。
なお、契約総件数が不明瞭であるため、レビューシートの記載については適切に行い契約の透明性を確保すべきである。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</si>
</sst>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7" applyFont="1" applyBorder="1" applyAlignment="1" applyProtection="1">
      <alignment horizontal="left" vertical="center" wrapText="1"/>
      <protection locked="0"/>
    </xf>
    <xf numFmtId="0" fontId="3" fillId="0" borderId="41" xfId="7" applyFont="1" applyBorder="1" applyAlignment="1" applyProtection="1">
      <alignment horizontal="left" vertical="center" wrapText="1"/>
      <protection locked="0"/>
    </xf>
    <xf numFmtId="0" fontId="3" fillId="0" borderId="42"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89" xfId="7" applyFont="1" applyBorder="1" applyAlignment="1" applyProtection="1">
      <alignment horizontal="left" vertical="center" wrapText="1"/>
      <protection locked="0"/>
    </xf>
    <xf numFmtId="0" fontId="3" fillId="0" borderId="66" xfId="7" applyFont="1" applyBorder="1" applyAlignment="1" applyProtection="1">
      <alignment horizontal="left" vertical="center" wrapText="1"/>
      <protection locked="0"/>
    </xf>
    <xf numFmtId="0" fontId="3" fillId="0" borderId="17" xfId="7" applyFont="1" applyBorder="1" applyAlignment="1" applyProtection="1">
      <alignment horizontal="left" vertical="center" wrapText="1"/>
      <protection locked="0"/>
    </xf>
    <xf numFmtId="0" fontId="3" fillId="0" borderId="18" xfId="7"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13607</xdr:colOff>
      <xdr:row>741</xdr:row>
      <xdr:rowOff>68035</xdr:rowOff>
    </xdr:from>
    <xdr:to>
      <xdr:col>48</xdr:col>
      <xdr:colOff>29645</xdr:colOff>
      <xdr:row>754</xdr:row>
      <xdr:rowOff>299357</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0571" y="40930285"/>
          <a:ext cx="7976217" cy="4830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555</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556</v>
      </c>
      <c r="H7" s="842"/>
      <c r="I7" s="842"/>
      <c r="J7" s="842"/>
      <c r="K7" s="842"/>
      <c r="L7" s="842"/>
      <c r="M7" s="842"/>
      <c r="N7" s="842"/>
      <c r="O7" s="842"/>
      <c r="P7" s="842"/>
      <c r="Q7" s="842"/>
      <c r="R7" s="842"/>
      <c r="S7" s="842"/>
      <c r="T7" s="842"/>
      <c r="U7" s="842"/>
      <c r="V7" s="842"/>
      <c r="W7" s="842"/>
      <c r="X7" s="843"/>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57"/>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3088.8829999999998</v>
      </c>
      <c r="Q13" s="98"/>
      <c r="R13" s="98"/>
      <c r="S13" s="98"/>
      <c r="T13" s="98"/>
      <c r="U13" s="98"/>
      <c r="V13" s="99"/>
      <c r="W13" s="97">
        <v>1029.8230000000001</v>
      </c>
      <c r="X13" s="98"/>
      <c r="Y13" s="98"/>
      <c r="Z13" s="98"/>
      <c r="AA13" s="98"/>
      <c r="AB13" s="98"/>
      <c r="AC13" s="99"/>
      <c r="AD13" s="97" t="s">
        <v>559</v>
      </c>
      <c r="AE13" s="98"/>
      <c r="AF13" s="98"/>
      <c r="AG13" s="98"/>
      <c r="AH13" s="98"/>
      <c r="AI13" s="98"/>
      <c r="AJ13" s="99"/>
      <c r="AK13" s="97" t="s">
        <v>560</v>
      </c>
      <c r="AL13" s="98"/>
      <c r="AM13" s="98"/>
      <c r="AN13" s="98"/>
      <c r="AO13" s="98"/>
      <c r="AP13" s="98"/>
      <c r="AQ13" s="99"/>
      <c r="AR13" s="94">
        <v>2317</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1636.16</v>
      </c>
      <c r="Q14" s="98"/>
      <c r="R14" s="98"/>
      <c r="S14" s="98"/>
      <c r="T14" s="98"/>
      <c r="U14" s="98"/>
      <c r="V14" s="99"/>
      <c r="W14" s="97" t="s">
        <v>559</v>
      </c>
      <c r="X14" s="98"/>
      <c r="Y14" s="98"/>
      <c r="Z14" s="98"/>
      <c r="AA14" s="98"/>
      <c r="AB14" s="98"/>
      <c r="AC14" s="99"/>
      <c r="AD14" s="97">
        <v>2375.7289999999998</v>
      </c>
      <c r="AE14" s="98"/>
      <c r="AF14" s="98"/>
      <c r="AG14" s="98"/>
      <c r="AH14" s="98"/>
      <c r="AI14" s="98"/>
      <c r="AJ14" s="99"/>
      <c r="AK14" s="97" t="s">
        <v>608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774.46</v>
      </c>
      <c r="Q15" s="98"/>
      <c r="R15" s="98"/>
      <c r="S15" s="98"/>
      <c r="T15" s="98"/>
      <c r="U15" s="98"/>
      <c r="V15" s="99"/>
      <c r="W15" s="97">
        <v>600.99199999999996</v>
      </c>
      <c r="X15" s="98"/>
      <c r="Y15" s="98"/>
      <c r="Z15" s="98"/>
      <c r="AA15" s="98"/>
      <c r="AB15" s="98"/>
      <c r="AC15" s="99"/>
      <c r="AD15" s="97" t="s">
        <v>559</v>
      </c>
      <c r="AE15" s="98"/>
      <c r="AF15" s="98"/>
      <c r="AG15" s="98"/>
      <c r="AH15" s="98"/>
      <c r="AI15" s="98"/>
      <c r="AJ15" s="99"/>
      <c r="AK15" s="97">
        <v>2375.7289999999998</v>
      </c>
      <c r="AL15" s="98"/>
      <c r="AM15" s="98"/>
      <c r="AN15" s="98"/>
      <c r="AO15" s="98"/>
      <c r="AP15" s="98"/>
      <c r="AQ15" s="99"/>
      <c r="AR15" s="97" t="s">
        <v>622</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-2303.0478119999998</v>
      </c>
      <c r="Q16" s="98"/>
      <c r="R16" s="98"/>
      <c r="S16" s="98"/>
      <c r="T16" s="98"/>
      <c r="U16" s="98"/>
      <c r="V16" s="99"/>
      <c r="W16" s="97" t="s">
        <v>559</v>
      </c>
      <c r="X16" s="98"/>
      <c r="Y16" s="98"/>
      <c r="Z16" s="98"/>
      <c r="AA16" s="98"/>
      <c r="AB16" s="98"/>
      <c r="AC16" s="99"/>
      <c r="AD16" s="97">
        <v>-2375.7289999999998</v>
      </c>
      <c r="AE16" s="98"/>
      <c r="AF16" s="98"/>
      <c r="AG16" s="98"/>
      <c r="AH16" s="98"/>
      <c r="AI16" s="98"/>
      <c r="AJ16" s="99"/>
      <c r="AK16" s="97" t="s">
        <v>608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608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3196.4551879999999</v>
      </c>
      <c r="Q18" s="104"/>
      <c r="R18" s="104"/>
      <c r="S18" s="104"/>
      <c r="T18" s="104"/>
      <c r="U18" s="104"/>
      <c r="V18" s="105"/>
      <c r="W18" s="103">
        <f>SUM(W13:AC17)</f>
        <v>1630.8150000000001</v>
      </c>
      <c r="X18" s="104"/>
      <c r="Y18" s="104"/>
      <c r="Z18" s="104"/>
      <c r="AA18" s="104"/>
      <c r="AB18" s="104"/>
      <c r="AC18" s="105"/>
      <c r="AD18" s="103">
        <f>SUM(AD13:AJ17)</f>
        <v>0</v>
      </c>
      <c r="AE18" s="104"/>
      <c r="AF18" s="104"/>
      <c r="AG18" s="104"/>
      <c r="AH18" s="104"/>
      <c r="AI18" s="104"/>
      <c r="AJ18" s="105"/>
      <c r="AK18" s="103">
        <f>SUM(AK13:AQ17)</f>
        <v>2375.7289999999998</v>
      </c>
      <c r="AL18" s="104"/>
      <c r="AM18" s="104"/>
      <c r="AN18" s="104"/>
      <c r="AO18" s="104"/>
      <c r="AP18" s="104"/>
      <c r="AQ18" s="105"/>
      <c r="AR18" s="103">
        <f>SUM(AR13:AX17)</f>
        <v>2317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3196.4551879999999</v>
      </c>
      <c r="Q19" s="98"/>
      <c r="R19" s="98"/>
      <c r="S19" s="98"/>
      <c r="T19" s="98"/>
      <c r="U19" s="98"/>
      <c r="V19" s="99"/>
      <c r="W19" s="97">
        <v>1630.8</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0.99999080214493974</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8" t="s">
        <v>497</v>
      </c>
      <c r="H21" s="939"/>
      <c r="I21" s="939"/>
      <c r="J21" s="939"/>
      <c r="K21" s="939"/>
      <c r="L21" s="939"/>
      <c r="M21" s="939"/>
      <c r="N21" s="939"/>
      <c r="O21" s="939"/>
      <c r="P21" s="539">
        <f>IF(P19=0, "-", SUM(P19)/SUM(P13,P14))</f>
        <v>0.67649229604894601</v>
      </c>
      <c r="Q21" s="539"/>
      <c r="R21" s="539"/>
      <c r="S21" s="539"/>
      <c r="T21" s="539"/>
      <c r="U21" s="539"/>
      <c r="V21" s="539"/>
      <c r="W21" s="539">
        <f t="shared" ref="W21" si="2">IF(W19=0, "-", SUM(W19)/SUM(W13,W14))</f>
        <v>1.5835730994549546</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9.5" customHeight="1" x14ac:dyDescent="0.15">
      <c r="A23" s="198"/>
      <c r="B23" s="199"/>
      <c r="C23" s="199"/>
      <c r="D23" s="199"/>
      <c r="E23" s="199"/>
      <c r="F23" s="200"/>
      <c r="G23" s="183" t="s">
        <v>571</v>
      </c>
      <c r="H23" s="184"/>
      <c r="I23" s="184"/>
      <c r="J23" s="184"/>
      <c r="K23" s="184"/>
      <c r="L23" s="184"/>
      <c r="M23" s="184"/>
      <c r="N23" s="184"/>
      <c r="O23" s="185"/>
      <c r="P23" s="94" t="s">
        <v>572</v>
      </c>
      <c r="Q23" s="95"/>
      <c r="R23" s="95"/>
      <c r="S23" s="95"/>
      <c r="T23" s="95"/>
      <c r="U23" s="95"/>
      <c r="V23" s="96"/>
      <c r="W23" s="94">
        <v>2317</v>
      </c>
      <c r="X23" s="95"/>
      <c r="Y23" s="95"/>
      <c r="Z23" s="95"/>
      <c r="AA23" s="95"/>
      <c r="AB23" s="95"/>
      <c r="AC23" s="96"/>
      <c r="AD23" s="206" t="s">
        <v>619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2317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572</v>
      </c>
      <c r="AV31" s="269"/>
      <c r="AW31" s="377" t="s">
        <v>300</v>
      </c>
      <c r="AX31" s="378"/>
    </row>
    <row r="32" spans="1:50" ht="23.25" customHeight="1" x14ac:dyDescent="0.15">
      <c r="A32" s="515"/>
      <c r="B32" s="513"/>
      <c r="C32" s="513"/>
      <c r="D32" s="513"/>
      <c r="E32" s="513"/>
      <c r="F32" s="514"/>
      <c r="G32" s="748" t="s">
        <v>573</v>
      </c>
      <c r="H32" s="749"/>
      <c r="I32" s="749"/>
      <c r="J32" s="749"/>
      <c r="K32" s="749"/>
      <c r="L32" s="749"/>
      <c r="M32" s="749"/>
      <c r="N32" s="749"/>
      <c r="O32" s="750"/>
      <c r="P32" s="158" t="s">
        <v>623</v>
      </c>
      <c r="Q32" s="158"/>
      <c r="R32" s="158"/>
      <c r="S32" s="158"/>
      <c r="T32" s="158"/>
      <c r="U32" s="158"/>
      <c r="V32" s="158"/>
      <c r="W32" s="158"/>
      <c r="X32" s="229"/>
      <c r="Y32" s="336" t="s">
        <v>12</v>
      </c>
      <c r="Z32" s="549"/>
      <c r="AA32" s="550"/>
      <c r="AB32" s="551" t="s">
        <v>574</v>
      </c>
      <c r="AC32" s="551"/>
      <c r="AD32" s="551"/>
      <c r="AE32" s="362">
        <v>83.3</v>
      </c>
      <c r="AF32" s="363"/>
      <c r="AG32" s="363"/>
      <c r="AH32" s="363"/>
      <c r="AI32" s="362">
        <v>81.8</v>
      </c>
      <c r="AJ32" s="363"/>
      <c r="AK32" s="363"/>
      <c r="AL32" s="363"/>
      <c r="AM32" s="100" t="s">
        <v>572</v>
      </c>
      <c r="AN32" s="101"/>
      <c r="AO32" s="101"/>
      <c r="AP32" s="102"/>
      <c r="AQ32" s="100" t="s">
        <v>572</v>
      </c>
      <c r="AR32" s="101"/>
      <c r="AS32" s="101"/>
      <c r="AT32" s="102"/>
      <c r="AU32" s="363" t="s">
        <v>572</v>
      </c>
      <c r="AV32" s="363"/>
      <c r="AW32" s="363"/>
      <c r="AX32" s="365"/>
    </row>
    <row r="33" spans="1:50" ht="23.25" customHeight="1" x14ac:dyDescent="0.15">
      <c r="A33" s="516"/>
      <c r="B33" s="517"/>
      <c r="C33" s="517"/>
      <c r="D33" s="517"/>
      <c r="E33" s="517"/>
      <c r="F33" s="518"/>
      <c r="G33" s="751"/>
      <c r="H33" s="752"/>
      <c r="I33" s="752"/>
      <c r="J33" s="752"/>
      <c r="K33" s="752"/>
      <c r="L33" s="752"/>
      <c r="M33" s="752"/>
      <c r="N33" s="752"/>
      <c r="O33" s="753"/>
      <c r="P33" s="231"/>
      <c r="Q33" s="231"/>
      <c r="R33" s="231"/>
      <c r="S33" s="231"/>
      <c r="T33" s="231"/>
      <c r="U33" s="231"/>
      <c r="V33" s="231"/>
      <c r="W33" s="231"/>
      <c r="X33" s="232"/>
      <c r="Y33" s="301" t="s">
        <v>54</v>
      </c>
      <c r="Z33" s="296"/>
      <c r="AA33" s="297"/>
      <c r="AB33" s="522" t="s">
        <v>574</v>
      </c>
      <c r="AC33" s="522"/>
      <c r="AD33" s="522"/>
      <c r="AE33" s="362">
        <v>100</v>
      </c>
      <c r="AF33" s="363"/>
      <c r="AG33" s="363"/>
      <c r="AH33" s="363"/>
      <c r="AI33" s="362">
        <v>100</v>
      </c>
      <c r="AJ33" s="363"/>
      <c r="AK33" s="363"/>
      <c r="AL33" s="363"/>
      <c r="AM33" s="362">
        <v>100</v>
      </c>
      <c r="AN33" s="363"/>
      <c r="AO33" s="363"/>
      <c r="AP33" s="363"/>
      <c r="AQ33" s="100">
        <v>100</v>
      </c>
      <c r="AR33" s="101"/>
      <c r="AS33" s="101"/>
      <c r="AT33" s="102"/>
      <c r="AU33" s="363" t="s">
        <v>572</v>
      </c>
      <c r="AV33" s="363"/>
      <c r="AW33" s="363"/>
      <c r="AX33" s="365"/>
    </row>
    <row r="34" spans="1:50" ht="23.25" customHeight="1" x14ac:dyDescent="0.15">
      <c r="A34" s="515"/>
      <c r="B34" s="513"/>
      <c r="C34" s="513"/>
      <c r="D34" s="513"/>
      <c r="E34" s="513"/>
      <c r="F34" s="514"/>
      <c r="G34" s="754"/>
      <c r="H34" s="755"/>
      <c r="I34" s="755"/>
      <c r="J34" s="755"/>
      <c r="K34" s="755"/>
      <c r="L34" s="755"/>
      <c r="M34" s="755"/>
      <c r="N34" s="755"/>
      <c r="O34" s="756"/>
      <c r="P34" s="161"/>
      <c r="Q34" s="161"/>
      <c r="R34" s="161"/>
      <c r="S34" s="161"/>
      <c r="T34" s="161"/>
      <c r="U34" s="161"/>
      <c r="V34" s="161"/>
      <c r="W34" s="161"/>
      <c r="X34" s="234"/>
      <c r="Y34" s="301" t="s">
        <v>13</v>
      </c>
      <c r="Z34" s="296"/>
      <c r="AA34" s="297"/>
      <c r="AB34" s="497" t="s">
        <v>301</v>
      </c>
      <c r="AC34" s="497"/>
      <c r="AD34" s="497"/>
      <c r="AE34" s="362">
        <f t="shared" ref="AE34" si="4">AE32/AE33*100</f>
        <v>83.3</v>
      </c>
      <c r="AF34" s="363"/>
      <c r="AG34" s="363"/>
      <c r="AH34" s="363"/>
      <c r="AI34" s="362">
        <f t="shared" ref="AI34" si="5">AI32/AI33*100</f>
        <v>81.8</v>
      </c>
      <c r="AJ34" s="363"/>
      <c r="AK34" s="363"/>
      <c r="AL34" s="363"/>
      <c r="AM34" s="362" t="s">
        <v>572</v>
      </c>
      <c r="AN34" s="363"/>
      <c r="AO34" s="363"/>
      <c r="AP34" s="363"/>
      <c r="AQ34" s="100" t="s">
        <v>572</v>
      </c>
      <c r="AR34" s="101"/>
      <c r="AS34" s="101"/>
      <c r="AT34" s="102"/>
      <c r="AU34" s="363" t="s">
        <v>572</v>
      </c>
      <c r="AV34" s="363"/>
      <c r="AW34" s="363"/>
      <c r="AX34" s="365"/>
    </row>
    <row r="35" spans="1:50" ht="23.25" customHeight="1" x14ac:dyDescent="0.15">
      <c r="A35" s="909" t="s">
        <v>528</v>
      </c>
      <c r="B35" s="910"/>
      <c r="C35" s="910"/>
      <c r="D35" s="910"/>
      <c r="E35" s="910"/>
      <c r="F35" s="911"/>
      <c r="G35" s="915" t="s">
        <v>624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66" t="s">
        <v>357</v>
      </c>
      <c r="AF65" s="367"/>
      <c r="AG65" s="367"/>
      <c r="AH65" s="368"/>
      <c r="AI65" s="366" t="s">
        <v>363</v>
      </c>
      <c r="AJ65" s="367"/>
      <c r="AK65" s="367"/>
      <c r="AL65" s="368"/>
      <c r="AM65" s="373" t="s">
        <v>472</v>
      </c>
      <c r="AN65" s="373"/>
      <c r="AO65" s="373"/>
      <c r="AP65" s="366"/>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4"/>
      <c r="AN66" s="374"/>
      <c r="AO66" s="374"/>
      <c r="AP66" s="330"/>
      <c r="AQ66" s="268"/>
      <c r="AR66" s="269"/>
      <c r="AS66" s="877" t="s">
        <v>356</v>
      </c>
      <c r="AT66" s="878"/>
      <c r="AU66" s="269"/>
      <c r="AV66" s="269"/>
      <c r="AW66" s="877" t="s">
        <v>490</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518</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518</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519</v>
      </c>
      <c r="AC69" s="987"/>
      <c r="AD69" s="987"/>
      <c r="AE69" s="826"/>
      <c r="AF69" s="827"/>
      <c r="AG69" s="827"/>
      <c r="AH69" s="827"/>
      <c r="AI69" s="826"/>
      <c r="AJ69" s="827"/>
      <c r="AK69" s="827"/>
      <c r="AL69" s="827"/>
      <c r="AM69" s="826"/>
      <c r="AN69" s="827"/>
      <c r="AO69" s="827"/>
      <c r="AP69" s="827"/>
      <c r="AQ69" s="362"/>
      <c r="AR69" s="363"/>
      <c r="AS69" s="363"/>
      <c r="AT69" s="364"/>
      <c r="AU69" s="363"/>
      <c r="AV69" s="363"/>
      <c r="AW69" s="363"/>
      <c r="AX69" s="365"/>
    </row>
    <row r="70" spans="1:50" ht="23.25" hidden="1" customHeight="1" x14ac:dyDescent="0.15">
      <c r="A70" s="863" t="s">
        <v>498</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517</v>
      </c>
      <c r="X70" s="956"/>
      <c r="Y70" s="961" t="s">
        <v>12</v>
      </c>
      <c r="Z70" s="961"/>
      <c r="AA70" s="962"/>
      <c r="AB70" s="963" t="s">
        <v>518</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518</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519</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9" t="s">
        <v>492</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2"/>
      <c r="B75" s="853"/>
      <c r="C75" s="853"/>
      <c r="D75" s="853"/>
      <c r="E75" s="853"/>
      <c r="F75" s="854"/>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2"/>
      <c r="B76" s="853"/>
      <c r="C76" s="853"/>
      <c r="D76" s="853"/>
      <c r="E76" s="853"/>
      <c r="F76" s="854"/>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2"/>
      <c r="B77" s="853"/>
      <c r="C77" s="853"/>
      <c r="D77" s="853"/>
      <c r="E77" s="853"/>
      <c r="F77" s="854"/>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3" t="s">
        <v>531</v>
      </c>
      <c r="B78" s="924"/>
      <c r="C78" s="924"/>
      <c r="D78" s="924"/>
      <c r="E78" s="921" t="s">
        <v>465</v>
      </c>
      <c r="F78" s="922"/>
      <c r="G78" s="57" t="s">
        <v>365</v>
      </c>
      <c r="H78" s="801"/>
      <c r="I78" s="242"/>
      <c r="J78" s="242"/>
      <c r="K78" s="242"/>
      <c r="L78" s="242"/>
      <c r="M78" s="242"/>
      <c r="N78" s="242"/>
      <c r="O78" s="802"/>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hidden="1" customHeight="1" x14ac:dyDescent="0.15">
      <c r="A80" s="519" t="s">
        <v>266</v>
      </c>
      <c r="B80" s="858" t="s">
        <v>483</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0"/>
      <c r="B81" s="86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6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1"/>
      <c r="R87" s="811"/>
      <c r="S87" s="811"/>
      <c r="T87" s="811"/>
      <c r="U87" s="811"/>
      <c r="V87" s="811"/>
      <c r="W87" s="811"/>
      <c r="X87" s="812"/>
      <c r="Y87" s="764" t="s">
        <v>62</v>
      </c>
      <c r="Z87" s="765"/>
      <c r="AA87" s="766"/>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13"/>
      <c r="Q88" s="813"/>
      <c r="R88" s="813"/>
      <c r="S88" s="813"/>
      <c r="T88" s="813"/>
      <c r="U88" s="813"/>
      <c r="V88" s="813"/>
      <c r="W88" s="813"/>
      <c r="X88" s="814"/>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5"/>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1"/>
      <c r="R92" s="811"/>
      <c r="S92" s="811"/>
      <c r="T92" s="811"/>
      <c r="U92" s="811"/>
      <c r="V92" s="811"/>
      <c r="W92" s="811"/>
      <c r="X92" s="812"/>
      <c r="Y92" s="764" t="s">
        <v>62</v>
      </c>
      <c r="Z92" s="765"/>
      <c r="AA92" s="76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3"/>
      <c r="Q93" s="813"/>
      <c r="R93" s="813"/>
      <c r="S93" s="813"/>
      <c r="T93" s="813"/>
      <c r="U93" s="813"/>
      <c r="V93" s="813"/>
      <c r="W93" s="813"/>
      <c r="X93" s="814"/>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5"/>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11"/>
      <c r="R97" s="811"/>
      <c r="S97" s="811"/>
      <c r="T97" s="811"/>
      <c r="U97" s="811"/>
      <c r="V97" s="811"/>
      <c r="W97" s="811"/>
      <c r="X97" s="812"/>
      <c r="Y97" s="764" t="s">
        <v>62</v>
      </c>
      <c r="Z97" s="765"/>
      <c r="AA97" s="76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3"/>
      <c r="Q98" s="813"/>
      <c r="R98" s="813"/>
      <c r="S98" s="813"/>
      <c r="T98" s="813"/>
      <c r="U98" s="813"/>
      <c r="V98" s="813"/>
      <c r="W98" s="813"/>
      <c r="X98" s="814"/>
      <c r="Y98" s="729" t="s">
        <v>54</v>
      </c>
      <c r="Z98" s="730"/>
      <c r="AA98" s="731"/>
      <c r="AB98" s="808"/>
      <c r="AC98" s="809"/>
      <c r="AD98" s="81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0" t="s">
        <v>13</v>
      </c>
      <c r="Z99" s="481"/>
      <c r="AA99" s="482"/>
      <c r="AB99" s="462" t="s">
        <v>14</v>
      </c>
      <c r="AC99" s="463"/>
      <c r="AD99" s="464"/>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5"/>
      <c r="Z100" s="466"/>
      <c r="AA100" s="467"/>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541</v>
      </c>
      <c r="AV100" s="941"/>
      <c r="AW100" s="941"/>
      <c r="AX100" s="943"/>
    </row>
    <row r="101" spans="1:60" ht="23.25" customHeight="1" x14ac:dyDescent="0.15">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25" t="s">
        <v>55</v>
      </c>
      <c r="Z101" s="715"/>
      <c r="AA101" s="716"/>
      <c r="AB101" s="551" t="s">
        <v>576</v>
      </c>
      <c r="AC101" s="551"/>
      <c r="AD101" s="551"/>
      <c r="AE101" s="362">
        <v>19</v>
      </c>
      <c r="AF101" s="363"/>
      <c r="AG101" s="363"/>
      <c r="AH101" s="364"/>
      <c r="AI101" s="362">
        <v>3</v>
      </c>
      <c r="AJ101" s="363"/>
      <c r="AK101" s="363"/>
      <c r="AL101" s="364"/>
      <c r="AM101" s="362" t="s">
        <v>572</v>
      </c>
      <c r="AN101" s="363"/>
      <c r="AO101" s="363"/>
      <c r="AP101" s="364"/>
      <c r="AQ101" s="362" t="s">
        <v>608</v>
      </c>
      <c r="AR101" s="363"/>
      <c r="AS101" s="363"/>
      <c r="AT101" s="364"/>
      <c r="AU101" s="362" t="s">
        <v>608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576</v>
      </c>
      <c r="AC102" s="551"/>
      <c r="AD102" s="551"/>
      <c r="AE102" s="356">
        <v>23</v>
      </c>
      <c r="AF102" s="356"/>
      <c r="AG102" s="356"/>
      <c r="AH102" s="356"/>
      <c r="AI102" s="356">
        <v>3</v>
      </c>
      <c r="AJ102" s="356"/>
      <c r="AK102" s="356"/>
      <c r="AL102" s="356"/>
      <c r="AM102" s="356" t="s">
        <v>572</v>
      </c>
      <c r="AN102" s="356"/>
      <c r="AO102" s="356"/>
      <c r="AP102" s="356"/>
      <c r="AQ102" s="826">
        <v>4</v>
      </c>
      <c r="AR102" s="827"/>
      <c r="AS102" s="827"/>
      <c r="AT102" s="828"/>
      <c r="AU102" s="826" t="s">
        <v>608</v>
      </c>
      <c r="AV102" s="827"/>
      <c r="AW102" s="827"/>
      <c r="AX102" s="828"/>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6"/>
      <c r="AV105" s="827"/>
      <c r="AW105" s="827"/>
      <c r="AX105" s="828"/>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6"/>
      <c r="AV108" s="827"/>
      <c r="AW108" s="827"/>
      <c r="AX108" s="828"/>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6"/>
      <c r="AV111" s="827"/>
      <c r="AW111" s="827"/>
      <c r="AX111" s="828"/>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v>168.2</v>
      </c>
      <c r="AF116" s="356"/>
      <c r="AG116" s="356"/>
      <c r="AH116" s="356"/>
      <c r="AI116" s="356">
        <v>543.6</v>
      </c>
      <c r="AJ116" s="356"/>
      <c r="AK116" s="356"/>
      <c r="AL116" s="356"/>
      <c r="AM116" s="356" t="s">
        <v>572</v>
      </c>
      <c r="AN116" s="356"/>
      <c r="AO116" s="356"/>
      <c r="AP116" s="356"/>
      <c r="AQ116" s="362" t="s">
        <v>608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580</v>
      </c>
      <c r="AF117" s="304"/>
      <c r="AG117" s="304"/>
      <c r="AH117" s="304"/>
      <c r="AI117" s="304" t="s">
        <v>581</v>
      </c>
      <c r="AJ117" s="304"/>
      <c r="AK117" s="304"/>
      <c r="AL117" s="304"/>
      <c r="AM117" s="304" t="s">
        <v>572</v>
      </c>
      <c r="AN117" s="304"/>
      <c r="AO117" s="304"/>
      <c r="AP117" s="304"/>
      <c r="AQ117" s="304" t="s">
        <v>608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590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605</v>
      </c>
      <c r="AR133" s="269"/>
      <c r="AS133" s="134" t="s">
        <v>356</v>
      </c>
      <c r="AT133" s="169"/>
      <c r="AU133" s="133" t="s">
        <v>605</v>
      </c>
      <c r="AV133" s="133"/>
      <c r="AW133" s="134" t="s">
        <v>300</v>
      </c>
      <c r="AX133" s="135"/>
    </row>
    <row r="134" spans="1:50" ht="39.75" customHeight="1" x14ac:dyDescent="0.15">
      <c r="A134" s="1006"/>
      <c r="B134" s="250"/>
      <c r="C134" s="249"/>
      <c r="D134" s="250"/>
      <c r="E134" s="249"/>
      <c r="F134" s="312"/>
      <c r="G134" s="228" t="s">
        <v>605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605</v>
      </c>
      <c r="AC134" s="219"/>
      <c r="AD134" s="219"/>
      <c r="AE134" s="264" t="s">
        <v>605</v>
      </c>
      <c r="AF134" s="101"/>
      <c r="AG134" s="101"/>
      <c r="AH134" s="101"/>
      <c r="AI134" s="264" t="s">
        <v>605</v>
      </c>
      <c r="AJ134" s="101"/>
      <c r="AK134" s="101"/>
      <c r="AL134" s="101"/>
      <c r="AM134" s="264" t="s">
        <v>605</v>
      </c>
      <c r="AN134" s="101"/>
      <c r="AO134" s="101"/>
      <c r="AP134" s="101"/>
      <c r="AQ134" s="264" t="s">
        <v>605</v>
      </c>
      <c r="AR134" s="101"/>
      <c r="AS134" s="101"/>
      <c r="AT134" s="101"/>
      <c r="AU134" s="264" t="s">
        <v>605</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605</v>
      </c>
      <c r="AC135" s="130"/>
      <c r="AD135" s="130"/>
      <c r="AE135" s="264" t="s">
        <v>605</v>
      </c>
      <c r="AF135" s="101"/>
      <c r="AG135" s="101"/>
      <c r="AH135" s="101"/>
      <c r="AI135" s="264" t="s">
        <v>605</v>
      </c>
      <c r="AJ135" s="101"/>
      <c r="AK135" s="101"/>
      <c r="AL135" s="101"/>
      <c r="AM135" s="264" t="s">
        <v>605</v>
      </c>
      <c r="AN135" s="101"/>
      <c r="AO135" s="101"/>
      <c r="AP135" s="101"/>
      <c r="AQ135" s="264" t="s">
        <v>605</v>
      </c>
      <c r="AR135" s="101"/>
      <c r="AS135" s="101"/>
      <c r="AT135" s="101"/>
      <c r="AU135" s="264" t="s">
        <v>605</v>
      </c>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605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605</v>
      </c>
      <c r="AF432" s="133"/>
      <c r="AG432" s="134" t="s">
        <v>356</v>
      </c>
      <c r="AH432" s="169"/>
      <c r="AI432" s="179"/>
      <c r="AJ432" s="179"/>
      <c r="AK432" s="179"/>
      <c r="AL432" s="174"/>
      <c r="AM432" s="179"/>
      <c r="AN432" s="179"/>
      <c r="AO432" s="179"/>
      <c r="AP432" s="174"/>
      <c r="AQ432" s="215" t="s">
        <v>605</v>
      </c>
      <c r="AR432" s="133"/>
      <c r="AS432" s="134" t="s">
        <v>356</v>
      </c>
      <c r="AT432" s="169"/>
      <c r="AU432" s="133" t="s">
        <v>605</v>
      </c>
      <c r="AV432" s="133"/>
      <c r="AW432" s="134" t="s">
        <v>300</v>
      </c>
      <c r="AX432" s="135"/>
    </row>
    <row r="433" spans="1:50" ht="23.25" customHeight="1" x14ac:dyDescent="0.15">
      <c r="A433" s="1006"/>
      <c r="B433" s="250"/>
      <c r="C433" s="249"/>
      <c r="D433" s="250"/>
      <c r="E433" s="163"/>
      <c r="F433" s="164"/>
      <c r="G433" s="228" t="s">
        <v>605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605</v>
      </c>
      <c r="AC433" s="130"/>
      <c r="AD433" s="130"/>
      <c r="AE433" s="100" t="s">
        <v>605</v>
      </c>
      <c r="AF433" s="101"/>
      <c r="AG433" s="101"/>
      <c r="AH433" s="101"/>
      <c r="AI433" s="100" t="s">
        <v>605</v>
      </c>
      <c r="AJ433" s="101"/>
      <c r="AK433" s="101"/>
      <c r="AL433" s="101"/>
      <c r="AM433" s="100" t="s">
        <v>605</v>
      </c>
      <c r="AN433" s="101"/>
      <c r="AO433" s="101"/>
      <c r="AP433" s="102"/>
      <c r="AQ433" s="100" t="s">
        <v>605</v>
      </c>
      <c r="AR433" s="101"/>
      <c r="AS433" s="101"/>
      <c r="AT433" s="102"/>
      <c r="AU433" s="101" t="s">
        <v>605</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605</v>
      </c>
      <c r="AC434" s="219"/>
      <c r="AD434" s="219"/>
      <c r="AE434" s="100" t="s">
        <v>605</v>
      </c>
      <c r="AF434" s="101"/>
      <c r="AG434" s="101"/>
      <c r="AH434" s="102"/>
      <c r="AI434" s="100" t="s">
        <v>605</v>
      </c>
      <c r="AJ434" s="101"/>
      <c r="AK434" s="101"/>
      <c r="AL434" s="101"/>
      <c r="AM434" s="100" t="s">
        <v>605</v>
      </c>
      <c r="AN434" s="101"/>
      <c r="AO434" s="101"/>
      <c r="AP434" s="102"/>
      <c r="AQ434" s="100" t="s">
        <v>605</v>
      </c>
      <c r="AR434" s="101"/>
      <c r="AS434" s="101"/>
      <c r="AT434" s="102"/>
      <c r="AU434" s="101" t="s">
        <v>605</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605</v>
      </c>
      <c r="AF435" s="101"/>
      <c r="AG435" s="101"/>
      <c r="AH435" s="102"/>
      <c r="AI435" s="100" t="s">
        <v>605</v>
      </c>
      <c r="AJ435" s="101"/>
      <c r="AK435" s="101"/>
      <c r="AL435" s="101"/>
      <c r="AM435" s="100" t="s">
        <v>605</v>
      </c>
      <c r="AN435" s="101"/>
      <c r="AO435" s="101"/>
      <c r="AP435" s="102"/>
      <c r="AQ435" s="100" t="s">
        <v>605</v>
      </c>
      <c r="AR435" s="101"/>
      <c r="AS435" s="101"/>
      <c r="AT435" s="102"/>
      <c r="AU435" s="101" t="s">
        <v>605</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605</v>
      </c>
      <c r="AF457" s="133"/>
      <c r="AG457" s="134" t="s">
        <v>356</v>
      </c>
      <c r="AH457" s="169"/>
      <c r="AI457" s="179"/>
      <c r="AJ457" s="179"/>
      <c r="AK457" s="179"/>
      <c r="AL457" s="174"/>
      <c r="AM457" s="179"/>
      <c r="AN457" s="179"/>
      <c r="AO457" s="179"/>
      <c r="AP457" s="174"/>
      <c r="AQ457" s="215" t="s">
        <v>605</v>
      </c>
      <c r="AR457" s="133"/>
      <c r="AS457" s="134" t="s">
        <v>356</v>
      </c>
      <c r="AT457" s="169"/>
      <c r="AU457" s="133" t="s">
        <v>605</v>
      </c>
      <c r="AV457" s="133"/>
      <c r="AW457" s="134" t="s">
        <v>300</v>
      </c>
      <c r="AX457" s="135"/>
    </row>
    <row r="458" spans="1:50" ht="23.25" customHeight="1" x14ac:dyDescent="0.15">
      <c r="A458" s="1006"/>
      <c r="B458" s="250"/>
      <c r="C458" s="249"/>
      <c r="D458" s="250"/>
      <c r="E458" s="163"/>
      <c r="F458" s="164"/>
      <c r="G458" s="228" t="s">
        <v>605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605</v>
      </c>
      <c r="AC458" s="130"/>
      <c r="AD458" s="130"/>
      <c r="AE458" s="100" t="s">
        <v>605</v>
      </c>
      <c r="AF458" s="101"/>
      <c r="AG458" s="101"/>
      <c r="AH458" s="101"/>
      <c r="AI458" s="100" t="s">
        <v>605</v>
      </c>
      <c r="AJ458" s="101"/>
      <c r="AK458" s="101"/>
      <c r="AL458" s="101"/>
      <c r="AM458" s="100" t="s">
        <v>605</v>
      </c>
      <c r="AN458" s="101"/>
      <c r="AO458" s="101"/>
      <c r="AP458" s="102"/>
      <c r="AQ458" s="100" t="s">
        <v>605</v>
      </c>
      <c r="AR458" s="101"/>
      <c r="AS458" s="101"/>
      <c r="AT458" s="102"/>
      <c r="AU458" s="101" t="s">
        <v>605</v>
      </c>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605</v>
      </c>
      <c r="AC459" s="219"/>
      <c r="AD459" s="219"/>
      <c r="AE459" s="100" t="s">
        <v>605</v>
      </c>
      <c r="AF459" s="101"/>
      <c r="AG459" s="101"/>
      <c r="AH459" s="102"/>
      <c r="AI459" s="100" t="s">
        <v>605</v>
      </c>
      <c r="AJ459" s="101"/>
      <c r="AK459" s="101"/>
      <c r="AL459" s="101"/>
      <c r="AM459" s="100" t="s">
        <v>605</v>
      </c>
      <c r="AN459" s="101"/>
      <c r="AO459" s="101"/>
      <c r="AP459" s="102"/>
      <c r="AQ459" s="100" t="s">
        <v>605</v>
      </c>
      <c r="AR459" s="101"/>
      <c r="AS459" s="101"/>
      <c r="AT459" s="102"/>
      <c r="AU459" s="101" t="s">
        <v>605</v>
      </c>
      <c r="AV459" s="101"/>
      <c r="AW459" s="101"/>
      <c r="AX459" s="220"/>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605</v>
      </c>
      <c r="AF460" s="101"/>
      <c r="AG460" s="101"/>
      <c r="AH460" s="102"/>
      <c r="AI460" s="100" t="s">
        <v>605</v>
      </c>
      <c r="AJ460" s="101"/>
      <c r="AK460" s="101"/>
      <c r="AL460" s="101"/>
      <c r="AM460" s="100" t="s">
        <v>605</v>
      </c>
      <c r="AN460" s="101"/>
      <c r="AO460" s="101"/>
      <c r="AP460" s="102"/>
      <c r="AQ460" s="100" t="s">
        <v>605</v>
      </c>
      <c r="AR460" s="101"/>
      <c r="AS460" s="101"/>
      <c r="AT460" s="102"/>
      <c r="AU460" s="101" t="s">
        <v>605</v>
      </c>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t="s">
        <v>605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7" t="s">
        <v>551</v>
      </c>
      <c r="AE702" s="908"/>
      <c r="AF702" s="908"/>
      <c r="AG702" s="897" t="s">
        <v>591</v>
      </c>
      <c r="AH702" s="898"/>
      <c r="AI702" s="898"/>
      <c r="AJ702" s="898"/>
      <c r="AK702" s="898"/>
      <c r="AL702" s="898"/>
      <c r="AM702" s="898"/>
      <c r="AN702" s="898"/>
      <c r="AO702" s="898"/>
      <c r="AP702" s="898"/>
      <c r="AQ702" s="898"/>
      <c r="AR702" s="898"/>
      <c r="AS702" s="898"/>
      <c r="AT702" s="898"/>
      <c r="AU702" s="898"/>
      <c r="AV702" s="898"/>
      <c r="AW702" s="898"/>
      <c r="AX702" s="899"/>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53.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90.75" customHeight="1" x14ac:dyDescent="0.15">
      <c r="A705" s="621" t="s">
        <v>39</v>
      </c>
      <c r="B705" s="77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603</v>
      </c>
      <c r="AH705" s="158"/>
      <c r="AI705" s="158"/>
      <c r="AJ705" s="158"/>
      <c r="AK705" s="158"/>
      <c r="AL705" s="158"/>
      <c r="AM705" s="158"/>
      <c r="AN705" s="158"/>
      <c r="AO705" s="158"/>
      <c r="AP705" s="158"/>
      <c r="AQ705" s="158"/>
      <c r="AR705" s="158"/>
      <c r="AS705" s="158"/>
      <c r="AT705" s="158"/>
      <c r="AU705" s="158"/>
      <c r="AV705" s="158"/>
      <c r="AW705" s="158"/>
      <c r="AX705" s="159"/>
    </row>
    <row r="706" spans="1:50" ht="90.75" customHeight="1" x14ac:dyDescent="0.15">
      <c r="A706" s="655"/>
      <c r="B706" s="779"/>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90.75" customHeight="1" x14ac:dyDescent="0.15">
      <c r="A707" s="655"/>
      <c r="B707" s="779"/>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8.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48.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48.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4" t="s">
        <v>596</v>
      </c>
      <c r="AH710" s="665"/>
      <c r="AI710" s="665"/>
      <c r="AJ710" s="665"/>
      <c r="AK710" s="665"/>
      <c r="AL710" s="665"/>
      <c r="AM710" s="665"/>
      <c r="AN710" s="665"/>
      <c r="AO710" s="665"/>
      <c r="AP710" s="665"/>
      <c r="AQ710" s="665"/>
      <c r="AR710" s="665"/>
      <c r="AS710" s="665"/>
      <c r="AT710" s="665"/>
      <c r="AU710" s="665"/>
      <c r="AV710" s="665"/>
      <c r="AW710" s="665"/>
      <c r="AX710" s="666"/>
    </row>
    <row r="711" spans="1:50" ht="48.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7"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t="s">
        <v>559</v>
      </c>
      <c r="AH712" s="595"/>
      <c r="AI712" s="595"/>
      <c r="AJ712" s="595"/>
      <c r="AK712" s="595"/>
      <c r="AL712" s="595"/>
      <c r="AM712" s="595"/>
      <c r="AN712" s="595"/>
      <c r="AO712" s="595"/>
      <c r="AP712" s="595"/>
      <c r="AQ712" s="595"/>
      <c r="AR712" s="595"/>
      <c r="AS712" s="595"/>
      <c r="AT712" s="595"/>
      <c r="AU712" s="595"/>
      <c r="AV712" s="595"/>
      <c r="AW712" s="595"/>
      <c r="AX712" s="596"/>
    </row>
    <row r="713" spans="1:50" ht="63.7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64" t="s">
        <v>621</v>
      </c>
      <c r="AH713" s="665"/>
      <c r="AI713" s="665"/>
      <c r="AJ713" s="665"/>
      <c r="AK713" s="665"/>
      <c r="AL713" s="665"/>
      <c r="AM713" s="665"/>
      <c r="AN713" s="665"/>
      <c r="AO713" s="665"/>
      <c r="AP713" s="665"/>
      <c r="AQ713" s="665"/>
      <c r="AR713" s="665"/>
      <c r="AS713" s="665"/>
      <c r="AT713" s="665"/>
      <c r="AU713" s="665"/>
      <c r="AV713" s="665"/>
      <c r="AW713" s="665"/>
      <c r="AX713" s="666"/>
    </row>
    <row r="714" spans="1:50" ht="63.75" customHeight="1" x14ac:dyDescent="0.15">
      <c r="A714" s="657"/>
      <c r="B714" s="658"/>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1" t="s">
        <v>551</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48"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86"/>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48" customHeight="1" x14ac:dyDescent="0.15">
      <c r="A716" s="655"/>
      <c r="B716" s="656"/>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551</v>
      </c>
      <c r="AE716" s="768"/>
      <c r="AF716" s="768"/>
      <c r="AG716" s="664" t="s">
        <v>600</v>
      </c>
      <c r="AH716" s="665"/>
      <c r="AI716" s="665"/>
      <c r="AJ716" s="665"/>
      <c r="AK716" s="665"/>
      <c r="AL716" s="665"/>
      <c r="AM716" s="665"/>
      <c r="AN716" s="665"/>
      <c r="AO716" s="665"/>
      <c r="AP716" s="665"/>
      <c r="AQ716" s="665"/>
      <c r="AR716" s="665"/>
      <c r="AS716" s="665"/>
      <c r="AT716" s="665"/>
      <c r="AU716" s="665"/>
      <c r="AV716" s="665"/>
      <c r="AW716" s="665"/>
      <c r="AX716" s="666"/>
    </row>
    <row r="717" spans="1:50" ht="63"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63"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6"/>
      <c r="AD719" s="667" t="s">
        <v>604</v>
      </c>
      <c r="AE719" s="668"/>
      <c r="AF719" s="668"/>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9"/>
      <c r="D722" s="930"/>
      <c r="E722" s="930"/>
      <c r="F722" s="931"/>
      <c r="G722" s="949"/>
      <c r="H722" s="950"/>
      <c r="I722" s="83" t="str">
        <f t="shared" ref="I722:I725" si="6">IF(OR(G722="　", G722=""), "", "-")</f>
        <v/>
      </c>
      <c r="J722" s="928"/>
      <c r="K722" s="928"/>
      <c r="L722" s="83" t="str">
        <f t="shared" ref="L722:L725" si="7">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9"/>
      <c r="D723" s="930"/>
      <c r="E723" s="930"/>
      <c r="F723" s="931"/>
      <c r="G723" s="949"/>
      <c r="H723" s="950"/>
      <c r="I723" s="83" t="str">
        <f t="shared" si="6"/>
        <v/>
      </c>
      <c r="J723" s="928"/>
      <c r="K723" s="928"/>
      <c r="L723" s="83" t="str">
        <f t="shared" si="7"/>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9"/>
      <c r="D724" s="930"/>
      <c r="E724" s="930"/>
      <c r="F724" s="931"/>
      <c r="G724" s="949"/>
      <c r="H724" s="950"/>
      <c r="I724" s="83" t="str">
        <f t="shared" si="6"/>
        <v/>
      </c>
      <c r="J724" s="928"/>
      <c r="K724" s="928"/>
      <c r="L724" s="83" t="str">
        <f t="shared" si="7"/>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32"/>
      <c r="D725" s="933"/>
      <c r="E725" s="933"/>
      <c r="F725" s="934"/>
      <c r="G725" s="971"/>
      <c r="H725" s="972"/>
      <c r="I725" s="85" t="str">
        <f t="shared" si="6"/>
        <v/>
      </c>
      <c r="J725" s="973"/>
      <c r="K725" s="973"/>
      <c r="L725" s="85" t="str">
        <f t="shared" si="7"/>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6" t="s">
        <v>607</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3"/>
      <c r="B727" s="624"/>
      <c r="C727" s="695" t="s">
        <v>57</v>
      </c>
      <c r="D727" s="696"/>
      <c r="E727" s="696"/>
      <c r="F727" s="697"/>
      <c r="G727" s="804" t="s">
        <v>609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74" t="s">
        <v>610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1.25" customHeight="1" thickBot="1" x14ac:dyDescent="0.2">
      <c r="A731" s="618" t="s">
        <v>256</v>
      </c>
      <c r="B731" s="619"/>
      <c r="C731" s="619"/>
      <c r="D731" s="619"/>
      <c r="E731" s="620"/>
      <c r="F731" s="680" t="s">
        <v>625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8" t="s">
        <v>611</v>
      </c>
      <c r="B733" s="759"/>
      <c r="C733" s="759"/>
      <c r="D733" s="759"/>
      <c r="E733" s="760"/>
      <c r="F733" s="775" t="s">
        <v>612</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566</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263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534</v>
      </c>
      <c r="B779" s="770"/>
      <c r="C779" s="770"/>
      <c r="D779" s="770"/>
      <c r="E779" s="770"/>
      <c r="F779" s="771"/>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72"/>
      <c r="C780" s="772"/>
      <c r="D780" s="772"/>
      <c r="E780" s="772"/>
      <c r="F780" s="77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2"/>
      <c r="C781" s="772"/>
      <c r="D781" s="772"/>
      <c r="E781" s="772"/>
      <c r="F781" s="773"/>
      <c r="G781" s="449" t="s">
        <v>583</v>
      </c>
      <c r="H781" s="450"/>
      <c r="I781" s="450"/>
      <c r="J781" s="450"/>
      <c r="K781" s="451"/>
      <c r="L781" s="452" t="s">
        <v>584</v>
      </c>
      <c r="M781" s="453"/>
      <c r="N781" s="453"/>
      <c r="O781" s="453"/>
      <c r="P781" s="453"/>
      <c r="Q781" s="453"/>
      <c r="R781" s="453"/>
      <c r="S781" s="453"/>
      <c r="T781" s="453"/>
      <c r="U781" s="453"/>
      <c r="V781" s="453"/>
      <c r="W781" s="453"/>
      <c r="X781" s="454"/>
      <c r="Y781" s="455">
        <v>2376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72"/>
      <c r="C782" s="772"/>
      <c r="D782" s="772"/>
      <c r="E782" s="772"/>
      <c r="F782" s="77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72"/>
      <c r="C783" s="772"/>
      <c r="D783" s="772"/>
      <c r="E783" s="772"/>
      <c r="F783" s="77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72"/>
      <c r="C784" s="772"/>
      <c r="D784" s="772"/>
      <c r="E784" s="772"/>
      <c r="F784" s="77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72"/>
      <c r="C785" s="772"/>
      <c r="D785" s="772"/>
      <c r="E785" s="772"/>
      <c r="F785" s="77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72"/>
      <c r="C786" s="772"/>
      <c r="D786" s="772"/>
      <c r="E786" s="772"/>
      <c r="F786" s="77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72"/>
      <c r="C787" s="772"/>
      <c r="D787" s="772"/>
      <c r="E787" s="772"/>
      <c r="F787" s="77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72"/>
      <c r="C788" s="772"/>
      <c r="D788" s="772"/>
      <c r="E788" s="772"/>
      <c r="F788" s="77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72"/>
      <c r="C789" s="772"/>
      <c r="D789" s="772"/>
      <c r="E789" s="772"/>
      <c r="F789" s="77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72"/>
      <c r="C790" s="772"/>
      <c r="D790" s="772"/>
      <c r="E790" s="772"/>
      <c r="F790" s="77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72"/>
      <c r="C791" s="772"/>
      <c r="D791" s="772"/>
      <c r="E791" s="772"/>
      <c r="F791" s="773"/>
      <c r="G791" s="407" t="s">
        <v>20</v>
      </c>
      <c r="H791" s="408"/>
      <c r="I791" s="408"/>
      <c r="J791" s="408"/>
      <c r="K791" s="408"/>
      <c r="L791" s="409"/>
      <c r="M791" s="410"/>
      <c r="N791" s="410"/>
      <c r="O791" s="410"/>
      <c r="P791" s="410"/>
      <c r="Q791" s="410"/>
      <c r="R791" s="410"/>
      <c r="S791" s="410"/>
      <c r="T791" s="410"/>
      <c r="U791" s="410"/>
      <c r="V791" s="410"/>
      <c r="W791" s="410"/>
      <c r="X791" s="411"/>
      <c r="Y791" s="412">
        <f>SUM(Y781:AB790)</f>
        <v>2376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72"/>
      <c r="C792" s="772"/>
      <c r="D792" s="772"/>
      <c r="E792" s="772"/>
      <c r="F792" s="77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72"/>
      <c r="C793" s="772"/>
      <c r="D793" s="772"/>
      <c r="E793" s="772"/>
      <c r="F793" s="77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72"/>
      <c r="C794" s="772"/>
      <c r="D794" s="772"/>
      <c r="E794" s="772"/>
      <c r="F794" s="77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2"/>
      <c r="C795" s="772"/>
      <c r="D795" s="772"/>
      <c r="E795" s="772"/>
      <c r="F795" s="77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72"/>
      <c r="C796" s="772"/>
      <c r="D796" s="772"/>
      <c r="E796" s="772"/>
      <c r="F796" s="77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72"/>
      <c r="C797" s="772"/>
      <c r="D797" s="772"/>
      <c r="E797" s="772"/>
      <c r="F797" s="77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72"/>
      <c r="C798" s="772"/>
      <c r="D798" s="772"/>
      <c r="E798" s="772"/>
      <c r="F798" s="77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72"/>
      <c r="C799" s="772"/>
      <c r="D799" s="772"/>
      <c r="E799" s="772"/>
      <c r="F799" s="77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72"/>
      <c r="C800" s="772"/>
      <c r="D800" s="772"/>
      <c r="E800" s="772"/>
      <c r="F800" s="77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72"/>
      <c r="C801" s="772"/>
      <c r="D801" s="772"/>
      <c r="E801" s="772"/>
      <c r="F801" s="77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72"/>
      <c r="C802" s="772"/>
      <c r="D802" s="772"/>
      <c r="E802" s="772"/>
      <c r="F802" s="77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72"/>
      <c r="C803" s="772"/>
      <c r="D803" s="772"/>
      <c r="E803" s="772"/>
      <c r="F803" s="77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72"/>
      <c r="C804" s="772"/>
      <c r="D804" s="772"/>
      <c r="E804" s="772"/>
      <c r="F804" s="77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72"/>
      <c r="C805" s="772"/>
      <c r="D805" s="772"/>
      <c r="E805" s="772"/>
      <c r="F805" s="77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72"/>
      <c r="C806" s="772"/>
      <c r="D806" s="772"/>
      <c r="E806" s="772"/>
      <c r="F806" s="77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2"/>
      <c r="C808" s="772"/>
      <c r="D808" s="772"/>
      <c r="E808" s="772"/>
      <c r="F808" s="77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72"/>
      <c r="C809" s="772"/>
      <c r="D809" s="772"/>
      <c r="E809" s="772"/>
      <c r="F809" s="77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72"/>
      <c r="C810" s="772"/>
      <c r="D810" s="772"/>
      <c r="E810" s="772"/>
      <c r="F810" s="77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72"/>
      <c r="C811" s="772"/>
      <c r="D811" s="772"/>
      <c r="E811" s="772"/>
      <c r="F811" s="77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72"/>
      <c r="C812" s="772"/>
      <c r="D812" s="772"/>
      <c r="E812" s="772"/>
      <c r="F812" s="77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72"/>
      <c r="C813" s="772"/>
      <c r="D813" s="772"/>
      <c r="E813" s="772"/>
      <c r="F813" s="77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72"/>
      <c r="C814" s="772"/>
      <c r="D814" s="772"/>
      <c r="E814" s="772"/>
      <c r="F814" s="77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72"/>
      <c r="C815" s="772"/>
      <c r="D815" s="772"/>
      <c r="E815" s="772"/>
      <c r="F815" s="77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72"/>
      <c r="C816" s="772"/>
      <c r="D816" s="772"/>
      <c r="E816" s="772"/>
      <c r="F816" s="77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72"/>
      <c r="C817" s="772"/>
      <c r="D817" s="772"/>
      <c r="E817" s="772"/>
      <c r="F817" s="77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72"/>
      <c r="C818" s="772"/>
      <c r="D818" s="772"/>
      <c r="E818" s="772"/>
      <c r="F818" s="77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72"/>
      <c r="C819" s="772"/>
      <c r="D819" s="772"/>
      <c r="E819" s="772"/>
      <c r="F819" s="77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2"/>
      <c r="C821" s="772"/>
      <c r="D821" s="772"/>
      <c r="E821" s="772"/>
      <c r="F821" s="77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72"/>
      <c r="C822" s="772"/>
      <c r="D822" s="772"/>
      <c r="E822" s="772"/>
      <c r="F822" s="77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72"/>
      <c r="C823" s="772"/>
      <c r="D823" s="772"/>
      <c r="E823" s="772"/>
      <c r="F823" s="77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72"/>
      <c r="C824" s="772"/>
      <c r="D824" s="772"/>
      <c r="E824" s="772"/>
      <c r="F824" s="77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72"/>
      <c r="C825" s="772"/>
      <c r="D825" s="772"/>
      <c r="E825" s="772"/>
      <c r="F825" s="77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72"/>
      <c r="C826" s="772"/>
      <c r="D826" s="772"/>
      <c r="E826" s="772"/>
      <c r="F826" s="77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72"/>
      <c r="C827" s="772"/>
      <c r="D827" s="772"/>
      <c r="E827" s="772"/>
      <c r="F827" s="77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72"/>
      <c r="C828" s="772"/>
      <c r="D828" s="772"/>
      <c r="E828" s="772"/>
      <c r="F828" s="77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72"/>
      <c r="C829" s="772"/>
      <c r="D829" s="772"/>
      <c r="E829" s="772"/>
      <c r="F829" s="77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72"/>
      <c r="C830" s="772"/>
      <c r="D830" s="772"/>
      <c r="E830" s="772"/>
      <c r="F830" s="77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486</v>
      </c>
      <c r="AM831" s="968"/>
      <c r="AN831" s="96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59.25" customHeight="1" x14ac:dyDescent="0.15">
      <c r="A837" s="402">
        <v>1</v>
      </c>
      <c r="B837" s="402">
        <v>1</v>
      </c>
      <c r="C837" s="425" t="s">
        <v>585</v>
      </c>
      <c r="D837" s="416"/>
      <c r="E837" s="416"/>
      <c r="F837" s="416"/>
      <c r="G837" s="416"/>
      <c r="H837" s="416"/>
      <c r="I837" s="416"/>
      <c r="J837" s="417">
        <v>6050005002007</v>
      </c>
      <c r="K837" s="418"/>
      <c r="L837" s="418"/>
      <c r="M837" s="418"/>
      <c r="N837" s="418"/>
      <c r="O837" s="418"/>
      <c r="P837" s="426" t="s">
        <v>586</v>
      </c>
      <c r="Q837" s="315"/>
      <c r="R837" s="315"/>
      <c r="S837" s="315"/>
      <c r="T837" s="315"/>
      <c r="U837" s="315"/>
      <c r="V837" s="315"/>
      <c r="W837" s="315"/>
      <c r="X837" s="315"/>
      <c r="Y837" s="316">
        <v>2376</v>
      </c>
      <c r="Z837" s="317"/>
      <c r="AA837" s="317"/>
      <c r="AB837" s="318"/>
      <c r="AC837" s="320" t="s">
        <v>587</v>
      </c>
      <c r="AD837" s="320"/>
      <c r="AE837" s="320"/>
      <c r="AF837" s="320"/>
      <c r="AG837" s="320"/>
      <c r="AH837" s="321" t="s">
        <v>588</v>
      </c>
      <c r="AI837" s="322"/>
      <c r="AJ837" s="322"/>
      <c r="AK837" s="322"/>
      <c r="AL837" s="323" t="s">
        <v>588</v>
      </c>
      <c r="AM837" s="324"/>
      <c r="AN837" s="324"/>
      <c r="AO837" s="325"/>
      <c r="AP837" s="319" t="s">
        <v>588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486</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3"/>
      <c r="E1101" s="275" t="s">
        <v>396</v>
      </c>
      <c r="F1101" s="903"/>
      <c r="G1101" s="903"/>
      <c r="H1101" s="903"/>
      <c r="I1101" s="903"/>
      <c r="J1101" s="275" t="s">
        <v>432</v>
      </c>
      <c r="K1101" s="275"/>
      <c r="L1101" s="275"/>
      <c r="M1101" s="275"/>
      <c r="N1101" s="275"/>
      <c r="O1101" s="275"/>
      <c r="P1101" s="342" t="s">
        <v>27</v>
      </c>
      <c r="Q1101" s="342"/>
      <c r="R1101" s="342"/>
      <c r="S1101" s="342"/>
      <c r="T1101" s="342"/>
      <c r="U1101" s="342"/>
      <c r="V1101" s="342"/>
      <c r="W1101" s="342"/>
      <c r="X1101" s="342"/>
      <c r="Y1101" s="275" t="s">
        <v>434</v>
      </c>
      <c r="Z1101" s="903"/>
      <c r="AA1101" s="903"/>
      <c r="AB1101" s="903"/>
      <c r="AC1101" s="275" t="s">
        <v>377</v>
      </c>
      <c r="AD1101" s="275"/>
      <c r="AE1101" s="275"/>
      <c r="AF1101" s="275"/>
      <c r="AG1101" s="275"/>
      <c r="AH1101" s="342" t="s">
        <v>391</v>
      </c>
      <c r="AI1101" s="343"/>
      <c r="AJ1101" s="343"/>
      <c r="AK1101" s="343"/>
      <c r="AL1101" s="343" t="s">
        <v>21</v>
      </c>
      <c r="AM1101" s="343"/>
      <c r="AN1101" s="343"/>
      <c r="AO1101" s="906"/>
      <c r="AP1101" s="428" t="s">
        <v>468</v>
      </c>
      <c r="AQ1101" s="428"/>
      <c r="AR1101" s="428"/>
      <c r="AS1101" s="428"/>
      <c r="AT1101" s="428"/>
      <c r="AU1101" s="428"/>
      <c r="AV1101" s="428"/>
      <c r="AW1101" s="428"/>
      <c r="AX1101" s="428"/>
    </row>
    <row r="1102" spans="1:50" ht="30" customHeight="1" x14ac:dyDescent="0.15">
      <c r="A1102" s="402">
        <v>1</v>
      </c>
      <c r="B1102" s="402">
        <v>1</v>
      </c>
      <c r="C1102" s="905"/>
      <c r="D1102" s="905"/>
      <c r="E1102" s="259" t="s">
        <v>613</v>
      </c>
      <c r="F1102" s="904"/>
      <c r="G1102" s="904"/>
      <c r="H1102" s="904"/>
      <c r="I1102" s="904"/>
      <c r="J1102" s="417" t="s">
        <v>614</v>
      </c>
      <c r="K1102" s="418"/>
      <c r="L1102" s="418"/>
      <c r="M1102" s="418"/>
      <c r="N1102" s="418"/>
      <c r="O1102" s="418"/>
      <c r="P1102" s="426" t="s">
        <v>615</v>
      </c>
      <c r="Q1102" s="315"/>
      <c r="R1102" s="315"/>
      <c r="S1102" s="315"/>
      <c r="T1102" s="315"/>
      <c r="U1102" s="315"/>
      <c r="V1102" s="315"/>
      <c r="W1102" s="315"/>
      <c r="X1102" s="315"/>
      <c r="Y1102" s="316" t="s">
        <v>616</v>
      </c>
      <c r="Z1102" s="317"/>
      <c r="AA1102" s="317"/>
      <c r="AB1102" s="318"/>
      <c r="AC1102" s="320"/>
      <c r="AD1102" s="320"/>
      <c r="AE1102" s="320"/>
      <c r="AF1102" s="320"/>
      <c r="AG1102" s="320"/>
      <c r="AH1102" s="321" t="s">
        <v>617</v>
      </c>
      <c r="AI1102" s="322"/>
      <c r="AJ1102" s="322"/>
      <c r="AK1102" s="322"/>
      <c r="AL1102" s="323" t="s">
        <v>618</v>
      </c>
      <c r="AM1102" s="324"/>
      <c r="AN1102" s="324"/>
      <c r="AO1102" s="325"/>
      <c r="AP1102" s="319" t="s">
        <v>614</v>
      </c>
      <c r="AQ1102" s="319"/>
      <c r="AR1102" s="319"/>
      <c r="AS1102" s="319"/>
      <c r="AT1102" s="319"/>
      <c r="AU1102" s="319"/>
      <c r="AV1102" s="319"/>
      <c r="AW1102" s="319"/>
      <c r="AX1102" s="319"/>
    </row>
    <row r="1103" spans="1:50" ht="30" hidden="1" customHeight="1" x14ac:dyDescent="0.15">
      <c r="A1103" s="402">
        <v>2</v>
      </c>
      <c r="B1103" s="402">
        <v>1</v>
      </c>
      <c r="C1103" s="905"/>
      <c r="D1103" s="905"/>
      <c r="E1103" s="904"/>
      <c r="F1103" s="904"/>
      <c r="G1103" s="904"/>
      <c r="H1103" s="904"/>
      <c r="I1103" s="90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5"/>
      <c r="D1104" s="905"/>
      <c r="E1104" s="904"/>
      <c r="F1104" s="904"/>
      <c r="G1104" s="904"/>
      <c r="H1104" s="904"/>
      <c r="I1104" s="90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5"/>
      <c r="D1105" s="905"/>
      <c r="E1105" s="904"/>
      <c r="F1105" s="904"/>
      <c r="G1105" s="904"/>
      <c r="H1105" s="904"/>
      <c r="I1105" s="90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5"/>
      <c r="D1106" s="905"/>
      <c r="E1106" s="904"/>
      <c r="F1106" s="904"/>
      <c r="G1106" s="904"/>
      <c r="H1106" s="904"/>
      <c r="I1106" s="90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5"/>
      <c r="D1107" s="905"/>
      <c r="E1107" s="904"/>
      <c r="F1107" s="904"/>
      <c r="G1107" s="904"/>
      <c r="H1107" s="904"/>
      <c r="I1107" s="90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5"/>
      <c r="D1108" s="905"/>
      <c r="E1108" s="904"/>
      <c r="F1108" s="904"/>
      <c r="G1108" s="904"/>
      <c r="H1108" s="904"/>
      <c r="I1108" s="90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5"/>
      <c r="D1109" s="905"/>
      <c r="E1109" s="904"/>
      <c r="F1109" s="904"/>
      <c r="G1109" s="904"/>
      <c r="H1109" s="904"/>
      <c r="I1109" s="90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5"/>
      <c r="D1110" s="905"/>
      <c r="E1110" s="904"/>
      <c r="F1110" s="904"/>
      <c r="G1110" s="904"/>
      <c r="H1110" s="904"/>
      <c r="I1110" s="90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5"/>
      <c r="D1111" s="905"/>
      <c r="E1111" s="904"/>
      <c r="F1111" s="904"/>
      <c r="G1111" s="904"/>
      <c r="H1111" s="904"/>
      <c r="I1111" s="90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5"/>
      <c r="D1112" s="905"/>
      <c r="E1112" s="904"/>
      <c r="F1112" s="904"/>
      <c r="G1112" s="904"/>
      <c r="H1112" s="904"/>
      <c r="I1112" s="90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5"/>
      <c r="D1113" s="905"/>
      <c r="E1113" s="904"/>
      <c r="F1113" s="904"/>
      <c r="G1113" s="904"/>
      <c r="H1113" s="904"/>
      <c r="I1113" s="90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5"/>
      <c r="D1114" s="905"/>
      <c r="E1114" s="904"/>
      <c r="F1114" s="904"/>
      <c r="G1114" s="904"/>
      <c r="H1114" s="904"/>
      <c r="I1114" s="90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5"/>
      <c r="D1115" s="905"/>
      <c r="E1115" s="904"/>
      <c r="F1115" s="904"/>
      <c r="G1115" s="904"/>
      <c r="H1115" s="904"/>
      <c r="I1115" s="90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5"/>
      <c r="D1116" s="905"/>
      <c r="E1116" s="904"/>
      <c r="F1116" s="904"/>
      <c r="G1116" s="904"/>
      <c r="H1116" s="904"/>
      <c r="I1116" s="90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5"/>
      <c r="D1117" s="905"/>
      <c r="E1117" s="904"/>
      <c r="F1117" s="904"/>
      <c r="G1117" s="904"/>
      <c r="H1117" s="904"/>
      <c r="I1117" s="90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5"/>
      <c r="D1118" s="905"/>
      <c r="E1118" s="904"/>
      <c r="F1118" s="904"/>
      <c r="G1118" s="904"/>
      <c r="H1118" s="904"/>
      <c r="I1118" s="90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5"/>
      <c r="D1119" s="905"/>
      <c r="E1119" s="259"/>
      <c r="F1119" s="904"/>
      <c r="G1119" s="904"/>
      <c r="H1119" s="904"/>
      <c r="I1119" s="90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5"/>
      <c r="D1120" s="905"/>
      <c r="E1120" s="904"/>
      <c r="F1120" s="904"/>
      <c r="G1120" s="904"/>
      <c r="H1120" s="904"/>
      <c r="I1120" s="90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5"/>
      <c r="D1121" s="905"/>
      <c r="E1121" s="904"/>
      <c r="F1121" s="904"/>
      <c r="G1121" s="904"/>
      <c r="H1121" s="904"/>
      <c r="I1121" s="90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5"/>
      <c r="D1122" s="905"/>
      <c r="E1122" s="904"/>
      <c r="F1122" s="904"/>
      <c r="G1122" s="904"/>
      <c r="H1122" s="904"/>
      <c r="I1122" s="90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5"/>
      <c r="D1123" s="905"/>
      <c r="E1123" s="904"/>
      <c r="F1123" s="904"/>
      <c r="G1123" s="904"/>
      <c r="H1123" s="904"/>
      <c r="I1123" s="90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5"/>
      <c r="D1124" s="905"/>
      <c r="E1124" s="904"/>
      <c r="F1124" s="904"/>
      <c r="G1124" s="904"/>
      <c r="H1124" s="904"/>
      <c r="I1124" s="90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5"/>
      <c r="D1125" s="905"/>
      <c r="E1125" s="904"/>
      <c r="F1125" s="904"/>
      <c r="G1125" s="904"/>
      <c r="H1125" s="904"/>
      <c r="I1125" s="90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5"/>
      <c r="D1126" s="905"/>
      <c r="E1126" s="904"/>
      <c r="F1126" s="904"/>
      <c r="G1126" s="904"/>
      <c r="H1126" s="904"/>
      <c r="I1126" s="90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5"/>
      <c r="D1127" s="905"/>
      <c r="E1127" s="904"/>
      <c r="F1127" s="904"/>
      <c r="G1127" s="904"/>
      <c r="H1127" s="904"/>
      <c r="I1127" s="90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5"/>
      <c r="D1128" s="905"/>
      <c r="E1128" s="904"/>
      <c r="F1128" s="904"/>
      <c r="G1128" s="904"/>
      <c r="H1128" s="904"/>
      <c r="I1128" s="90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5"/>
      <c r="D1129" s="905"/>
      <c r="E1129" s="904"/>
      <c r="F1129" s="904"/>
      <c r="G1129" s="904"/>
      <c r="H1129" s="904"/>
      <c r="I1129" s="90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5"/>
      <c r="D1130" s="905"/>
      <c r="E1130" s="904"/>
      <c r="F1130" s="904"/>
      <c r="G1130" s="904"/>
      <c r="H1130" s="904"/>
      <c r="I1130" s="90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5"/>
      <c r="D1131" s="905"/>
      <c r="E1131" s="904"/>
      <c r="F1131" s="904"/>
      <c r="G1131" s="904"/>
      <c r="H1131" s="904"/>
      <c r="I1131" s="90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AM32">
    <cfRule type="expression" dxfId="2745" priority="13447">
      <formula>IF(RIGHT(TEXT(AM32,"0.#"),1)=".",FALSE,TRUE)</formula>
    </cfRule>
    <cfRule type="expression" dxfId="2744" priority="13448">
      <formula>IF(RIGHT(TEXT(AM32,"0.#"),1)=".",TRUE,FALSE)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34 AI34">
    <cfRule type="expression" dxfId="707" priority="7">
      <formula>IF(RIGHT(TEXT(AE34,"0.#"),1)=".",FALSE,TRUE)</formula>
    </cfRule>
    <cfRule type="expression" dxfId="706" priority="8">
      <formula>IF(RIGHT(TEXT(AE34,"0.#"),1)=".",TRUE,FALSE)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699" max="49" man="1"/>
    <brk id="722"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3" t="s">
        <v>265</v>
      </c>
      <c r="H2" s="788"/>
      <c r="I2" s="788"/>
      <c r="J2" s="788"/>
      <c r="K2" s="788"/>
      <c r="L2" s="788"/>
      <c r="M2" s="788"/>
      <c r="N2" s="788"/>
      <c r="O2" s="789"/>
      <c r="P2" s="787" t="s">
        <v>59</v>
      </c>
      <c r="Q2" s="788"/>
      <c r="R2" s="788"/>
      <c r="S2" s="788"/>
      <c r="T2" s="788"/>
      <c r="U2" s="788"/>
      <c r="V2" s="788"/>
      <c r="W2" s="788"/>
      <c r="X2" s="789"/>
      <c r="Y2" s="1016"/>
      <c r="Z2" s="410"/>
      <c r="AA2" s="411"/>
      <c r="AB2" s="1020" t="s">
        <v>11</v>
      </c>
      <c r="AC2" s="1021"/>
      <c r="AD2" s="1022"/>
      <c r="AE2" s="1008" t="s">
        <v>357</v>
      </c>
      <c r="AF2" s="1008"/>
      <c r="AG2" s="1008"/>
      <c r="AH2" s="1008"/>
      <c r="AI2" s="1008" t="s">
        <v>363</v>
      </c>
      <c r="AJ2" s="1008"/>
      <c r="AK2" s="1008"/>
      <c r="AL2" s="1008"/>
      <c r="AM2" s="1008" t="s">
        <v>472</v>
      </c>
      <c r="AN2" s="1008"/>
      <c r="AO2" s="100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7"/>
      <c r="Z3" s="1018"/>
      <c r="AA3" s="1019"/>
      <c r="AB3" s="1023"/>
      <c r="AC3" s="1024"/>
      <c r="AD3" s="102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6"/>
      <c r="I4" s="1026"/>
      <c r="J4" s="1026"/>
      <c r="K4" s="1026"/>
      <c r="L4" s="1026"/>
      <c r="M4" s="1026"/>
      <c r="N4" s="1026"/>
      <c r="O4" s="1027"/>
      <c r="P4" s="158"/>
      <c r="Q4" s="1034"/>
      <c r="R4" s="1034"/>
      <c r="S4" s="1034"/>
      <c r="T4" s="1034"/>
      <c r="U4" s="1034"/>
      <c r="V4" s="1034"/>
      <c r="W4" s="1034"/>
      <c r="X4" s="1035"/>
      <c r="Y4" s="1012" t="s">
        <v>12</v>
      </c>
      <c r="Z4" s="1013"/>
      <c r="AA4" s="1014"/>
      <c r="AB4" s="551"/>
      <c r="AC4" s="1015"/>
      <c r="AD4" s="101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8"/>
      <c r="H5" s="1029"/>
      <c r="I5" s="1029"/>
      <c r="J5" s="1029"/>
      <c r="K5" s="1029"/>
      <c r="L5" s="1029"/>
      <c r="M5" s="1029"/>
      <c r="N5" s="1029"/>
      <c r="O5" s="1030"/>
      <c r="P5" s="1036"/>
      <c r="Q5" s="1036"/>
      <c r="R5" s="1036"/>
      <c r="S5" s="1036"/>
      <c r="T5" s="1036"/>
      <c r="U5" s="1036"/>
      <c r="V5" s="1036"/>
      <c r="W5" s="1036"/>
      <c r="X5" s="1037"/>
      <c r="Y5" s="301" t="s">
        <v>54</v>
      </c>
      <c r="Z5" s="1009"/>
      <c r="AA5" s="1010"/>
      <c r="AB5" s="522"/>
      <c r="AC5" s="1011"/>
      <c r="AD5" s="101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31"/>
      <c r="H6" s="1032"/>
      <c r="I6" s="1032"/>
      <c r="J6" s="1032"/>
      <c r="K6" s="1032"/>
      <c r="L6" s="1032"/>
      <c r="M6" s="1032"/>
      <c r="N6" s="1032"/>
      <c r="O6" s="1033"/>
      <c r="P6" s="1038"/>
      <c r="Q6" s="1038"/>
      <c r="R6" s="1038"/>
      <c r="S6" s="1038"/>
      <c r="T6" s="1038"/>
      <c r="U6" s="1038"/>
      <c r="V6" s="1038"/>
      <c r="W6" s="1038"/>
      <c r="X6" s="1039"/>
      <c r="Y6" s="1040" t="s">
        <v>13</v>
      </c>
      <c r="Z6" s="1009"/>
      <c r="AA6" s="1010"/>
      <c r="AB6" s="461" t="s">
        <v>301</v>
      </c>
      <c r="AC6" s="1041"/>
      <c r="AD6" s="104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9" t="s">
        <v>528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2" t="s">
        <v>491</v>
      </c>
      <c r="B9" s="513"/>
      <c r="C9" s="513"/>
      <c r="D9" s="513"/>
      <c r="E9" s="513"/>
      <c r="F9" s="514"/>
      <c r="G9" s="803" t="s">
        <v>265</v>
      </c>
      <c r="H9" s="788"/>
      <c r="I9" s="788"/>
      <c r="J9" s="788"/>
      <c r="K9" s="788"/>
      <c r="L9" s="788"/>
      <c r="M9" s="788"/>
      <c r="N9" s="788"/>
      <c r="O9" s="789"/>
      <c r="P9" s="787" t="s">
        <v>59</v>
      </c>
      <c r="Q9" s="788"/>
      <c r="R9" s="788"/>
      <c r="S9" s="788"/>
      <c r="T9" s="788"/>
      <c r="U9" s="788"/>
      <c r="V9" s="788"/>
      <c r="W9" s="788"/>
      <c r="X9" s="789"/>
      <c r="Y9" s="1016"/>
      <c r="Z9" s="410"/>
      <c r="AA9" s="411"/>
      <c r="AB9" s="1020" t="s">
        <v>11</v>
      </c>
      <c r="AC9" s="1021"/>
      <c r="AD9" s="1022"/>
      <c r="AE9" s="1008" t="s">
        <v>357</v>
      </c>
      <c r="AF9" s="1008"/>
      <c r="AG9" s="1008"/>
      <c r="AH9" s="1008"/>
      <c r="AI9" s="1008" t="s">
        <v>363</v>
      </c>
      <c r="AJ9" s="1008"/>
      <c r="AK9" s="1008"/>
      <c r="AL9" s="1008"/>
      <c r="AM9" s="1008" t="s">
        <v>472</v>
      </c>
      <c r="AN9" s="1008"/>
      <c r="AO9" s="100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7"/>
      <c r="Z10" s="1018"/>
      <c r="AA10" s="1019"/>
      <c r="AB10" s="1023"/>
      <c r="AC10" s="1024"/>
      <c r="AD10" s="102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1"/>
      <c r="AC11" s="1015"/>
      <c r="AD11" s="101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2"/>
      <c r="AC12" s="1011"/>
      <c r="AD12" s="101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1" t="s">
        <v>301</v>
      </c>
      <c r="AC13" s="1041"/>
      <c r="AD13" s="104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9" t="s">
        <v>528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2" t="s">
        <v>491</v>
      </c>
      <c r="B16" s="513"/>
      <c r="C16" s="513"/>
      <c r="D16" s="513"/>
      <c r="E16" s="513"/>
      <c r="F16" s="514"/>
      <c r="G16" s="803" t="s">
        <v>265</v>
      </c>
      <c r="H16" s="788"/>
      <c r="I16" s="788"/>
      <c r="J16" s="788"/>
      <c r="K16" s="788"/>
      <c r="L16" s="788"/>
      <c r="M16" s="788"/>
      <c r="N16" s="788"/>
      <c r="O16" s="789"/>
      <c r="P16" s="787" t="s">
        <v>59</v>
      </c>
      <c r="Q16" s="788"/>
      <c r="R16" s="788"/>
      <c r="S16" s="788"/>
      <c r="T16" s="788"/>
      <c r="U16" s="788"/>
      <c r="V16" s="788"/>
      <c r="W16" s="788"/>
      <c r="X16" s="789"/>
      <c r="Y16" s="1016"/>
      <c r="Z16" s="410"/>
      <c r="AA16" s="411"/>
      <c r="AB16" s="1020" t="s">
        <v>11</v>
      </c>
      <c r="AC16" s="1021"/>
      <c r="AD16" s="1022"/>
      <c r="AE16" s="1008" t="s">
        <v>357</v>
      </c>
      <c r="AF16" s="1008"/>
      <c r="AG16" s="1008"/>
      <c r="AH16" s="1008"/>
      <c r="AI16" s="1008" t="s">
        <v>363</v>
      </c>
      <c r="AJ16" s="1008"/>
      <c r="AK16" s="1008"/>
      <c r="AL16" s="1008"/>
      <c r="AM16" s="1008" t="s">
        <v>472</v>
      </c>
      <c r="AN16" s="1008"/>
      <c r="AO16" s="100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7"/>
      <c r="Z17" s="1018"/>
      <c r="AA17" s="1019"/>
      <c r="AB17" s="1023"/>
      <c r="AC17" s="1024"/>
      <c r="AD17" s="102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1"/>
      <c r="AC18" s="1015"/>
      <c r="AD18" s="101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2"/>
      <c r="AC19" s="1011"/>
      <c r="AD19" s="101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1" t="s">
        <v>301</v>
      </c>
      <c r="AC20" s="1041"/>
      <c r="AD20" s="104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9" t="s">
        <v>528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2" t="s">
        <v>491</v>
      </c>
      <c r="B23" s="513"/>
      <c r="C23" s="513"/>
      <c r="D23" s="513"/>
      <c r="E23" s="513"/>
      <c r="F23" s="514"/>
      <c r="G23" s="803" t="s">
        <v>265</v>
      </c>
      <c r="H23" s="788"/>
      <c r="I23" s="788"/>
      <c r="J23" s="788"/>
      <c r="K23" s="788"/>
      <c r="L23" s="788"/>
      <c r="M23" s="788"/>
      <c r="N23" s="788"/>
      <c r="O23" s="789"/>
      <c r="P23" s="787" t="s">
        <v>59</v>
      </c>
      <c r="Q23" s="788"/>
      <c r="R23" s="788"/>
      <c r="S23" s="788"/>
      <c r="T23" s="788"/>
      <c r="U23" s="788"/>
      <c r="V23" s="788"/>
      <c r="W23" s="788"/>
      <c r="X23" s="789"/>
      <c r="Y23" s="1016"/>
      <c r="Z23" s="410"/>
      <c r="AA23" s="411"/>
      <c r="AB23" s="1020" t="s">
        <v>11</v>
      </c>
      <c r="AC23" s="1021"/>
      <c r="AD23" s="1022"/>
      <c r="AE23" s="1008" t="s">
        <v>357</v>
      </c>
      <c r="AF23" s="1008"/>
      <c r="AG23" s="1008"/>
      <c r="AH23" s="1008"/>
      <c r="AI23" s="1008" t="s">
        <v>363</v>
      </c>
      <c r="AJ23" s="1008"/>
      <c r="AK23" s="1008"/>
      <c r="AL23" s="1008"/>
      <c r="AM23" s="1008" t="s">
        <v>472</v>
      </c>
      <c r="AN23" s="1008"/>
      <c r="AO23" s="100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7"/>
      <c r="Z24" s="1018"/>
      <c r="AA24" s="1019"/>
      <c r="AB24" s="1023"/>
      <c r="AC24" s="1024"/>
      <c r="AD24" s="102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1"/>
      <c r="AC25" s="1015"/>
      <c r="AD25" s="101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2"/>
      <c r="AC26" s="1011"/>
      <c r="AD26" s="101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1" t="s">
        <v>301</v>
      </c>
      <c r="AC27" s="1041"/>
      <c r="AD27" s="104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9" t="s">
        <v>528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2" t="s">
        <v>491</v>
      </c>
      <c r="B30" s="513"/>
      <c r="C30" s="513"/>
      <c r="D30" s="513"/>
      <c r="E30" s="513"/>
      <c r="F30" s="514"/>
      <c r="G30" s="803" t="s">
        <v>265</v>
      </c>
      <c r="H30" s="788"/>
      <c r="I30" s="788"/>
      <c r="J30" s="788"/>
      <c r="K30" s="788"/>
      <c r="L30" s="788"/>
      <c r="M30" s="788"/>
      <c r="N30" s="788"/>
      <c r="O30" s="789"/>
      <c r="P30" s="787" t="s">
        <v>59</v>
      </c>
      <c r="Q30" s="788"/>
      <c r="R30" s="788"/>
      <c r="S30" s="788"/>
      <c r="T30" s="788"/>
      <c r="U30" s="788"/>
      <c r="V30" s="788"/>
      <c r="W30" s="788"/>
      <c r="X30" s="789"/>
      <c r="Y30" s="1016"/>
      <c r="Z30" s="410"/>
      <c r="AA30" s="411"/>
      <c r="AB30" s="1020" t="s">
        <v>11</v>
      </c>
      <c r="AC30" s="1021"/>
      <c r="AD30" s="1022"/>
      <c r="AE30" s="1008" t="s">
        <v>357</v>
      </c>
      <c r="AF30" s="1008"/>
      <c r="AG30" s="1008"/>
      <c r="AH30" s="1008"/>
      <c r="AI30" s="1008" t="s">
        <v>363</v>
      </c>
      <c r="AJ30" s="1008"/>
      <c r="AK30" s="1008"/>
      <c r="AL30" s="1008"/>
      <c r="AM30" s="1008" t="s">
        <v>472</v>
      </c>
      <c r="AN30" s="1008"/>
      <c r="AO30" s="100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7"/>
      <c r="Z31" s="1018"/>
      <c r="AA31" s="1019"/>
      <c r="AB31" s="1023"/>
      <c r="AC31" s="1024"/>
      <c r="AD31" s="102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1"/>
      <c r="AC32" s="1015"/>
      <c r="AD32" s="101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2"/>
      <c r="AC33" s="1011"/>
      <c r="AD33" s="101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1" t="s">
        <v>301</v>
      </c>
      <c r="AC34" s="1041"/>
      <c r="AD34" s="104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9" t="s">
        <v>528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2" t="s">
        <v>491</v>
      </c>
      <c r="B37" s="513"/>
      <c r="C37" s="513"/>
      <c r="D37" s="513"/>
      <c r="E37" s="513"/>
      <c r="F37" s="514"/>
      <c r="G37" s="803" t="s">
        <v>265</v>
      </c>
      <c r="H37" s="788"/>
      <c r="I37" s="788"/>
      <c r="J37" s="788"/>
      <c r="K37" s="788"/>
      <c r="L37" s="788"/>
      <c r="M37" s="788"/>
      <c r="N37" s="788"/>
      <c r="O37" s="789"/>
      <c r="P37" s="787" t="s">
        <v>59</v>
      </c>
      <c r="Q37" s="788"/>
      <c r="R37" s="788"/>
      <c r="S37" s="788"/>
      <c r="T37" s="788"/>
      <c r="U37" s="788"/>
      <c r="V37" s="788"/>
      <c r="W37" s="788"/>
      <c r="X37" s="789"/>
      <c r="Y37" s="1016"/>
      <c r="Z37" s="410"/>
      <c r="AA37" s="411"/>
      <c r="AB37" s="1020" t="s">
        <v>11</v>
      </c>
      <c r="AC37" s="1021"/>
      <c r="AD37" s="1022"/>
      <c r="AE37" s="1008" t="s">
        <v>357</v>
      </c>
      <c r="AF37" s="1008"/>
      <c r="AG37" s="1008"/>
      <c r="AH37" s="1008"/>
      <c r="AI37" s="1008" t="s">
        <v>363</v>
      </c>
      <c r="AJ37" s="1008"/>
      <c r="AK37" s="1008"/>
      <c r="AL37" s="1008"/>
      <c r="AM37" s="1008" t="s">
        <v>472</v>
      </c>
      <c r="AN37" s="1008"/>
      <c r="AO37" s="100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7"/>
      <c r="Z38" s="1018"/>
      <c r="AA38" s="1019"/>
      <c r="AB38" s="1023"/>
      <c r="AC38" s="1024"/>
      <c r="AD38" s="102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1"/>
      <c r="AC39" s="1015"/>
      <c r="AD39" s="101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2"/>
      <c r="AC40" s="1011"/>
      <c r="AD40" s="101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1" t="s">
        <v>301</v>
      </c>
      <c r="AC41" s="1041"/>
      <c r="AD41" s="104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2" t="s">
        <v>491</v>
      </c>
      <c r="B44" s="513"/>
      <c r="C44" s="513"/>
      <c r="D44" s="513"/>
      <c r="E44" s="513"/>
      <c r="F44" s="514"/>
      <c r="G44" s="803" t="s">
        <v>265</v>
      </c>
      <c r="H44" s="788"/>
      <c r="I44" s="788"/>
      <c r="J44" s="788"/>
      <c r="K44" s="788"/>
      <c r="L44" s="788"/>
      <c r="M44" s="788"/>
      <c r="N44" s="788"/>
      <c r="O44" s="789"/>
      <c r="P44" s="787" t="s">
        <v>59</v>
      </c>
      <c r="Q44" s="788"/>
      <c r="R44" s="788"/>
      <c r="S44" s="788"/>
      <c r="T44" s="788"/>
      <c r="U44" s="788"/>
      <c r="V44" s="788"/>
      <c r="W44" s="788"/>
      <c r="X44" s="789"/>
      <c r="Y44" s="1016"/>
      <c r="Z44" s="410"/>
      <c r="AA44" s="411"/>
      <c r="AB44" s="1020" t="s">
        <v>11</v>
      </c>
      <c r="AC44" s="1021"/>
      <c r="AD44" s="1022"/>
      <c r="AE44" s="1008" t="s">
        <v>357</v>
      </c>
      <c r="AF44" s="1008"/>
      <c r="AG44" s="1008"/>
      <c r="AH44" s="1008"/>
      <c r="AI44" s="1008" t="s">
        <v>363</v>
      </c>
      <c r="AJ44" s="1008"/>
      <c r="AK44" s="1008"/>
      <c r="AL44" s="1008"/>
      <c r="AM44" s="1008" t="s">
        <v>472</v>
      </c>
      <c r="AN44" s="1008"/>
      <c r="AO44" s="100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7"/>
      <c r="Z45" s="1018"/>
      <c r="AA45" s="1019"/>
      <c r="AB45" s="1023"/>
      <c r="AC45" s="1024"/>
      <c r="AD45" s="102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1"/>
      <c r="AC46" s="1015"/>
      <c r="AD46" s="101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2"/>
      <c r="AC47" s="1011"/>
      <c r="AD47" s="101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1" t="s">
        <v>301</v>
      </c>
      <c r="AC48" s="1041"/>
      <c r="AD48" s="104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2" t="s">
        <v>491</v>
      </c>
      <c r="B51" s="513"/>
      <c r="C51" s="513"/>
      <c r="D51" s="513"/>
      <c r="E51" s="513"/>
      <c r="F51" s="514"/>
      <c r="G51" s="803" t="s">
        <v>265</v>
      </c>
      <c r="H51" s="788"/>
      <c r="I51" s="788"/>
      <c r="J51" s="788"/>
      <c r="K51" s="788"/>
      <c r="L51" s="788"/>
      <c r="M51" s="788"/>
      <c r="N51" s="788"/>
      <c r="O51" s="789"/>
      <c r="P51" s="787" t="s">
        <v>59</v>
      </c>
      <c r="Q51" s="788"/>
      <c r="R51" s="788"/>
      <c r="S51" s="788"/>
      <c r="T51" s="788"/>
      <c r="U51" s="788"/>
      <c r="V51" s="788"/>
      <c r="W51" s="788"/>
      <c r="X51" s="789"/>
      <c r="Y51" s="1016"/>
      <c r="Z51" s="410"/>
      <c r="AA51" s="411"/>
      <c r="AB51" s="458" t="s">
        <v>11</v>
      </c>
      <c r="AC51" s="1021"/>
      <c r="AD51" s="1022"/>
      <c r="AE51" s="1008" t="s">
        <v>357</v>
      </c>
      <c r="AF51" s="1008"/>
      <c r="AG51" s="1008"/>
      <c r="AH51" s="1008"/>
      <c r="AI51" s="1008" t="s">
        <v>363</v>
      </c>
      <c r="AJ51" s="1008"/>
      <c r="AK51" s="1008"/>
      <c r="AL51" s="1008"/>
      <c r="AM51" s="1008" t="s">
        <v>472</v>
      </c>
      <c r="AN51" s="1008"/>
      <c r="AO51" s="100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7"/>
      <c r="Z52" s="1018"/>
      <c r="AA52" s="1019"/>
      <c r="AB52" s="1023"/>
      <c r="AC52" s="1024"/>
      <c r="AD52" s="102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1"/>
      <c r="AC53" s="1015"/>
      <c r="AD53" s="101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2"/>
      <c r="AC54" s="1011"/>
      <c r="AD54" s="101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1" t="s">
        <v>301</v>
      </c>
      <c r="AC55" s="1041"/>
      <c r="AD55" s="104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2" t="s">
        <v>491</v>
      </c>
      <c r="B58" s="513"/>
      <c r="C58" s="513"/>
      <c r="D58" s="513"/>
      <c r="E58" s="513"/>
      <c r="F58" s="514"/>
      <c r="G58" s="803" t="s">
        <v>265</v>
      </c>
      <c r="H58" s="788"/>
      <c r="I58" s="788"/>
      <c r="J58" s="788"/>
      <c r="K58" s="788"/>
      <c r="L58" s="788"/>
      <c r="M58" s="788"/>
      <c r="N58" s="788"/>
      <c r="O58" s="789"/>
      <c r="P58" s="787" t="s">
        <v>59</v>
      </c>
      <c r="Q58" s="788"/>
      <c r="R58" s="788"/>
      <c r="S58" s="788"/>
      <c r="T58" s="788"/>
      <c r="U58" s="788"/>
      <c r="V58" s="788"/>
      <c r="W58" s="788"/>
      <c r="X58" s="789"/>
      <c r="Y58" s="1016"/>
      <c r="Z58" s="410"/>
      <c r="AA58" s="411"/>
      <c r="AB58" s="1020" t="s">
        <v>11</v>
      </c>
      <c r="AC58" s="1021"/>
      <c r="AD58" s="1022"/>
      <c r="AE58" s="1008" t="s">
        <v>357</v>
      </c>
      <c r="AF58" s="1008"/>
      <c r="AG58" s="1008"/>
      <c r="AH58" s="1008"/>
      <c r="AI58" s="1008" t="s">
        <v>363</v>
      </c>
      <c r="AJ58" s="1008"/>
      <c r="AK58" s="1008"/>
      <c r="AL58" s="1008"/>
      <c r="AM58" s="1008" t="s">
        <v>472</v>
      </c>
      <c r="AN58" s="1008"/>
      <c r="AO58" s="100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7"/>
      <c r="Z59" s="1018"/>
      <c r="AA59" s="1019"/>
      <c r="AB59" s="1023"/>
      <c r="AC59" s="1024"/>
      <c r="AD59" s="102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1"/>
      <c r="AC60" s="1015"/>
      <c r="AD60" s="101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2"/>
      <c r="AC61" s="1011"/>
      <c r="AD61" s="101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1" t="s">
        <v>301</v>
      </c>
      <c r="AC62" s="1041"/>
      <c r="AD62" s="104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2" t="s">
        <v>491</v>
      </c>
      <c r="B65" s="513"/>
      <c r="C65" s="513"/>
      <c r="D65" s="513"/>
      <c r="E65" s="513"/>
      <c r="F65" s="514"/>
      <c r="G65" s="803" t="s">
        <v>265</v>
      </c>
      <c r="H65" s="788"/>
      <c r="I65" s="788"/>
      <c r="J65" s="788"/>
      <c r="K65" s="788"/>
      <c r="L65" s="788"/>
      <c r="M65" s="788"/>
      <c r="N65" s="788"/>
      <c r="O65" s="789"/>
      <c r="P65" s="787" t="s">
        <v>59</v>
      </c>
      <c r="Q65" s="788"/>
      <c r="R65" s="788"/>
      <c r="S65" s="788"/>
      <c r="T65" s="788"/>
      <c r="U65" s="788"/>
      <c r="V65" s="788"/>
      <c r="W65" s="788"/>
      <c r="X65" s="789"/>
      <c r="Y65" s="1016"/>
      <c r="Z65" s="410"/>
      <c r="AA65" s="411"/>
      <c r="AB65" s="1020" t="s">
        <v>11</v>
      </c>
      <c r="AC65" s="1021"/>
      <c r="AD65" s="1022"/>
      <c r="AE65" s="1008" t="s">
        <v>357</v>
      </c>
      <c r="AF65" s="1008"/>
      <c r="AG65" s="1008"/>
      <c r="AH65" s="1008"/>
      <c r="AI65" s="1008" t="s">
        <v>363</v>
      </c>
      <c r="AJ65" s="1008"/>
      <c r="AK65" s="1008"/>
      <c r="AL65" s="1008"/>
      <c r="AM65" s="1008" t="s">
        <v>472</v>
      </c>
      <c r="AN65" s="1008"/>
      <c r="AO65" s="100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7"/>
      <c r="Z66" s="1018"/>
      <c r="AA66" s="1019"/>
      <c r="AB66" s="1023"/>
      <c r="AC66" s="1024"/>
      <c r="AD66" s="102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1"/>
      <c r="AC67" s="1015"/>
      <c r="AD67" s="101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2"/>
      <c r="AC68" s="1011"/>
      <c r="AD68" s="101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9" t="s">
        <v>528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8"/>
      <c r="B4" s="1049"/>
      <c r="C4" s="1049"/>
      <c r="D4" s="1049"/>
      <c r="E4" s="1049"/>
      <c r="F4" s="105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8"/>
      <c r="B5" s="1049"/>
      <c r="C5" s="1049"/>
      <c r="D5" s="1049"/>
      <c r="E5" s="1049"/>
      <c r="F5" s="105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8"/>
      <c r="B6" s="1049"/>
      <c r="C6" s="1049"/>
      <c r="D6" s="1049"/>
      <c r="E6" s="1049"/>
      <c r="F6" s="105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8"/>
      <c r="B7" s="1049"/>
      <c r="C7" s="1049"/>
      <c r="D7" s="1049"/>
      <c r="E7" s="1049"/>
      <c r="F7" s="105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8"/>
      <c r="B8" s="1049"/>
      <c r="C8" s="1049"/>
      <c r="D8" s="1049"/>
      <c r="E8" s="1049"/>
      <c r="F8" s="105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8"/>
      <c r="B9" s="1049"/>
      <c r="C9" s="1049"/>
      <c r="D9" s="1049"/>
      <c r="E9" s="1049"/>
      <c r="F9" s="105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8"/>
      <c r="B10" s="1049"/>
      <c r="C10" s="1049"/>
      <c r="D10" s="1049"/>
      <c r="E10" s="1049"/>
      <c r="F10" s="105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8"/>
      <c r="B11" s="1049"/>
      <c r="C11" s="1049"/>
      <c r="D11" s="1049"/>
      <c r="E11" s="1049"/>
      <c r="F11" s="105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8"/>
      <c r="B12" s="1049"/>
      <c r="C12" s="1049"/>
      <c r="D12" s="1049"/>
      <c r="E12" s="1049"/>
      <c r="F12" s="105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8"/>
      <c r="B13" s="1049"/>
      <c r="C13" s="1049"/>
      <c r="D13" s="1049"/>
      <c r="E13" s="1049"/>
      <c r="F13" s="105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8"/>
      <c r="B14" s="1049"/>
      <c r="C14" s="1049"/>
      <c r="D14" s="1049"/>
      <c r="E14" s="1049"/>
      <c r="F14" s="105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8"/>
      <c r="B15" s="1049"/>
      <c r="C15" s="1049"/>
      <c r="D15" s="1049"/>
      <c r="E15" s="1049"/>
      <c r="F15" s="105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8"/>
      <c r="B16" s="1049"/>
      <c r="C16" s="1049"/>
      <c r="D16" s="1049"/>
      <c r="E16" s="1049"/>
      <c r="F16" s="105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8"/>
      <c r="B17" s="1049"/>
      <c r="C17" s="1049"/>
      <c r="D17" s="1049"/>
      <c r="E17" s="1049"/>
      <c r="F17" s="105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8"/>
      <c r="B18" s="1049"/>
      <c r="C18" s="1049"/>
      <c r="D18" s="1049"/>
      <c r="E18" s="1049"/>
      <c r="F18" s="105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8"/>
      <c r="B19" s="1049"/>
      <c r="C19" s="1049"/>
      <c r="D19" s="1049"/>
      <c r="E19" s="1049"/>
      <c r="F19" s="105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8"/>
      <c r="B20" s="1049"/>
      <c r="C20" s="1049"/>
      <c r="D20" s="1049"/>
      <c r="E20" s="1049"/>
      <c r="F20" s="105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8"/>
      <c r="B21" s="1049"/>
      <c r="C21" s="1049"/>
      <c r="D21" s="1049"/>
      <c r="E21" s="1049"/>
      <c r="F21" s="105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8"/>
      <c r="B22" s="1049"/>
      <c r="C22" s="1049"/>
      <c r="D22" s="1049"/>
      <c r="E22" s="1049"/>
      <c r="F22" s="105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8"/>
      <c r="B23" s="1049"/>
      <c r="C23" s="1049"/>
      <c r="D23" s="1049"/>
      <c r="E23" s="1049"/>
      <c r="F23" s="105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8"/>
      <c r="B24" s="1049"/>
      <c r="C24" s="1049"/>
      <c r="D24" s="1049"/>
      <c r="E24" s="1049"/>
      <c r="F24" s="105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8"/>
      <c r="B25" s="1049"/>
      <c r="C25" s="1049"/>
      <c r="D25" s="1049"/>
      <c r="E25" s="1049"/>
      <c r="F25" s="105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8"/>
      <c r="B26" s="1049"/>
      <c r="C26" s="1049"/>
      <c r="D26" s="1049"/>
      <c r="E26" s="1049"/>
      <c r="F26" s="105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8"/>
      <c r="B27" s="1049"/>
      <c r="C27" s="1049"/>
      <c r="D27" s="1049"/>
      <c r="E27" s="1049"/>
      <c r="F27" s="105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8"/>
      <c r="B28" s="1049"/>
      <c r="C28" s="1049"/>
      <c r="D28" s="1049"/>
      <c r="E28" s="1049"/>
      <c r="F28" s="105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8"/>
      <c r="B29" s="1049"/>
      <c r="C29" s="1049"/>
      <c r="D29" s="1049"/>
      <c r="E29" s="1049"/>
      <c r="F29" s="105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8"/>
      <c r="B30" s="1049"/>
      <c r="C30" s="1049"/>
      <c r="D30" s="1049"/>
      <c r="E30" s="1049"/>
      <c r="F30" s="105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8"/>
      <c r="B31" s="1049"/>
      <c r="C31" s="1049"/>
      <c r="D31" s="1049"/>
      <c r="E31" s="1049"/>
      <c r="F31" s="105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8"/>
      <c r="B32" s="1049"/>
      <c r="C32" s="1049"/>
      <c r="D32" s="1049"/>
      <c r="E32" s="1049"/>
      <c r="F32" s="105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8"/>
      <c r="B33" s="1049"/>
      <c r="C33" s="1049"/>
      <c r="D33" s="1049"/>
      <c r="E33" s="1049"/>
      <c r="F33" s="105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8"/>
      <c r="B34" s="1049"/>
      <c r="C34" s="1049"/>
      <c r="D34" s="1049"/>
      <c r="E34" s="1049"/>
      <c r="F34" s="105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8"/>
      <c r="B35" s="1049"/>
      <c r="C35" s="1049"/>
      <c r="D35" s="1049"/>
      <c r="E35" s="1049"/>
      <c r="F35" s="105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8"/>
      <c r="B36" s="1049"/>
      <c r="C36" s="1049"/>
      <c r="D36" s="1049"/>
      <c r="E36" s="1049"/>
      <c r="F36" s="105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8"/>
      <c r="B37" s="1049"/>
      <c r="C37" s="1049"/>
      <c r="D37" s="1049"/>
      <c r="E37" s="1049"/>
      <c r="F37" s="105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8"/>
      <c r="B38" s="1049"/>
      <c r="C38" s="1049"/>
      <c r="D38" s="1049"/>
      <c r="E38" s="1049"/>
      <c r="F38" s="105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8"/>
      <c r="B39" s="1049"/>
      <c r="C39" s="1049"/>
      <c r="D39" s="1049"/>
      <c r="E39" s="1049"/>
      <c r="F39" s="105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8"/>
      <c r="B40" s="1049"/>
      <c r="C40" s="1049"/>
      <c r="D40" s="1049"/>
      <c r="E40" s="1049"/>
      <c r="F40" s="105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8"/>
      <c r="B41" s="1049"/>
      <c r="C41" s="1049"/>
      <c r="D41" s="1049"/>
      <c r="E41" s="1049"/>
      <c r="F41" s="105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8"/>
      <c r="B42" s="1049"/>
      <c r="C42" s="1049"/>
      <c r="D42" s="1049"/>
      <c r="E42" s="1049"/>
      <c r="F42" s="105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8"/>
      <c r="B43" s="1049"/>
      <c r="C43" s="1049"/>
      <c r="D43" s="1049"/>
      <c r="E43" s="1049"/>
      <c r="F43" s="105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8"/>
      <c r="B44" s="1049"/>
      <c r="C44" s="1049"/>
      <c r="D44" s="1049"/>
      <c r="E44" s="1049"/>
      <c r="F44" s="105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8"/>
      <c r="B45" s="1049"/>
      <c r="C45" s="1049"/>
      <c r="D45" s="1049"/>
      <c r="E45" s="1049"/>
      <c r="F45" s="105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8"/>
      <c r="B46" s="1049"/>
      <c r="C46" s="1049"/>
      <c r="D46" s="1049"/>
      <c r="E46" s="1049"/>
      <c r="F46" s="105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8"/>
      <c r="B47" s="1049"/>
      <c r="C47" s="1049"/>
      <c r="D47" s="1049"/>
      <c r="E47" s="1049"/>
      <c r="F47" s="105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8"/>
      <c r="B48" s="1049"/>
      <c r="C48" s="1049"/>
      <c r="D48" s="1049"/>
      <c r="E48" s="1049"/>
      <c r="F48" s="105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8"/>
      <c r="B49" s="1049"/>
      <c r="C49" s="1049"/>
      <c r="D49" s="1049"/>
      <c r="E49" s="1049"/>
      <c r="F49" s="105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8"/>
      <c r="B50" s="1049"/>
      <c r="C50" s="1049"/>
      <c r="D50" s="1049"/>
      <c r="E50" s="1049"/>
      <c r="F50" s="105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8"/>
      <c r="B51" s="1049"/>
      <c r="C51" s="1049"/>
      <c r="D51" s="1049"/>
      <c r="E51" s="1049"/>
      <c r="F51" s="105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8"/>
      <c r="B52" s="1049"/>
      <c r="C52" s="1049"/>
      <c r="D52" s="1049"/>
      <c r="E52" s="1049"/>
      <c r="F52" s="105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8"/>
      <c r="B56" s="1049"/>
      <c r="C56" s="1049"/>
      <c r="D56" s="1049"/>
      <c r="E56" s="1049"/>
      <c r="F56" s="105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8"/>
      <c r="B57" s="1049"/>
      <c r="C57" s="1049"/>
      <c r="D57" s="1049"/>
      <c r="E57" s="1049"/>
      <c r="F57" s="105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8"/>
      <c r="B58" s="1049"/>
      <c r="C58" s="1049"/>
      <c r="D58" s="1049"/>
      <c r="E58" s="1049"/>
      <c r="F58" s="105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8"/>
      <c r="B59" s="1049"/>
      <c r="C59" s="1049"/>
      <c r="D59" s="1049"/>
      <c r="E59" s="1049"/>
      <c r="F59" s="105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8"/>
      <c r="B60" s="1049"/>
      <c r="C60" s="1049"/>
      <c r="D60" s="1049"/>
      <c r="E60" s="1049"/>
      <c r="F60" s="105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8"/>
      <c r="B61" s="1049"/>
      <c r="C61" s="1049"/>
      <c r="D61" s="1049"/>
      <c r="E61" s="1049"/>
      <c r="F61" s="105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8"/>
      <c r="B62" s="1049"/>
      <c r="C62" s="1049"/>
      <c r="D62" s="1049"/>
      <c r="E62" s="1049"/>
      <c r="F62" s="105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8"/>
      <c r="B63" s="1049"/>
      <c r="C63" s="1049"/>
      <c r="D63" s="1049"/>
      <c r="E63" s="1049"/>
      <c r="F63" s="105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8"/>
      <c r="B64" s="1049"/>
      <c r="C64" s="1049"/>
      <c r="D64" s="1049"/>
      <c r="E64" s="1049"/>
      <c r="F64" s="105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8"/>
      <c r="B65" s="1049"/>
      <c r="C65" s="1049"/>
      <c r="D65" s="1049"/>
      <c r="E65" s="1049"/>
      <c r="F65" s="105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8"/>
      <c r="B66" s="1049"/>
      <c r="C66" s="1049"/>
      <c r="D66" s="1049"/>
      <c r="E66" s="1049"/>
      <c r="F66" s="105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8"/>
      <c r="B67" s="1049"/>
      <c r="C67" s="1049"/>
      <c r="D67" s="1049"/>
      <c r="E67" s="1049"/>
      <c r="F67" s="105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8"/>
      <c r="B68" s="1049"/>
      <c r="C68" s="1049"/>
      <c r="D68" s="1049"/>
      <c r="E68" s="1049"/>
      <c r="F68" s="105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8"/>
      <c r="B69" s="1049"/>
      <c r="C69" s="1049"/>
      <c r="D69" s="1049"/>
      <c r="E69" s="1049"/>
      <c r="F69" s="105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8"/>
      <c r="B70" s="1049"/>
      <c r="C70" s="1049"/>
      <c r="D70" s="1049"/>
      <c r="E70" s="1049"/>
      <c r="F70" s="105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8"/>
      <c r="B71" s="1049"/>
      <c r="C71" s="1049"/>
      <c r="D71" s="1049"/>
      <c r="E71" s="1049"/>
      <c r="F71" s="105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8"/>
      <c r="B72" s="1049"/>
      <c r="C72" s="1049"/>
      <c r="D72" s="1049"/>
      <c r="E72" s="1049"/>
      <c r="F72" s="105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8"/>
      <c r="B73" s="1049"/>
      <c r="C73" s="1049"/>
      <c r="D73" s="1049"/>
      <c r="E73" s="1049"/>
      <c r="F73" s="105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8"/>
      <c r="B74" s="1049"/>
      <c r="C74" s="1049"/>
      <c r="D74" s="1049"/>
      <c r="E74" s="1049"/>
      <c r="F74" s="105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8"/>
      <c r="B75" s="1049"/>
      <c r="C75" s="1049"/>
      <c r="D75" s="1049"/>
      <c r="E75" s="1049"/>
      <c r="F75" s="105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8"/>
      <c r="B76" s="1049"/>
      <c r="C76" s="1049"/>
      <c r="D76" s="1049"/>
      <c r="E76" s="1049"/>
      <c r="F76" s="105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8"/>
      <c r="B77" s="1049"/>
      <c r="C77" s="1049"/>
      <c r="D77" s="1049"/>
      <c r="E77" s="1049"/>
      <c r="F77" s="105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8"/>
      <c r="B78" s="1049"/>
      <c r="C78" s="1049"/>
      <c r="D78" s="1049"/>
      <c r="E78" s="1049"/>
      <c r="F78" s="105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8"/>
      <c r="B79" s="1049"/>
      <c r="C79" s="1049"/>
      <c r="D79" s="1049"/>
      <c r="E79" s="1049"/>
      <c r="F79" s="105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8"/>
      <c r="B80" s="1049"/>
      <c r="C80" s="1049"/>
      <c r="D80" s="1049"/>
      <c r="E80" s="1049"/>
      <c r="F80" s="105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8"/>
      <c r="B81" s="1049"/>
      <c r="C81" s="1049"/>
      <c r="D81" s="1049"/>
      <c r="E81" s="1049"/>
      <c r="F81" s="105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8"/>
      <c r="B82" s="1049"/>
      <c r="C82" s="1049"/>
      <c r="D82" s="1049"/>
      <c r="E82" s="1049"/>
      <c r="F82" s="105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8"/>
      <c r="B83" s="1049"/>
      <c r="C83" s="1049"/>
      <c r="D83" s="1049"/>
      <c r="E83" s="1049"/>
      <c r="F83" s="105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8"/>
      <c r="B84" s="1049"/>
      <c r="C84" s="1049"/>
      <c r="D84" s="1049"/>
      <c r="E84" s="1049"/>
      <c r="F84" s="105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8"/>
      <c r="B85" s="1049"/>
      <c r="C85" s="1049"/>
      <c r="D85" s="1049"/>
      <c r="E85" s="1049"/>
      <c r="F85" s="105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8"/>
      <c r="B86" s="1049"/>
      <c r="C86" s="1049"/>
      <c r="D86" s="1049"/>
      <c r="E86" s="1049"/>
      <c r="F86" s="105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8"/>
      <c r="B87" s="1049"/>
      <c r="C87" s="1049"/>
      <c r="D87" s="1049"/>
      <c r="E87" s="1049"/>
      <c r="F87" s="105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8"/>
      <c r="B88" s="1049"/>
      <c r="C88" s="1049"/>
      <c r="D88" s="1049"/>
      <c r="E88" s="1049"/>
      <c r="F88" s="105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8"/>
      <c r="B89" s="1049"/>
      <c r="C89" s="1049"/>
      <c r="D89" s="1049"/>
      <c r="E89" s="1049"/>
      <c r="F89" s="105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8"/>
      <c r="B90" s="1049"/>
      <c r="C90" s="1049"/>
      <c r="D90" s="1049"/>
      <c r="E90" s="1049"/>
      <c r="F90" s="105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8"/>
      <c r="B91" s="1049"/>
      <c r="C91" s="1049"/>
      <c r="D91" s="1049"/>
      <c r="E91" s="1049"/>
      <c r="F91" s="105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8"/>
      <c r="B92" s="1049"/>
      <c r="C92" s="1049"/>
      <c r="D92" s="1049"/>
      <c r="E92" s="1049"/>
      <c r="F92" s="105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8"/>
      <c r="B93" s="1049"/>
      <c r="C93" s="1049"/>
      <c r="D93" s="1049"/>
      <c r="E93" s="1049"/>
      <c r="F93" s="105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8"/>
      <c r="B94" s="1049"/>
      <c r="C94" s="1049"/>
      <c r="D94" s="1049"/>
      <c r="E94" s="1049"/>
      <c r="F94" s="105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8"/>
      <c r="B95" s="1049"/>
      <c r="C95" s="1049"/>
      <c r="D95" s="1049"/>
      <c r="E95" s="1049"/>
      <c r="F95" s="105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8"/>
      <c r="B96" s="1049"/>
      <c r="C96" s="1049"/>
      <c r="D96" s="1049"/>
      <c r="E96" s="1049"/>
      <c r="F96" s="105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8"/>
      <c r="B97" s="1049"/>
      <c r="C97" s="1049"/>
      <c r="D97" s="1049"/>
      <c r="E97" s="1049"/>
      <c r="F97" s="105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8"/>
      <c r="B98" s="1049"/>
      <c r="C98" s="1049"/>
      <c r="D98" s="1049"/>
      <c r="E98" s="1049"/>
      <c r="F98" s="105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8"/>
      <c r="B99" s="1049"/>
      <c r="C99" s="1049"/>
      <c r="D99" s="1049"/>
      <c r="E99" s="1049"/>
      <c r="F99" s="105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8"/>
      <c r="B100" s="1049"/>
      <c r="C100" s="1049"/>
      <c r="D100" s="1049"/>
      <c r="E100" s="1049"/>
      <c r="F100" s="105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8"/>
      <c r="B101" s="1049"/>
      <c r="C101" s="1049"/>
      <c r="D101" s="1049"/>
      <c r="E101" s="1049"/>
      <c r="F101" s="105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8"/>
      <c r="B102" s="1049"/>
      <c r="C102" s="1049"/>
      <c r="D102" s="1049"/>
      <c r="E102" s="1049"/>
      <c r="F102" s="105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8"/>
      <c r="B103" s="1049"/>
      <c r="C103" s="1049"/>
      <c r="D103" s="1049"/>
      <c r="E103" s="1049"/>
      <c r="F103" s="105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8"/>
      <c r="B104" s="1049"/>
      <c r="C104" s="1049"/>
      <c r="D104" s="1049"/>
      <c r="E104" s="1049"/>
      <c r="F104" s="105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8"/>
      <c r="B105" s="1049"/>
      <c r="C105" s="1049"/>
      <c r="D105" s="1049"/>
      <c r="E105" s="1049"/>
      <c r="F105" s="105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8"/>
      <c r="B109" s="1049"/>
      <c r="C109" s="1049"/>
      <c r="D109" s="1049"/>
      <c r="E109" s="1049"/>
      <c r="F109" s="105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8"/>
      <c r="B110" s="1049"/>
      <c r="C110" s="1049"/>
      <c r="D110" s="1049"/>
      <c r="E110" s="1049"/>
      <c r="F110" s="105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8"/>
      <c r="B111" s="1049"/>
      <c r="C111" s="1049"/>
      <c r="D111" s="1049"/>
      <c r="E111" s="1049"/>
      <c r="F111" s="105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8"/>
      <c r="B112" s="1049"/>
      <c r="C112" s="1049"/>
      <c r="D112" s="1049"/>
      <c r="E112" s="1049"/>
      <c r="F112" s="105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8"/>
      <c r="B113" s="1049"/>
      <c r="C113" s="1049"/>
      <c r="D113" s="1049"/>
      <c r="E113" s="1049"/>
      <c r="F113" s="105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8"/>
      <c r="B114" s="1049"/>
      <c r="C114" s="1049"/>
      <c r="D114" s="1049"/>
      <c r="E114" s="1049"/>
      <c r="F114" s="105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8"/>
      <c r="B115" s="1049"/>
      <c r="C115" s="1049"/>
      <c r="D115" s="1049"/>
      <c r="E115" s="1049"/>
      <c r="F115" s="105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8"/>
      <c r="B116" s="1049"/>
      <c r="C116" s="1049"/>
      <c r="D116" s="1049"/>
      <c r="E116" s="1049"/>
      <c r="F116" s="105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8"/>
      <c r="B117" s="1049"/>
      <c r="C117" s="1049"/>
      <c r="D117" s="1049"/>
      <c r="E117" s="1049"/>
      <c r="F117" s="105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8"/>
      <c r="B118" s="1049"/>
      <c r="C118" s="1049"/>
      <c r="D118" s="1049"/>
      <c r="E118" s="1049"/>
      <c r="F118" s="105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8"/>
      <c r="B119" s="1049"/>
      <c r="C119" s="1049"/>
      <c r="D119" s="1049"/>
      <c r="E119" s="1049"/>
      <c r="F119" s="105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8"/>
      <c r="B120" s="1049"/>
      <c r="C120" s="1049"/>
      <c r="D120" s="1049"/>
      <c r="E120" s="1049"/>
      <c r="F120" s="105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8"/>
      <c r="B121" s="1049"/>
      <c r="C121" s="1049"/>
      <c r="D121" s="1049"/>
      <c r="E121" s="1049"/>
      <c r="F121" s="105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8"/>
      <c r="B122" s="1049"/>
      <c r="C122" s="1049"/>
      <c r="D122" s="1049"/>
      <c r="E122" s="1049"/>
      <c r="F122" s="105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8"/>
      <c r="B123" s="1049"/>
      <c r="C123" s="1049"/>
      <c r="D123" s="1049"/>
      <c r="E123" s="1049"/>
      <c r="F123" s="105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8"/>
      <c r="B124" s="1049"/>
      <c r="C124" s="1049"/>
      <c r="D124" s="1049"/>
      <c r="E124" s="1049"/>
      <c r="F124" s="105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8"/>
      <c r="B125" s="1049"/>
      <c r="C125" s="1049"/>
      <c r="D125" s="1049"/>
      <c r="E125" s="1049"/>
      <c r="F125" s="105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8"/>
      <c r="B126" s="1049"/>
      <c r="C126" s="1049"/>
      <c r="D126" s="1049"/>
      <c r="E126" s="1049"/>
      <c r="F126" s="105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8"/>
      <c r="B127" s="1049"/>
      <c r="C127" s="1049"/>
      <c r="D127" s="1049"/>
      <c r="E127" s="1049"/>
      <c r="F127" s="105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8"/>
      <c r="B128" s="1049"/>
      <c r="C128" s="1049"/>
      <c r="D128" s="1049"/>
      <c r="E128" s="1049"/>
      <c r="F128" s="105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8"/>
      <c r="B129" s="1049"/>
      <c r="C129" s="1049"/>
      <c r="D129" s="1049"/>
      <c r="E129" s="1049"/>
      <c r="F129" s="105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8"/>
      <c r="B130" s="1049"/>
      <c r="C130" s="1049"/>
      <c r="D130" s="1049"/>
      <c r="E130" s="1049"/>
      <c r="F130" s="105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8"/>
      <c r="B131" s="1049"/>
      <c r="C131" s="1049"/>
      <c r="D131" s="1049"/>
      <c r="E131" s="1049"/>
      <c r="F131" s="105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8"/>
      <c r="B132" s="1049"/>
      <c r="C132" s="1049"/>
      <c r="D132" s="1049"/>
      <c r="E132" s="1049"/>
      <c r="F132" s="105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8"/>
      <c r="B133" s="1049"/>
      <c r="C133" s="1049"/>
      <c r="D133" s="1049"/>
      <c r="E133" s="1049"/>
      <c r="F133" s="105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8"/>
      <c r="B134" s="1049"/>
      <c r="C134" s="1049"/>
      <c r="D134" s="1049"/>
      <c r="E134" s="1049"/>
      <c r="F134" s="105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8"/>
      <c r="B135" s="1049"/>
      <c r="C135" s="1049"/>
      <c r="D135" s="1049"/>
      <c r="E135" s="1049"/>
      <c r="F135" s="105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8"/>
      <c r="B136" s="1049"/>
      <c r="C136" s="1049"/>
      <c r="D136" s="1049"/>
      <c r="E136" s="1049"/>
      <c r="F136" s="105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8"/>
      <c r="B137" s="1049"/>
      <c r="C137" s="1049"/>
      <c r="D137" s="1049"/>
      <c r="E137" s="1049"/>
      <c r="F137" s="105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8"/>
      <c r="B138" s="1049"/>
      <c r="C138" s="1049"/>
      <c r="D138" s="1049"/>
      <c r="E138" s="1049"/>
      <c r="F138" s="105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8"/>
      <c r="B139" s="1049"/>
      <c r="C139" s="1049"/>
      <c r="D139" s="1049"/>
      <c r="E139" s="1049"/>
      <c r="F139" s="105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8"/>
      <c r="B140" s="1049"/>
      <c r="C140" s="1049"/>
      <c r="D140" s="1049"/>
      <c r="E140" s="1049"/>
      <c r="F140" s="105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8"/>
      <c r="B141" s="1049"/>
      <c r="C141" s="1049"/>
      <c r="D141" s="1049"/>
      <c r="E141" s="1049"/>
      <c r="F141" s="105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8"/>
      <c r="B142" s="1049"/>
      <c r="C142" s="1049"/>
      <c r="D142" s="1049"/>
      <c r="E142" s="1049"/>
      <c r="F142" s="105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8"/>
      <c r="B143" s="1049"/>
      <c r="C143" s="1049"/>
      <c r="D143" s="1049"/>
      <c r="E143" s="1049"/>
      <c r="F143" s="105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8"/>
      <c r="B144" s="1049"/>
      <c r="C144" s="1049"/>
      <c r="D144" s="1049"/>
      <c r="E144" s="1049"/>
      <c r="F144" s="105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8"/>
      <c r="B145" s="1049"/>
      <c r="C145" s="1049"/>
      <c r="D145" s="1049"/>
      <c r="E145" s="1049"/>
      <c r="F145" s="105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8"/>
      <c r="B146" s="1049"/>
      <c r="C146" s="1049"/>
      <c r="D146" s="1049"/>
      <c r="E146" s="1049"/>
      <c r="F146" s="105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8"/>
      <c r="B147" s="1049"/>
      <c r="C147" s="1049"/>
      <c r="D147" s="1049"/>
      <c r="E147" s="1049"/>
      <c r="F147" s="105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8"/>
      <c r="B148" s="1049"/>
      <c r="C148" s="1049"/>
      <c r="D148" s="1049"/>
      <c r="E148" s="1049"/>
      <c r="F148" s="105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8"/>
      <c r="B149" s="1049"/>
      <c r="C149" s="1049"/>
      <c r="D149" s="1049"/>
      <c r="E149" s="1049"/>
      <c r="F149" s="105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8"/>
      <c r="B150" s="1049"/>
      <c r="C150" s="1049"/>
      <c r="D150" s="1049"/>
      <c r="E150" s="1049"/>
      <c r="F150" s="105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8"/>
      <c r="B151" s="1049"/>
      <c r="C151" s="1049"/>
      <c r="D151" s="1049"/>
      <c r="E151" s="1049"/>
      <c r="F151" s="105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8"/>
      <c r="B152" s="1049"/>
      <c r="C152" s="1049"/>
      <c r="D152" s="1049"/>
      <c r="E152" s="1049"/>
      <c r="F152" s="105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8"/>
      <c r="B153" s="1049"/>
      <c r="C153" s="1049"/>
      <c r="D153" s="1049"/>
      <c r="E153" s="1049"/>
      <c r="F153" s="105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8"/>
      <c r="B154" s="1049"/>
      <c r="C154" s="1049"/>
      <c r="D154" s="1049"/>
      <c r="E154" s="1049"/>
      <c r="F154" s="105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8"/>
      <c r="B155" s="1049"/>
      <c r="C155" s="1049"/>
      <c r="D155" s="1049"/>
      <c r="E155" s="1049"/>
      <c r="F155" s="105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8"/>
      <c r="B156" s="1049"/>
      <c r="C156" s="1049"/>
      <c r="D156" s="1049"/>
      <c r="E156" s="1049"/>
      <c r="F156" s="105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8"/>
      <c r="B157" s="1049"/>
      <c r="C157" s="1049"/>
      <c r="D157" s="1049"/>
      <c r="E157" s="1049"/>
      <c r="F157" s="105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8"/>
      <c r="B158" s="1049"/>
      <c r="C158" s="1049"/>
      <c r="D158" s="1049"/>
      <c r="E158" s="1049"/>
      <c r="F158" s="105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8"/>
      <c r="B162" s="1049"/>
      <c r="C162" s="1049"/>
      <c r="D162" s="1049"/>
      <c r="E162" s="1049"/>
      <c r="F162" s="105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8"/>
      <c r="B163" s="1049"/>
      <c r="C163" s="1049"/>
      <c r="D163" s="1049"/>
      <c r="E163" s="1049"/>
      <c r="F163" s="105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8"/>
      <c r="B164" s="1049"/>
      <c r="C164" s="1049"/>
      <c r="D164" s="1049"/>
      <c r="E164" s="1049"/>
      <c r="F164" s="105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8"/>
      <c r="B165" s="1049"/>
      <c r="C165" s="1049"/>
      <c r="D165" s="1049"/>
      <c r="E165" s="1049"/>
      <c r="F165" s="105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8"/>
      <c r="B166" s="1049"/>
      <c r="C166" s="1049"/>
      <c r="D166" s="1049"/>
      <c r="E166" s="1049"/>
      <c r="F166" s="105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8"/>
      <c r="B167" s="1049"/>
      <c r="C167" s="1049"/>
      <c r="D167" s="1049"/>
      <c r="E167" s="1049"/>
      <c r="F167" s="105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8"/>
      <c r="B168" s="1049"/>
      <c r="C168" s="1049"/>
      <c r="D168" s="1049"/>
      <c r="E168" s="1049"/>
      <c r="F168" s="105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8"/>
      <c r="B169" s="1049"/>
      <c r="C169" s="1049"/>
      <c r="D169" s="1049"/>
      <c r="E169" s="1049"/>
      <c r="F169" s="105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8"/>
      <c r="B170" s="1049"/>
      <c r="C170" s="1049"/>
      <c r="D170" s="1049"/>
      <c r="E170" s="1049"/>
      <c r="F170" s="105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8"/>
      <c r="B171" s="1049"/>
      <c r="C171" s="1049"/>
      <c r="D171" s="1049"/>
      <c r="E171" s="1049"/>
      <c r="F171" s="105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8"/>
      <c r="B172" s="1049"/>
      <c r="C172" s="1049"/>
      <c r="D172" s="1049"/>
      <c r="E172" s="1049"/>
      <c r="F172" s="105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8"/>
      <c r="B173" s="1049"/>
      <c r="C173" s="1049"/>
      <c r="D173" s="1049"/>
      <c r="E173" s="1049"/>
      <c r="F173" s="105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8"/>
      <c r="B174" s="1049"/>
      <c r="C174" s="1049"/>
      <c r="D174" s="1049"/>
      <c r="E174" s="1049"/>
      <c r="F174" s="105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8"/>
      <c r="B175" s="1049"/>
      <c r="C175" s="1049"/>
      <c r="D175" s="1049"/>
      <c r="E175" s="1049"/>
      <c r="F175" s="105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8"/>
      <c r="B176" s="1049"/>
      <c r="C176" s="1049"/>
      <c r="D176" s="1049"/>
      <c r="E176" s="1049"/>
      <c r="F176" s="105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8"/>
      <c r="B177" s="1049"/>
      <c r="C177" s="1049"/>
      <c r="D177" s="1049"/>
      <c r="E177" s="1049"/>
      <c r="F177" s="105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8"/>
      <c r="B178" s="1049"/>
      <c r="C178" s="1049"/>
      <c r="D178" s="1049"/>
      <c r="E178" s="1049"/>
      <c r="F178" s="105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8"/>
      <c r="B179" s="1049"/>
      <c r="C179" s="1049"/>
      <c r="D179" s="1049"/>
      <c r="E179" s="1049"/>
      <c r="F179" s="105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8"/>
      <c r="B180" s="1049"/>
      <c r="C180" s="1049"/>
      <c r="D180" s="1049"/>
      <c r="E180" s="1049"/>
      <c r="F180" s="105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8"/>
      <c r="B181" s="1049"/>
      <c r="C181" s="1049"/>
      <c r="D181" s="1049"/>
      <c r="E181" s="1049"/>
      <c r="F181" s="105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8"/>
      <c r="B182" s="1049"/>
      <c r="C182" s="1049"/>
      <c r="D182" s="1049"/>
      <c r="E182" s="1049"/>
      <c r="F182" s="105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8"/>
      <c r="B183" s="1049"/>
      <c r="C183" s="1049"/>
      <c r="D183" s="1049"/>
      <c r="E183" s="1049"/>
      <c r="F183" s="105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8"/>
      <c r="B184" s="1049"/>
      <c r="C184" s="1049"/>
      <c r="D184" s="1049"/>
      <c r="E184" s="1049"/>
      <c r="F184" s="105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8"/>
      <c r="B185" s="1049"/>
      <c r="C185" s="1049"/>
      <c r="D185" s="1049"/>
      <c r="E185" s="1049"/>
      <c r="F185" s="105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8"/>
      <c r="B186" s="1049"/>
      <c r="C186" s="1049"/>
      <c r="D186" s="1049"/>
      <c r="E186" s="1049"/>
      <c r="F186" s="105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8"/>
      <c r="B187" s="1049"/>
      <c r="C187" s="1049"/>
      <c r="D187" s="1049"/>
      <c r="E187" s="1049"/>
      <c r="F187" s="105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8"/>
      <c r="B188" s="1049"/>
      <c r="C188" s="1049"/>
      <c r="D188" s="1049"/>
      <c r="E188" s="1049"/>
      <c r="F188" s="105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8"/>
      <c r="B189" s="1049"/>
      <c r="C189" s="1049"/>
      <c r="D189" s="1049"/>
      <c r="E189" s="1049"/>
      <c r="F189" s="105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8"/>
      <c r="B190" s="1049"/>
      <c r="C190" s="1049"/>
      <c r="D190" s="1049"/>
      <c r="E190" s="1049"/>
      <c r="F190" s="105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8"/>
      <c r="B191" s="1049"/>
      <c r="C191" s="1049"/>
      <c r="D191" s="1049"/>
      <c r="E191" s="1049"/>
      <c r="F191" s="105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8"/>
      <c r="B192" s="1049"/>
      <c r="C192" s="1049"/>
      <c r="D192" s="1049"/>
      <c r="E192" s="1049"/>
      <c r="F192" s="105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8"/>
      <c r="B193" s="1049"/>
      <c r="C193" s="1049"/>
      <c r="D193" s="1049"/>
      <c r="E193" s="1049"/>
      <c r="F193" s="105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8"/>
      <c r="B194" s="1049"/>
      <c r="C194" s="1049"/>
      <c r="D194" s="1049"/>
      <c r="E194" s="1049"/>
      <c r="F194" s="105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8"/>
      <c r="B195" s="1049"/>
      <c r="C195" s="1049"/>
      <c r="D195" s="1049"/>
      <c r="E195" s="1049"/>
      <c r="F195" s="105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8"/>
      <c r="B196" s="1049"/>
      <c r="C196" s="1049"/>
      <c r="D196" s="1049"/>
      <c r="E196" s="1049"/>
      <c r="F196" s="105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8"/>
      <c r="B197" s="1049"/>
      <c r="C197" s="1049"/>
      <c r="D197" s="1049"/>
      <c r="E197" s="1049"/>
      <c r="F197" s="105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8"/>
      <c r="B198" s="1049"/>
      <c r="C198" s="1049"/>
      <c r="D198" s="1049"/>
      <c r="E198" s="1049"/>
      <c r="F198" s="105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8"/>
      <c r="B199" s="1049"/>
      <c r="C199" s="1049"/>
      <c r="D199" s="1049"/>
      <c r="E199" s="1049"/>
      <c r="F199" s="105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8"/>
      <c r="B200" s="1049"/>
      <c r="C200" s="1049"/>
      <c r="D200" s="1049"/>
      <c r="E200" s="1049"/>
      <c r="F200" s="105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8"/>
      <c r="B201" s="1049"/>
      <c r="C201" s="1049"/>
      <c r="D201" s="1049"/>
      <c r="E201" s="1049"/>
      <c r="F201" s="105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8"/>
      <c r="B202" s="1049"/>
      <c r="C202" s="1049"/>
      <c r="D202" s="1049"/>
      <c r="E202" s="1049"/>
      <c r="F202" s="105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8"/>
      <c r="B203" s="1049"/>
      <c r="C203" s="1049"/>
      <c r="D203" s="1049"/>
      <c r="E203" s="1049"/>
      <c r="F203" s="105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8"/>
      <c r="B204" s="1049"/>
      <c r="C204" s="1049"/>
      <c r="D204" s="1049"/>
      <c r="E204" s="1049"/>
      <c r="F204" s="105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8"/>
      <c r="B205" s="1049"/>
      <c r="C205" s="1049"/>
      <c r="D205" s="1049"/>
      <c r="E205" s="1049"/>
      <c r="F205" s="105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8"/>
      <c r="B206" s="1049"/>
      <c r="C206" s="1049"/>
      <c r="D206" s="1049"/>
      <c r="E206" s="1049"/>
      <c r="F206" s="105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8"/>
      <c r="B207" s="1049"/>
      <c r="C207" s="1049"/>
      <c r="D207" s="1049"/>
      <c r="E207" s="1049"/>
      <c r="F207" s="105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8"/>
      <c r="B208" s="1049"/>
      <c r="C208" s="1049"/>
      <c r="D208" s="1049"/>
      <c r="E208" s="1049"/>
      <c r="F208" s="105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8"/>
      <c r="B209" s="1049"/>
      <c r="C209" s="1049"/>
      <c r="D209" s="1049"/>
      <c r="E209" s="1049"/>
      <c r="F209" s="105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8"/>
      <c r="B210" s="1049"/>
      <c r="C210" s="1049"/>
      <c r="D210" s="1049"/>
      <c r="E210" s="1049"/>
      <c r="F210" s="105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8"/>
      <c r="B211" s="1049"/>
      <c r="C211" s="1049"/>
      <c r="D211" s="1049"/>
      <c r="E211" s="1049"/>
      <c r="F211" s="105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8"/>
      <c r="B215" s="1049"/>
      <c r="C215" s="1049"/>
      <c r="D215" s="1049"/>
      <c r="E215" s="1049"/>
      <c r="F215" s="105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8"/>
      <c r="B216" s="1049"/>
      <c r="C216" s="1049"/>
      <c r="D216" s="1049"/>
      <c r="E216" s="1049"/>
      <c r="F216" s="105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8"/>
      <c r="B217" s="1049"/>
      <c r="C217" s="1049"/>
      <c r="D217" s="1049"/>
      <c r="E217" s="1049"/>
      <c r="F217" s="105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8"/>
      <c r="B218" s="1049"/>
      <c r="C218" s="1049"/>
      <c r="D218" s="1049"/>
      <c r="E218" s="1049"/>
      <c r="F218" s="105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8"/>
      <c r="B219" s="1049"/>
      <c r="C219" s="1049"/>
      <c r="D219" s="1049"/>
      <c r="E219" s="1049"/>
      <c r="F219" s="105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8"/>
      <c r="B220" s="1049"/>
      <c r="C220" s="1049"/>
      <c r="D220" s="1049"/>
      <c r="E220" s="1049"/>
      <c r="F220" s="105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8"/>
      <c r="B221" s="1049"/>
      <c r="C221" s="1049"/>
      <c r="D221" s="1049"/>
      <c r="E221" s="1049"/>
      <c r="F221" s="105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8"/>
      <c r="B222" s="1049"/>
      <c r="C222" s="1049"/>
      <c r="D222" s="1049"/>
      <c r="E222" s="1049"/>
      <c r="F222" s="105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8"/>
      <c r="B223" s="1049"/>
      <c r="C223" s="1049"/>
      <c r="D223" s="1049"/>
      <c r="E223" s="1049"/>
      <c r="F223" s="105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8"/>
      <c r="B224" s="1049"/>
      <c r="C224" s="1049"/>
      <c r="D224" s="1049"/>
      <c r="E224" s="1049"/>
      <c r="F224" s="105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8"/>
      <c r="B225" s="1049"/>
      <c r="C225" s="1049"/>
      <c r="D225" s="1049"/>
      <c r="E225" s="1049"/>
      <c r="F225" s="105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8"/>
      <c r="B226" s="1049"/>
      <c r="C226" s="1049"/>
      <c r="D226" s="1049"/>
      <c r="E226" s="1049"/>
      <c r="F226" s="105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8"/>
      <c r="B227" s="1049"/>
      <c r="C227" s="1049"/>
      <c r="D227" s="1049"/>
      <c r="E227" s="1049"/>
      <c r="F227" s="105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8"/>
      <c r="B228" s="1049"/>
      <c r="C228" s="1049"/>
      <c r="D228" s="1049"/>
      <c r="E228" s="1049"/>
      <c r="F228" s="105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8"/>
      <c r="B229" s="1049"/>
      <c r="C229" s="1049"/>
      <c r="D229" s="1049"/>
      <c r="E229" s="1049"/>
      <c r="F229" s="105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8"/>
      <c r="B230" s="1049"/>
      <c r="C230" s="1049"/>
      <c r="D230" s="1049"/>
      <c r="E230" s="1049"/>
      <c r="F230" s="105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8"/>
      <c r="B231" s="1049"/>
      <c r="C231" s="1049"/>
      <c r="D231" s="1049"/>
      <c r="E231" s="1049"/>
      <c r="F231" s="105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8"/>
      <c r="B232" s="1049"/>
      <c r="C232" s="1049"/>
      <c r="D232" s="1049"/>
      <c r="E232" s="1049"/>
      <c r="F232" s="105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8"/>
      <c r="B233" s="1049"/>
      <c r="C233" s="1049"/>
      <c r="D233" s="1049"/>
      <c r="E233" s="1049"/>
      <c r="F233" s="105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8"/>
      <c r="B234" s="1049"/>
      <c r="C234" s="1049"/>
      <c r="D234" s="1049"/>
      <c r="E234" s="1049"/>
      <c r="F234" s="105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8"/>
      <c r="B235" s="1049"/>
      <c r="C235" s="1049"/>
      <c r="D235" s="1049"/>
      <c r="E235" s="1049"/>
      <c r="F235" s="105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8"/>
      <c r="B236" s="1049"/>
      <c r="C236" s="1049"/>
      <c r="D236" s="1049"/>
      <c r="E236" s="1049"/>
      <c r="F236" s="105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8"/>
      <c r="B237" s="1049"/>
      <c r="C237" s="1049"/>
      <c r="D237" s="1049"/>
      <c r="E237" s="1049"/>
      <c r="F237" s="105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8"/>
      <c r="B238" s="1049"/>
      <c r="C238" s="1049"/>
      <c r="D238" s="1049"/>
      <c r="E238" s="1049"/>
      <c r="F238" s="105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8"/>
      <c r="B239" s="1049"/>
      <c r="C239" s="1049"/>
      <c r="D239" s="1049"/>
      <c r="E239" s="1049"/>
      <c r="F239" s="105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8"/>
      <c r="B240" s="1049"/>
      <c r="C240" s="1049"/>
      <c r="D240" s="1049"/>
      <c r="E240" s="1049"/>
      <c r="F240" s="105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8"/>
      <c r="B241" s="1049"/>
      <c r="C241" s="1049"/>
      <c r="D241" s="1049"/>
      <c r="E241" s="1049"/>
      <c r="F241" s="105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8"/>
      <c r="B242" s="1049"/>
      <c r="C242" s="1049"/>
      <c r="D242" s="1049"/>
      <c r="E242" s="1049"/>
      <c r="F242" s="105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8"/>
      <c r="B243" s="1049"/>
      <c r="C243" s="1049"/>
      <c r="D243" s="1049"/>
      <c r="E243" s="1049"/>
      <c r="F243" s="105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8"/>
      <c r="B244" s="1049"/>
      <c r="C244" s="1049"/>
      <c r="D244" s="1049"/>
      <c r="E244" s="1049"/>
      <c r="F244" s="105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8"/>
      <c r="B245" s="1049"/>
      <c r="C245" s="1049"/>
      <c r="D245" s="1049"/>
      <c r="E245" s="1049"/>
      <c r="F245" s="105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8"/>
      <c r="B246" s="1049"/>
      <c r="C246" s="1049"/>
      <c r="D246" s="1049"/>
      <c r="E246" s="1049"/>
      <c r="F246" s="105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8"/>
      <c r="B247" s="1049"/>
      <c r="C247" s="1049"/>
      <c r="D247" s="1049"/>
      <c r="E247" s="1049"/>
      <c r="F247" s="105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8"/>
      <c r="B248" s="1049"/>
      <c r="C248" s="1049"/>
      <c r="D248" s="1049"/>
      <c r="E248" s="1049"/>
      <c r="F248" s="105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8"/>
      <c r="B249" s="1049"/>
      <c r="C249" s="1049"/>
      <c r="D249" s="1049"/>
      <c r="E249" s="1049"/>
      <c r="F249" s="105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8"/>
      <c r="B250" s="1049"/>
      <c r="C250" s="1049"/>
      <c r="D250" s="1049"/>
      <c r="E250" s="1049"/>
      <c r="F250" s="105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8"/>
      <c r="B251" s="1049"/>
      <c r="C251" s="1049"/>
      <c r="D251" s="1049"/>
      <c r="E251" s="1049"/>
      <c r="F251" s="105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8"/>
      <c r="B252" s="1049"/>
      <c r="C252" s="1049"/>
      <c r="D252" s="1049"/>
      <c r="E252" s="1049"/>
      <c r="F252" s="105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8"/>
      <c r="B253" s="1049"/>
      <c r="C253" s="1049"/>
      <c r="D253" s="1049"/>
      <c r="E253" s="1049"/>
      <c r="F253" s="105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8"/>
      <c r="B254" s="1049"/>
      <c r="C254" s="1049"/>
      <c r="D254" s="1049"/>
      <c r="E254" s="1049"/>
      <c r="F254" s="105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8"/>
      <c r="B255" s="1049"/>
      <c r="C255" s="1049"/>
      <c r="D255" s="1049"/>
      <c r="E255" s="1049"/>
      <c r="F255" s="105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8"/>
      <c r="B256" s="1049"/>
      <c r="C256" s="1049"/>
      <c r="D256" s="1049"/>
      <c r="E256" s="1049"/>
      <c r="F256" s="105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8"/>
      <c r="B257" s="1049"/>
      <c r="C257" s="1049"/>
      <c r="D257" s="1049"/>
      <c r="E257" s="1049"/>
      <c r="F257" s="105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8"/>
      <c r="B258" s="1049"/>
      <c r="C258" s="1049"/>
      <c r="D258" s="1049"/>
      <c r="E258" s="1049"/>
      <c r="F258" s="105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8"/>
      <c r="B259" s="1049"/>
      <c r="C259" s="1049"/>
      <c r="D259" s="1049"/>
      <c r="E259" s="1049"/>
      <c r="F259" s="105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8"/>
      <c r="B260" s="1049"/>
      <c r="C260" s="1049"/>
      <c r="D260" s="1049"/>
      <c r="E260" s="1049"/>
      <c r="F260" s="105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8"/>
      <c r="B261" s="1049"/>
      <c r="C261" s="1049"/>
      <c r="D261" s="1049"/>
      <c r="E261" s="1049"/>
      <c r="F261" s="105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8"/>
      <c r="B262" s="1049"/>
      <c r="C262" s="1049"/>
      <c r="D262" s="1049"/>
      <c r="E262" s="1049"/>
      <c r="F262" s="105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8"/>
      <c r="B263" s="1049"/>
      <c r="C263" s="1049"/>
      <c r="D263" s="1049"/>
      <c r="E263" s="1049"/>
      <c r="F263" s="105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8"/>
      <c r="B264" s="1049"/>
      <c r="C264" s="1049"/>
      <c r="D264" s="1049"/>
      <c r="E264" s="1049"/>
      <c r="F264" s="105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8">
        <v>1</v>
      </c>
      <c r="B4" s="106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8">
        <v>1</v>
      </c>
      <c r="B37" s="106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8">
        <v>1</v>
      </c>
      <c r="B70" s="106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8">
        <v>1</v>
      </c>
      <c r="B103" s="106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8">
        <v>1</v>
      </c>
      <c r="B136" s="106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8">
        <v>1</v>
      </c>
      <c r="B169" s="106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8">
        <v>1</v>
      </c>
      <c r="B202" s="106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8">
        <v>1</v>
      </c>
      <c r="B235" s="106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8">
        <v>1</v>
      </c>
      <c r="B268" s="106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8">
        <v>1</v>
      </c>
      <c r="B301" s="106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8">
        <v>1</v>
      </c>
      <c r="B334" s="106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8">
        <v>1</v>
      </c>
      <c r="B367" s="106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8">
        <v>1</v>
      </c>
      <c r="B400" s="106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8">
        <v>1</v>
      </c>
      <c r="B433" s="106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8">
        <v>1</v>
      </c>
      <c r="B466" s="106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8">
        <v>1</v>
      </c>
      <c r="B499" s="106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8">
        <v>1</v>
      </c>
      <c r="B532" s="106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8">
        <v>1</v>
      </c>
      <c r="B565" s="106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8">
        <v>1</v>
      </c>
      <c r="B598" s="106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8">
        <v>1</v>
      </c>
      <c r="B631" s="106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8">
        <v>1</v>
      </c>
      <c r="B664" s="106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8">
        <v>1</v>
      </c>
      <c r="B697" s="106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8">
        <v>1</v>
      </c>
      <c r="B730" s="106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8">
        <v>1</v>
      </c>
      <c r="B763" s="106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8">
        <v>1</v>
      </c>
      <c r="B796" s="106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8">
        <v>1</v>
      </c>
      <c r="B829" s="106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8">
        <v>1</v>
      </c>
      <c r="B862" s="106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8">
        <v>1</v>
      </c>
      <c r="B895" s="106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8">
        <v>1</v>
      </c>
      <c r="B928" s="106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8">
        <v>1</v>
      </c>
      <c r="B961" s="106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8">
        <v>1</v>
      </c>
      <c r="B994" s="106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8">
        <v>1</v>
      </c>
      <c r="B1027" s="106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8">
        <v>1</v>
      </c>
      <c r="B1060" s="106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8">
        <v>1</v>
      </c>
      <c r="B1093" s="106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8">
        <v>1</v>
      </c>
      <c r="B1126" s="106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8">
        <v>1</v>
      </c>
      <c r="B1159" s="106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8">
        <v>1</v>
      </c>
      <c r="B1192" s="106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8">
        <v>1</v>
      </c>
      <c r="B1225" s="106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8">
        <v>1</v>
      </c>
      <c r="B1258" s="106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8">
        <v>1</v>
      </c>
      <c r="B1291" s="106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2018-07-31T04:30:58Z</cp:lastPrinted>
  <dcterms:created xsi:type="dcterms:W3CDTF">2012-03-13T00:50:25Z</dcterms:created>
  <dcterms:modified xsi:type="dcterms:W3CDTF">2018-09-03T04:04:59Z</dcterms:modified>
</cp:coreProperties>
</file>