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345" yWindow="375" windowWidth="18780" windowHeight="147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<sst xmlns="http://schemas.openxmlformats.org/spreadsheetml/2006/main" count="2915" uniqueCount="640">
  <si>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</si>
  <si>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</si>
  <si>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</si>
  <si>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</si>
  <si>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</si>
  <si>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</si>
  <si>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</si>
  <si>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</si>
  <si>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</si>
  <si>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</si>
  <si>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</si>
  <si>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</si>
  <si>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</si>
  <si>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</si>
  <si>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</si>
  <si>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</si>
  <si>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</si>
  <si>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</si>
  <si>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</si>
  <si>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</si>
  <si>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</si>
  <si>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</si>
  <si>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</si>
  <si>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</si>
  <si>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</si>
  <si>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</si>
  <si>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</si>
  <si>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</si>
  <si>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</si>
  <si>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</si>
  <si>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</si>
  <si>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</si>
  <si>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</si>
  <si>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</si>
  <si>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</si>
  <si>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</si>
  <si>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</si>
  <si>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</si>
  <si>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</si>
  <si>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</si>
  <si>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</si>
  <si>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</si>
  <si>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</si>
  <si>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</si>
  <si>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</si>
  <si>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</si>
  <si>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</si>
  <si>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</si>
  <si>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</si>
  <si>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</si>
  <si>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</si>
  <si>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</si>
  <si>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</si>
  <si>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</si>
  <si>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</si>
  <si>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</si>
  <si>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</si>
  <si>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</si>
  <si>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</si>
  <si>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</si>
  <si>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</si>
  <si>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</si>
  <si>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</si>
  <si>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</si>
  <si>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</si>
  <si>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</si>
  <si>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</si>
  <si>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</si>
  <si>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</si>
  <si>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</si>
  <si>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</si>
  <si>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</si>
  <si>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</si>
  <si>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</si>
  <si>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</si>
  <si>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</si>
  <si>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</si>
  <si>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</si>
  <si>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</si>
  <si>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</si>
  <si>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</si>
  <si>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</si>
  <si>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</si>
  <si>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</si>
  <si>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</si>
  <si>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</si>
  <si>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</si>
  <si>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</si>
  <si>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</si>
  <si>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</si>
  <si>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</si>
  <si>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</si>
  <si>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</si>
  <si>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</si>
  <si>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</si>
  <si>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</si>
  <si>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</si>
  <si>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</si>
  <si>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</si>
  <si>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</si>
  <si>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</si>
  <si>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</si>
  <si>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</si>
  <si>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</si>
  <si>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</si>
  <si>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</si>
  <si>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</si>
  <si>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</si>
  <si>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</si>
  <si>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</si>
  <si>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</si>
  <si>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</si>
  <si>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</si>
  <si>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</si>
  <si>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</si>
  <si>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</si>
  <si>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</si>
  <si>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</si>
  <si>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</si>
  <si>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</si>
  <si>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</si>
  <si>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</si>
  <si>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</si>
  <si>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</si>
  <si>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</si>
  <si>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</si>
  <si>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</si>
  <si>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</si>
  <si>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</si>
  <si>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</si>
  <si>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</si>
  <si>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</si>
  <si>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</si>
  <si>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</si>
  <si>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</si>
  <si>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</si>
  <si>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</si>
  <si>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</si>
  <si>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</si>
  <si>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</si>
  <si>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</si>
  <si>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</si>
  <si>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</si>
  <si>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</si>
  <si>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</si>
  <si>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</si>
  <si>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</si>
  <si>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</si>
  <si>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</si>
  <si>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</si>
  <si>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</si>
  <si>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</si>
  <si>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</si>
  <si>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</si>
  <si>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</si>
  <si>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</si>
  <si>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</si>
  <si>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</si>
  <si>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</si>
  <si>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</si>
  <si>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</si>
  <si>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</si>
  <si>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</si>
  <si>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</si>
  <si>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</si>
  <si>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</si>
  <si>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</si>
  <si>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</si>
  <si>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</si>
  <si>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</si>
  <si>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</si>
  <si>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</si>
  <si>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</si>
  <si>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</si>
  <si>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</si>
  <si>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</si>
  <si>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</si>
  <si>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</si>
  <si>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</si>
  <si>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</si>
  <si>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</si>
  <si>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</si>
  <si>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</si>
  <si>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</si>
  <si>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</si>
  <si>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</si>
  <si>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</si>
  <si>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</si>
  <si>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</si>
  <si>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</si>
  <si>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</si>
  <si>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</si>
  <si>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</si>
  <si>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</si>
  <si>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</si>
  <si>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</si>
  <si>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</si>
  <si>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</si>
  <si>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</si>
  <si>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</si>
  <si>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</si>
  <si>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</si>
  <si>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</si>
  <si>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</si>
  <si>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</si>
  <si>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</si>
  <si>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</si>
  <si>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</si>
  <si>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</si>
  <si>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</si>
  <si>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</si>
  <si>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</si>
  <si>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</si>
  <si>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</si>
  <si>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</si>
  <si>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</si>
  <si>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</si>
  <si>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</si>
  <si>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</si>
  <si>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</si>
  <si>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</si>
  <si>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</si>
  <si>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</si>
  <si>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</si>
  <si>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</si>
  <si>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</si>
  <si>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</si>
  <si>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</si>
  <si>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</si>
  <si>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</si>
  <si>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</si>
  <si>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</si>
  <si>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</si>
  <si>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</si>
  <si>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</si>
  <si>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</si>
  <si>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</si>
  <si>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</si>
  <si>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</si>
  <si>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</si>
  <si>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</si>
  <si>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</si>
  <si>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</si>
  <si>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</si>
  <si>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</si>
  <si>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</si>
  <si>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</si>
  <si>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</si>
  <si>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</si>
  <si>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</si>
  <si>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</si>
  <si>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</si>
  <si>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</si>
  <si>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</si>
  <si>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</si>
  <si>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</si>
  <si>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</si>
  <si>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</si>
  <si>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</si>
  <si>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</si>
  <si>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</si>
  <si>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</si>
  <si>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</si>
  <si>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</si>
  <si>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</si>
  <si>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</si>
  <si>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</si>
  <si>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</si>
  <si>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</si>
  <si>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</si>
  <si>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</si>
  <si>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</si>
  <si>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</si>
  <si>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</si>
  <si>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</si>
  <si>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</si>
  <si>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</si>
  <si>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</si>
  <si>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</si>
  <si>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</si>
  <si>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</si>
  <si>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</si>
  <si>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</si>
  <si>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</si>
  <si>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</si>
  <si>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</si>
  <si>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</si>
  <si>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</si>
  <si>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</si>
  <si>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</si>
  <si>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</si>
  <si>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</si>
  <si>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</si>
  <si>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</si>
  <si>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</si>
  <si>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</si>
  <si>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</si>
  <si>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</si>
  <si>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</si>
  <si>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</si>
  <si>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</si>
  <si>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</si>
  <si>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</si>
  <si>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</si>
  <si>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</si>
  <si>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</si>
  <si>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</si>
  <si>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</si>
  <si>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</si>
  <si>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</si>
  <si>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</si>
  <si>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</si>
  <si>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</si>
  <si>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</si>
  <si>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</si>
  <si>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</si>
  <si>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</si>
  <si>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</si>
  <si>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</si>
  <si>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</si>
  <si>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</si>
  <si>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</si>
  <si>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</si>
  <si>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</si>
  <si>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</si>
  <si>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</si>
  <si>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</si>
  <si>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</si>
  <si>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</si>
  <si>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</si>
  <si>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</si>
  <si>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</si>
  <si>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</si>
  <si>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</si>
  <si>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</si>
  <si>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</si>
  <si>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</si>
  <si>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</si>
  <si>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</si>
  <si>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</si>
  <si>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</si>
  <si>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</si>
  <si>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</si>
  <si>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</si>
  <si>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</si>
  <si>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</si>
  <si>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</si>
  <si>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</si>
  <si>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</si>
  <si>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</si>
  <si>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</si>
  <si>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</si>
  <si>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</si>
  <si>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</si>
  <si>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</si>
  <si>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</si>
  <si>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</si>
  <si>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</si>
  <si>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</si>
  <si>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</si>
  <si>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</si>
  <si>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</si>
  <si>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</si>
  <si>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</si>
  <si>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</si>
  <si>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</si>
  <si>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</si>
  <si>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</si>
  <si>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</si>
  <si>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</si>
  <si>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</si>
  <si>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</si>
  <si>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</si>
  <si>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</si>
  <si>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</si>
  <si>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</si>
  <si>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</si>
  <si>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</si>
  <si>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</si>
  <si>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</si>
  <si>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</si>
  <si>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</si>
  <si>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</si>
  <si>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</si>
  <si>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</si>
  <si>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</si>
  <si>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</si>
  <si>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</si>
  <si>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</si>
  <si>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</si>
  <si>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</si>
  <si>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</si>
  <si>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</si>
  <si>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</si>
  <si>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</si>
  <si>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</si>
  <si>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</si>
  <si>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</si>
  <si>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</si>
  <si>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</si>
  <si>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</si>
  <si>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</si>
  <si>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</si>
  <si>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</si>
  <si>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</si>
  <si>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</si>
  <si>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</si>
  <si>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</si>
  <si>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</si>
  <si>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</si>
  <si>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</si>
  <si>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</si>
  <si>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</si>
  <si>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</si>
  <si>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</si>
  <si>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</si>
  <si>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</si>
  <si>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</si>
  <si>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</si>
  <si>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</si>
  <si>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</si>
  <si>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</si>
  <si>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</si>
  <si>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</si>
  <si>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</si>
  <si>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</si>
  <si>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</si>
  <si>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</si>
  <si>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</si>
  <si>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</si>
  <si>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</si>
  <si>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</si>
  <si>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</si>
  <si>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</si>
  <si>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</si>
  <si>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</si>
  <si>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</si>
  <si>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</si>
  <si>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</si>
  <si>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</si>
  <si>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</si>
  <si>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</si>
  <si>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</si>
  <si>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</si>
  <si>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</si>
  <si>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</si>
  <si>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</si>
  <si>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</si>
  <si>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</si>
  <si>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</si>
  <si>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</si>
  <si>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</si>
  <si>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</si>
  <si>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</si>
  <si>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</si>
  <si>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</si>
  <si>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</si>
  <si>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</si>
  <si>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</si>
  <si>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</si>
  <si>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</si>
  <si>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</si>
  <si>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</si>
  <si>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</si>
  <si>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</si>
  <si>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</si>
  <si>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</si>
  <si>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</si>
  <si>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</si>
  <si>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</si>
  <si>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</si>
  <si>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</si>
  <si>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</si>
  <si>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</si>
  <si>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</si>
  <si>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</si>
  <si>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</si>
  <si>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</si>
  <si>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</si>
  <si>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</si>
  <si>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</si>
  <si>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</si>
  <si>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</si>
  <si>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</si>
  <si>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</si>
  <si>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</si>
  <si>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</si>
  <si>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</si>
  <si>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</si>
  <si>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</si>
  <si>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</si>
  <si>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</si>
  <si>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</si>
  <si>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</si>
  <si>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</si>
  <si>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</si>
  <si>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</si>
  <si>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</si>
  <si>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</si>
  <si>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</si>
  <si>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</si>
  <si>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</si>
  <si>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</si>
  <si>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</si>
  <si>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</si>
  <si>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</si>
  <si>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</si>
  <si>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</si>
  <si>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</si>
  <si>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</si>
  <si>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</si>
  <si>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</si>
  <si>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</si>
  <si>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</si>
  <si>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</si>
  <si>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</si>
  <si>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</si>
  <si>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</si>
  <si>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</si>
  <si>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</si>
  <si>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</si>
  <si>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</si>
  <si>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</si>
  <si>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</si>
  <si>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</si>
  <si>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</si>
  <si>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</si>
  <si>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</si>
  <si>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</si>
  <si>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</si>
  <si>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</si>
  <si>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</si>
  <si>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</si>
  <si>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</si>
  <si>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</si>
  <si>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</si>
  <si>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</si>
  <si>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</si>
  <si>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</si>
  <si>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</si>
  <si>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t>
  </si>
  <si>
    <t>-</t>
    <phoneticPr fontId="5"/>
  </si>
  <si>
    <t>0534</t>
    <phoneticPr fontId="5"/>
  </si>
  <si>
    <t>国立研究開発法人日本原子力研究開発機構施設整備費</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19" eb="21">
      <t>シセツ</t>
    </rPh>
    <rPh sb="21" eb="24">
      <t>セイビヒ</t>
    </rPh>
    <phoneticPr fontId="6"/>
  </si>
  <si>
    <t>研究開発局</t>
    <rPh sb="0" eb="2">
      <t>ケンキュウ</t>
    </rPh>
    <rPh sb="2" eb="5">
      <t>カイハツキョク</t>
    </rPh>
    <phoneticPr fontId="6"/>
  </si>
  <si>
    <t>原子力課</t>
    <rPh sb="0" eb="4">
      <t>ゲンシリョクカ</t>
    </rPh>
    <phoneticPr fontId="6"/>
  </si>
  <si>
    <t>特別会計に関する法律施行令第51条3項2号</t>
    <rPh sb="0" eb="2">
      <t>トクベツ</t>
    </rPh>
    <rPh sb="2" eb="4">
      <t>カイケイ</t>
    </rPh>
    <rPh sb="5" eb="6">
      <t>カン</t>
    </rPh>
    <rPh sb="8" eb="10">
      <t>ホウリツ</t>
    </rPh>
    <rPh sb="10" eb="12">
      <t>シコウ</t>
    </rPh>
    <rPh sb="12" eb="13">
      <t>レイ</t>
    </rPh>
    <rPh sb="13" eb="14">
      <t>ダイ</t>
    </rPh>
    <rPh sb="16" eb="17">
      <t>ジョウ</t>
    </rPh>
    <rPh sb="18" eb="19">
      <t>コウ</t>
    </rPh>
    <rPh sb="20" eb="21">
      <t>ゴウ</t>
    </rPh>
    <phoneticPr fontId="6"/>
  </si>
  <si>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phoneticPr fontId="6"/>
  </si>
  <si>
    <t>　施設の設置又は改造に要する費用に係る補助金の交付を通じ、国立研究開発法人日本原子力研究開発機構が行う特別会計に関する法律施行令第51条第2項に掲げる業務を円滑に実施する。</t>
  </si>
  <si>
    <t>-</t>
    <phoneticPr fontId="5"/>
  </si>
  <si>
    <t>535</t>
    <phoneticPr fontId="5"/>
  </si>
  <si>
    <t>481</t>
    <phoneticPr fontId="5"/>
  </si>
  <si>
    <t>290</t>
    <phoneticPr fontId="5"/>
  </si>
  <si>
    <t>288</t>
    <phoneticPr fontId="5"/>
  </si>
  <si>
    <t>278</t>
    <phoneticPr fontId="5"/>
  </si>
  <si>
    <t>274</t>
    <phoneticPr fontId="5"/>
  </si>
  <si>
    <t>原子力課長 清浦　隆</t>
    <rPh sb="0" eb="4">
      <t>ゲンシリョクカ</t>
    </rPh>
    <rPh sb="4" eb="5">
      <t>チョウ</t>
    </rPh>
    <phoneticPr fontId="6"/>
  </si>
  <si>
    <t>国立研究開発法人日本原子力研究開発機構</t>
  </si>
  <si>
    <t>原子力の研究、開発及び利用の促進に係る研究施設等の整備</t>
    <phoneticPr fontId="5"/>
  </si>
  <si>
    <t>補助金等交付</t>
  </si>
  <si>
    <t>-</t>
    <phoneticPr fontId="5"/>
  </si>
  <si>
    <t>施設整備費補助金</t>
  </si>
  <si>
    <t>大洗研固体廃棄物減容処理施設建家新築機械設備工事</t>
    <phoneticPr fontId="5"/>
  </si>
  <si>
    <t>大洗研固体廃棄物減容処理施設建家新築工事</t>
    <phoneticPr fontId="5"/>
  </si>
  <si>
    <t>大洗研固体廃棄物減容処理施設建家新築電気設備工事</t>
    <phoneticPr fontId="5"/>
  </si>
  <si>
    <t>固体廃棄物減容処理施設のセル内遠隔操作用機器の製作</t>
    <phoneticPr fontId="5"/>
  </si>
  <si>
    <t>固体廃棄物減容処理施設の放射線しゃへい窓の製作</t>
    <phoneticPr fontId="5"/>
  </si>
  <si>
    <t>固体廃棄物減容処理施設のフロッグマン設備の製作</t>
    <phoneticPr fontId="5"/>
  </si>
  <si>
    <t>国立研究開発法人　日本原子力研究開発機構大洗研究開発センター（南地区）で使用する電気</t>
    <phoneticPr fontId="5"/>
  </si>
  <si>
    <t>固体廃棄物減容処理施設の施設運転監視設備の製作</t>
    <phoneticPr fontId="5"/>
  </si>
  <si>
    <t>株式会社安藤・間</t>
    <phoneticPr fontId="5"/>
  </si>
  <si>
    <t>新菱冷熱工業株式会社</t>
    <phoneticPr fontId="5"/>
  </si>
  <si>
    <t>東光電気工事株式会社</t>
    <phoneticPr fontId="5"/>
  </si>
  <si>
    <t>株式会社明電舎</t>
    <phoneticPr fontId="5"/>
  </si>
  <si>
    <t>三井造船株式会社</t>
    <phoneticPr fontId="5"/>
  </si>
  <si>
    <t>検査開発株式会社</t>
    <phoneticPr fontId="5"/>
  </si>
  <si>
    <t>光ガラス株式会社</t>
    <phoneticPr fontId="5"/>
  </si>
  <si>
    <t>木村化工機株式会社</t>
    <phoneticPr fontId="5"/>
  </si>
  <si>
    <t>東京電力エナジーパートナー株式会社</t>
    <phoneticPr fontId="5"/>
  </si>
  <si>
    <t>太陽計測株式会社</t>
    <phoneticPr fontId="5"/>
  </si>
  <si>
    <t>固体廃棄物減容処理施設のうちマスタースレーブ型マニプレータの製作</t>
    <phoneticPr fontId="5"/>
  </si>
  <si>
    <t>平成29年度固体廃棄物減容処理施設の内装設備工事に伴う処理設備の製作設計図書類の助勢業務に関する労働者派遣契約</t>
    <phoneticPr fontId="5"/>
  </si>
  <si>
    <t>国立研究開発法人日本原子力研究開発機構施設整備費補助金</t>
    <rPh sb="0" eb="2">
      <t>コクリツ</t>
    </rPh>
    <rPh sb="2" eb="4">
      <t>ケンキュウ</t>
    </rPh>
    <rPh sb="4" eb="6">
      <t>カイハツ</t>
    </rPh>
    <rPh sb="26" eb="27">
      <t>キン</t>
    </rPh>
    <phoneticPr fontId="5"/>
  </si>
  <si>
    <t>独立行政法人通則法に基づく主務大臣による業務実績の評価結果のうち、標準評価以上の評価を受けた項目の割合とする。</t>
    <phoneticPr fontId="5"/>
  </si>
  <si>
    <t>評定</t>
    <rPh sb="0" eb="2">
      <t>ヒョウテイ</t>
    </rPh>
    <phoneticPr fontId="5"/>
  </si>
  <si>
    <t>-</t>
    <phoneticPr fontId="5"/>
  </si>
  <si>
    <t>施設の整備実施件数</t>
    <phoneticPr fontId="5"/>
  </si>
  <si>
    <t>件</t>
    <rPh sb="0" eb="1">
      <t>ケン</t>
    </rPh>
    <phoneticPr fontId="5"/>
  </si>
  <si>
    <t>当該年度執行額／施設の整備実施件数　　　　　　　　　　　　　　　　　　　　　　　</t>
    <phoneticPr fontId="5"/>
  </si>
  <si>
    <t>百万円</t>
    <rPh sb="0" eb="2">
      <t>ヒャクマン</t>
    </rPh>
    <rPh sb="2" eb="3">
      <t>エン</t>
    </rPh>
    <phoneticPr fontId="5"/>
  </si>
  <si>
    <t>　執行額　/件数</t>
    <rPh sb="1" eb="3">
      <t>シッコウ</t>
    </rPh>
    <rPh sb="3" eb="4">
      <t>ガク</t>
    </rPh>
    <rPh sb="6" eb="8">
      <t>ケンスウ</t>
    </rPh>
    <phoneticPr fontId="5"/>
  </si>
  <si>
    <t>1,482/2</t>
    <phoneticPr fontId="5"/>
  </si>
  <si>
    <t>1,268/1</t>
    <phoneticPr fontId="5"/>
  </si>
  <si>
    <t>3,426/3</t>
    <phoneticPr fontId="5"/>
  </si>
  <si>
    <t>9　未来社会に向けた価値創出の取組と経済・社会的課題への対応</t>
    <phoneticPr fontId="5"/>
  </si>
  <si>
    <t>9-5　国家戦略上重要な基幹技術の推進</t>
    <phoneticPr fontId="5"/>
  </si>
  <si>
    <t>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phoneticPr fontId="5"/>
  </si>
  <si>
    <t>　 我が国唯一の原子力に関する総合的な研究開発機関として、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平成29年度については、固体廃棄物減容処理施設（OWTF）の建設工事及び内装設備・機器の製作を進めた。</t>
    <phoneticPr fontId="5"/>
  </si>
  <si>
    <t>-</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</si>
  <si>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</si>
  <si>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</si>
  <si>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</si>
  <si>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</si>
  <si>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</si>
  <si>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</si>
  <si>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</si>
  <si>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</si>
  <si>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</si>
  <si>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</si>
  <si>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</si>
  <si>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見込み通り設備を整備している。</t>
    <rPh sb="0" eb="2">
      <t>ミコ</t>
    </rPh>
    <rPh sb="3" eb="4">
      <t>ドオ</t>
    </rPh>
    <rPh sb="5" eb="7">
      <t>セツビ</t>
    </rPh>
    <rPh sb="8" eb="10">
      <t>セイビ</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</si>
  <si>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</si>
  <si>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無</t>
  </si>
  <si>
    <t>無</t>
    <rPh sb="0" eb="1">
      <t>ナ</t>
    </rPh>
    <phoneticPr fontId="6"/>
  </si>
  <si>
    <t>‐</t>
  </si>
  <si>
    <t>-</t>
    <phoneticPr fontId="5"/>
  </si>
  <si>
    <t>-</t>
    <phoneticPr fontId="5"/>
  </si>
  <si>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</si>
  <si>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</si>
  <si>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t>
    <phoneticPr fontId="5"/>
  </si>
  <si>
    <t>-</t>
    <phoneticPr fontId="5"/>
  </si>
  <si>
    <t>3,036/1</t>
    <phoneticPr fontId="5"/>
  </si>
  <si>
    <t>-</t>
    <phoneticPr fontId="5"/>
  </si>
  <si>
    <t>工事</t>
    <rPh sb="0" eb="2">
      <t>コウジ</t>
    </rPh>
    <phoneticPr fontId="5"/>
  </si>
  <si>
    <t>大洗研固体廃棄物減容処理施設建家新築工事</t>
    <phoneticPr fontId="5"/>
  </si>
  <si>
    <t>A.国立研究開発法人日本原子力研究開発機構</t>
    <rPh sb="2" eb="10">
      <t>コクリツケンキュウカイハツホウジン</t>
    </rPh>
    <rPh sb="10" eb="12">
      <t>ニホン</t>
    </rPh>
    <rPh sb="12" eb="15">
      <t>ゲンシリョク</t>
    </rPh>
    <rPh sb="15" eb="17">
      <t>ケンキュウ</t>
    </rPh>
    <rPh sb="17" eb="19">
      <t>カイハツ</t>
    </rPh>
    <rPh sb="19" eb="21">
      <t>キコウ</t>
    </rPh>
    <phoneticPr fontId="5"/>
  </si>
  <si>
    <t>B.株式会社安藤・間</t>
    <phoneticPr fontId="5"/>
  </si>
  <si>
    <t>執行等改善</t>
  </si>
  <si>
    <t>外部有識者による点検対象外</t>
    <rPh sb="0" eb="5">
      <t>ガイブユウシキシャ</t>
    </rPh>
    <rPh sb="8" eb="13">
      <t>テンケンタイショウガイ</t>
    </rPh>
    <phoneticPr fontId="5"/>
  </si>
  <si>
    <t>調達等合理化計画に基づき、応札者拡大に向けた取組として、年間発注計画の機構ホームページ掲載、応札しなかった企業へのアンケート調査等を継続実施し、より一層の契約の競争性の向上に努める。</t>
    <phoneticPr fontId="5"/>
  </si>
  <si>
    <t>-</t>
    <phoneticPr fontId="5"/>
  </si>
  <si>
    <t>「新しい日本のための優先課題推進枠」265</t>
    <rPh sb="1" eb="2">
      <t>アタラ</t>
    </rPh>
    <phoneticPr fontId="5"/>
  </si>
  <si>
    <t>-</t>
    <phoneticPr fontId="5"/>
  </si>
  <si>
    <t>-</t>
    <phoneticPr fontId="5"/>
  </si>
  <si>
    <t>-</t>
    <phoneticPr fontId="5"/>
  </si>
  <si>
    <t>-</t>
    <phoneticPr fontId="5"/>
  </si>
  <si>
    <t>標準評価(B評価）以上の評価を受けた項目の割合。
※平成29年度の成果実績は調整中であり、評価確定後に記載。</t>
    <phoneticPr fontId="5"/>
  </si>
  <si>
    <t>国立研究開発法人日本原子力研究開発機構の業務の実績に関する評価（文部科学大臣、経済産業大臣、原子力規制委員会）</t>
    <phoneticPr fontId="5"/>
  </si>
  <si>
    <t>１．事業評価の観点：施設の設置または整備を進めるために、国立研究開発法人日本原子力研究開発機構に対し、これらの研究及び技術基盤維持のための施設整備に必要な経費について補助を行うものであり、契約の競争性・公平性・透明性の観点から評価を行った。
２．所見：この事業は、外部有識者の参画の下、過去の契約や取組について再点検を受け、更なる契約の競争性、公平性、透明性を確保するための改善策を導入・実施している点が評価できる。今後もさらなる競争性・公平性・透明性の確保のために、不断の見直しをしていくべきである。
なお、契約総件数が不明瞭であるため、レビューシートの記載については適切に行い契約の透明性を確保すべきである。</t>
    <phoneticPr fontId="5"/>
  </si>
  <si>
    <t>原子力の研究、開発及び利用の促進に係る研究施設等の整備</t>
    <rPh sb="0" eb="3">
      <t>ゲンシリョク</t>
    </rPh>
    <rPh sb="4" eb="6">
      <t>ケンキュウ</t>
    </rPh>
    <rPh sb="7" eb="9">
      <t>カイハツ</t>
    </rPh>
    <rPh sb="9" eb="10">
      <t>オヨ</t>
    </rPh>
    <rPh sb="11" eb="13">
      <t>リヨウ</t>
    </rPh>
    <rPh sb="14" eb="16">
      <t>ソクシン</t>
    </rPh>
    <rPh sb="17" eb="18">
      <t>カカ</t>
    </rPh>
    <rPh sb="19" eb="21">
      <t>ケンキュウ</t>
    </rPh>
    <rPh sb="21" eb="23">
      <t>シセツ</t>
    </rPh>
    <rPh sb="23" eb="24">
      <t>トウ</t>
    </rPh>
    <rPh sb="25" eb="2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</si>
</sst>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172"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76201</xdr:colOff>
      <xdr:row>741</xdr:row>
      <xdr:rowOff>38100</xdr:rowOff>
    </xdr:from>
    <xdr:to>
      <xdr:col>49</xdr:col>
      <xdr:colOff>401663</xdr:colOff>
      <xdr:row>756</xdr:row>
      <xdr:rowOff>635000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8601" y="45135800"/>
          <a:ext cx="8859862" cy="593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286</v>
      </c>
      <c r="AT2" s="949"/>
      <c r="AU2" s="949"/>
      <c r="AV2" s="52" t="str">
        <f>IF(AW2="", "", "-")</f>
        <v/>
      </c>
      <c r="AW2" s="917"/>
      <c r="AX2" s="917"/>
    </row>
    <row r="3" spans="1:50" ht="21" customHeight="1" thickBot="1" x14ac:dyDescent="0.2">
      <c r="A3" s="874" t="s">
        <v>522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537</v>
      </c>
      <c r="AK3" s="876"/>
      <c r="AL3" s="876"/>
      <c r="AM3" s="876"/>
      <c r="AN3" s="876"/>
      <c r="AO3" s="876"/>
      <c r="AP3" s="876"/>
      <c r="AQ3" s="876"/>
      <c r="AR3" s="876"/>
      <c r="AS3" s="876"/>
      <c r="AT3" s="876"/>
      <c r="AU3" s="876"/>
      <c r="AV3" s="876"/>
      <c r="AW3" s="876"/>
      <c r="AX3" s="24" t="s">
        <v>65</v>
      </c>
    </row>
    <row r="4" spans="1:50" ht="24.75" customHeight="1" x14ac:dyDescent="0.15">
      <c r="A4" s="703" t="s">
        <v>25</v>
      </c>
      <c r="B4" s="704"/>
      <c r="C4" s="704"/>
      <c r="D4" s="704"/>
      <c r="E4" s="704"/>
      <c r="F4" s="704"/>
      <c r="G4" s="681" t="s">
        <v>543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6" t="s">
        <v>180</v>
      </c>
      <c r="H5" s="847"/>
      <c r="I5" s="847"/>
      <c r="J5" s="847"/>
      <c r="K5" s="847"/>
      <c r="L5" s="847"/>
      <c r="M5" s="848" t="s">
        <v>66</v>
      </c>
      <c r="N5" s="849"/>
      <c r="O5" s="849"/>
      <c r="P5" s="849"/>
      <c r="Q5" s="849"/>
      <c r="R5" s="850"/>
      <c r="S5" s="851" t="s">
        <v>131</v>
      </c>
      <c r="T5" s="847"/>
      <c r="U5" s="847"/>
      <c r="V5" s="847"/>
      <c r="W5" s="847"/>
      <c r="X5" s="852"/>
      <c r="Y5" s="697" t="s">
        <v>3</v>
      </c>
      <c r="Z5" s="539"/>
      <c r="AA5" s="539"/>
      <c r="AB5" s="539"/>
      <c r="AC5" s="539"/>
      <c r="AD5" s="540"/>
      <c r="AE5" s="698" t="s">
        <v>545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546</v>
      </c>
      <c r="H7" s="495"/>
      <c r="I7" s="495"/>
      <c r="J7" s="495"/>
      <c r="K7" s="495"/>
      <c r="L7" s="495"/>
      <c r="M7" s="495"/>
      <c r="N7" s="495"/>
      <c r="O7" s="495"/>
      <c r="P7" s="495"/>
      <c r="Q7" s="495"/>
      <c r="R7" s="495"/>
      <c r="S7" s="495"/>
      <c r="T7" s="495"/>
      <c r="U7" s="495"/>
      <c r="V7" s="495"/>
      <c r="W7" s="495"/>
      <c r="X7" s="496"/>
      <c r="Y7" s="928" t="s">
        <v>535</v>
      </c>
      <c r="Z7" s="439"/>
      <c r="AA7" s="439"/>
      <c r="AB7" s="439"/>
      <c r="AC7" s="439"/>
      <c r="AD7" s="929"/>
      <c r="AE7" s="918" t="s">
        <v>547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388</v>
      </c>
      <c r="B8" s="492"/>
      <c r="C8" s="492"/>
      <c r="D8" s="492"/>
      <c r="E8" s="492"/>
      <c r="F8" s="493"/>
      <c r="G8" s="950" t="str">
        <f>入力規則等!A26</f>
        <v>科学技術・イノベーション</v>
      </c>
      <c r="H8" s="719"/>
      <c r="I8" s="719"/>
      <c r="J8" s="719"/>
      <c r="K8" s="719"/>
      <c r="L8" s="719"/>
      <c r="M8" s="719"/>
      <c r="N8" s="719"/>
      <c r="O8" s="719"/>
      <c r="P8" s="719"/>
      <c r="Q8" s="719"/>
      <c r="R8" s="719"/>
      <c r="S8" s="719"/>
      <c r="T8" s="719"/>
      <c r="U8" s="719"/>
      <c r="V8" s="719"/>
      <c r="W8" s="719"/>
      <c r="X8" s="951"/>
      <c r="Y8" s="853" t="s">
        <v>389</v>
      </c>
      <c r="Z8" s="854"/>
      <c r="AA8" s="854"/>
      <c r="AB8" s="854"/>
      <c r="AC8" s="854"/>
      <c r="AD8" s="855"/>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6" t="s">
        <v>23</v>
      </c>
      <c r="B9" s="857"/>
      <c r="C9" s="857"/>
      <c r="D9" s="857"/>
      <c r="E9" s="857"/>
      <c r="F9" s="857"/>
      <c r="G9" s="858" t="s">
        <v>548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59" t="s">
        <v>30</v>
      </c>
      <c r="B10" s="660"/>
      <c r="C10" s="660"/>
      <c r="D10" s="660"/>
      <c r="E10" s="660"/>
      <c r="F10" s="660"/>
      <c r="G10" s="753" t="s">
        <v>597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2" t="s">
        <v>24</v>
      </c>
      <c r="B12" s="953"/>
      <c r="C12" s="953"/>
      <c r="D12" s="953"/>
      <c r="E12" s="953"/>
      <c r="F12" s="954"/>
      <c r="G12" s="759"/>
      <c r="H12" s="760"/>
      <c r="I12" s="760"/>
      <c r="J12" s="760"/>
      <c r="K12" s="760"/>
      <c r="L12" s="760"/>
      <c r="M12" s="760"/>
      <c r="N12" s="760"/>
      <c r="O12" s="760"/>
      <c r="P12" s="412" t="s">
        <v>356</v>
      </c>
      <c r="Q12" s="413"/>
      <c r="R12" s="413"/>
      <c r="S12" s="413"/>
      <c r="T12" s="413"/>
      <c r="U12" s="413"/>
      <c r="V12" s="414"/>
      <c r="W12" s="412" t="s">
        <v>362</v>
      </c>
      <c r="X12" s="413"/>
      <c r="Y12" s="413"/>
      <c r="Z12" s="413"/>
      <c r="AA12" s="413"/>
      <c r="AB12" s="413"/>
      <c r="AC12" s="414"/>
      <c r="AD12" s="412" t="s">
        <v>462</v>
      </c>
      <c r="AE12" s="413"/>
      <c r="AF12" s="413"/>
      <c r="AG12" s="413"/>
      <c r="AH12" s="413"/>
      <c r="AI12" s="413"/>
      <c r="AJ12" s="414"/>
      <c r="AK12" s="412" t="s">
        <v>523</v>
      </c>
      <c r="AL12" s="413"/>
      <c r="AM12" s="413"/>
      <c r="AN12" s="413"/>
      <c r="AO12" s="413"/>
      <c r="AP12" s="413"/>
      <c r="AQ12" s="414"/>
      <c r="AR12" s="412" t="s">
        <v>524</v>
      </c>
      <c r="AS12" s="413"/>
      <c r="AT12" s="413"/>
      <c r="AU12" s="413"/>
      <c r="AV12" s="413"/>
      <c r="AW12" s="413"/>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1585</v>
      </c>
      <c r="Q13" s="657"/>
      <c r="R13" s="657"/>
      <c r="S13" s="657"/>
      <c r="T13" s="657"/>
      <c r="U13" s="657"/>
      <c r="V13" s="658"/>
      <c r="W13" s="656">
        <v>1165</v>
      </c>
      <c r="X13" s="657"/>
      <c r="Y13" s="657"/>
      <c r="Z13" s="657"/>
      <c r="AA13" s="657"/>
      <c r="AB13" s="657"/>
      <c r="AC13" s="658"/>
      <c r="AD13" s="656">
        <v>3096</v>
      </c>
      <c r="AE13" s="657"/>
      <c r="AF13" s="657"/>
      <c r="AG13" s="657"/>
      <c r="AH13" s="657"/>
      <c r="AI13" s="657"/>
      <c r="AJ13" s="658"/>
      <c r="AK13" s="656">
        <v>3426.0340000000001</v>
      </c>
      <c r="AL13" s="657"/>
      <c r="AM13" s="657"/>
      <c r="AN13" s="657"/>
      <c r="AO13" s="657"/>
      <c r="AP13" s="657"/>
      <c r="AQ13" s="658"/>
      <c r="AR13" s="925">
        <v>1663</v>
      </c>
      <c r="AS13" s="926"/>
      <c r="AT13" s="926"/>
      <c r="AU13" s="926"/>
      <c r="AV13" s="926"/>
      <c r="AW13" s="926"/>
      <c r="AX13" s="927"/>
    </row>
    <row r="14" spans="1:50" ht="21" customHeight="1" x14ac:dyDescent="0.15">
      <c r="A14" s="613"/>
      <c r="B14" s="614"/>
      <c r="C14" s="614"/>
      <c r="D14" s="614"/>
      <c r="E14" s="614"/>
      <c r="F14" s="615"/>
      <c r="G14" s="724"/>
      <c r="H14" s="725"/>
      <c r="I14" s="710" t="s">
        <v>8</v>
      </c>
      <c r="J14" s="761"/>
      <c r="K14" s="761"/>
      <c r="L14" s="761"/>
      <c r="M14" s="761"/>
      <c r="N14" s="761"/>
      <c r="O14" s="762"/>
      <c r="P14" s="656" t="s">
        <v>540</v>
      </c>
      <c r="Q14" s="657"/>
      <c r="R14" s="657"/>
      <c r="S14" s="657"/>
      <c r="T14" s="657"/>
      <c r="U14" s="657"/>
      <c r="V14" s="658"/>
      <c r="W14" s="656" t="s">
        <v>540</v>
      </c>
      <c r="X14" s="657"/>
      <c r="Y14" s="657"/>
      <c r="Z14" s="657"/>
      <c r="AA14" s="657"/>
      <c r="AB14" s="657"/>
      <c r="AC14" s="658"/>
      <c r="AD14" s="656" t="s">
        <v>540</v>
      </c>
      <c r="AE14" s="657"/>
      <c r="AF14" s="657"/>
      <c r="AG14" s="657"/>
      <c r="AH14" s="657"/>
      <c r="AI14" s="657"/>
      <c r="AJ14" s="658"/>
      <c r="AK14" s="656" t="s">
        <v>632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856</v>
      </c>
      <c r="Q15" s="657"/>
      <c r="R15" s="657"/>
      <c r="S15" s="657"/>
      <c r="T15" s="657"/>
      <c r="U15" s="657"/>
      <c r="V15" s="658"/>
      <c r="W15" s="656">
        <v>103</v>
      </c>
      <c r="X15" s="657"/>
      <c r="Y15" s="657"/>
      <c r="Z15" s="657"/>
      <c r="AA15" s="657"/>
      <c r="AB15" s="657"/>
      <c r="AC15" s="658"/>
      <c r="AD15" s="656" t="s">
        <v>540</v>
      </c>
      <c r="AE15" s="657"/>
      <c r="AF15" s="657"/>
      <c r="AG15" s="657"/>
      <c r="AH15" s="657"/>
      <c r="AI15" s="657"/>
      <c r="AJ15" s="658"/>
      <c r="AK15" s="656" t="s">
        <v>541</v>
      </c>
      <c r="AL15" s="657"/>
      <c r="AM15" s="657"/>
      <c r="AN15" s="657"/>
      <c r="AO15" s="657"/>
      <c r="AP15" s="657"/>
      <c r="AQ15" s="658"/>
      <c r="AR15" s="656" t="s">
        <v>630</v>
      </c>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-103</v>
      </c>
      <c r="Q16" s="657"/>
      <c r="R16" s="657"/>
      <c r="S16" s="657"/>
      <c r="T16" s="657"/>
      <c r="U16" s="657"/>
      <c r="V16" s="658"/>
      <c r="W16" s="656" t="s">
        <v>622</v>
      </c>
      <c r="X16" s="657"/>
      <c r="Y16" s="657"/>
      <c r="Z16" s="657"/>
      <c r="AA16" s="657"/>
      <c r="AB16" s="657"/>
      <c r="AC16" s="658"/>
      <c r="AD16" s="656" t="s">
        <v>540</v>
      </c>
      <c r="AE16" s="657"/>
      <c r="AF16" s="657"/>
      <c r="AG16" s="657"/>
      <c r="AH16" s="657"/>
      <c r="AI16" s="657"/>
      <c r="AJ16" s="658"/>
      <c r="AK16" s="656" t="s">
        <v>633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635</v>
      </c>
      <c r="Q17" s="657"/>
      <c r="R17" s="657"/>
      <c r="S17" s="657"/>
      <c r="T17" s="657"/>
      <c r="U17" s="657"/>
      <c r="V17" s="658"/>
      <c r="W17" s="656" t="s">
        <v>540</v>
      </c>
      <c r="X17" s="657"/>
      <c r="Y17" s="657"/>
      <c r="Z17" s="657"/>
      <c r="AA17" s="657"/>
      <c r="AB17" s="657"/>
      <c r="AC17" s="658"/>
      <c r="AD17" s="656" t="s">
        <v>540</v>
      </c>
      <c r="AE17" s="657"/>
      <c r="AF17" s="657"/>
      <c r="AG17" s="657"/>
      <c r="AH17" s="657"/>
      <c r="AI17" s="657"/>
      <c r="AJ17" s="658"/>
      <c r="AK17" s="656" t="s">
        <v>634</v>
      </c>
      <c r="AL17" s="657"/>
      <c r="AM17" s="657"/>
      <c r="AN17" s="657"/>
      <c r="AO17" s="657"/>
      <c r="AP17" s="657"/>
      <c r="AQ17" s="658"/>
      <c r="AR17" s="923"/>
      <c r="AS17" s="923"/>
      <c r="AT17" s="923"/>
      <c r="AU17" s="923"/>
      <c r="AV17" s="923"/>
      <c r="AW17" s="923"/>
      <c r="AX17" s="924"/>
    </row>
    <row r="18" spans="1:50" ht="24.75" customHeight="1" x14ac:dyDescent="0.15">
      <c r="A18" s="613"/>
      <c r="B18" s="614"/>
      <c r="C18" s="614"/>
      <c r="D18" s="614"/>
      <c r="E18" s="614"/>
      <c r="F18" s="615"/>
      <c r="G18" s="726"/>
      <c r="H18" s="727"/>
      <c r="I18" s="715" t="s">
        <v>20</v>
      </c>
      <c r="J18" s="716"/>
      <c r="K18" s="716"/>
      <c r="L18" s="716"/>
      <c r="M18" s="716"/>
      <c r="N18" s="716"/>
      <c r="O18" s="717"/>
      <c r="P18" s="885">
        <f>SUM(P13:V17)</f>
        <v>2338</v>
      </c>
      <c r="Q18" s="886"/>
      <c r="R18" s="886"/>
      <c r="S18" s="886"/>
      <c r="T18" s="886"/>
      <c r="U18" s="886"/>
      <c r="V18" s="887"/>
      <c r="W18" s="885">
        <f>SUM(W13:AC17)</f>
        <v>1268</v>
      </c>
      <c r="X18" s="886"/>
      <c r="Y18" s="886"/>
      <c r="Z18" s="886"/>
      <c r="AA18" s="886"/>
      <c r="AB18" s="886"/>
      <c r="AC18" s="887"/>
      <c r="AD18" s="885">
        <f>SUM(AD13:AJ17)</f>
        <v>3096</v>
      </c>
      <c r="AE18" s="886"/>
      <c r="AF18" s="886"/>
      <c r="AG18" s="886"/>
      <c r="AH18" s="886"/>
      <c r="AI18" s="886"/>
      <c r="AJ18" s="887"/>
      <c r="AK18" s="885">
        <f>SUM(AK13:AQ17)</f>
        <v>3426.0340000000001</v>
      </c>
      <c r="AL18" s="886"/>
      <c r="AM18" s="886"/>
      <c r="AN18" s="886"/>
      <c r="AO18" s="886"/>
      <c r="AP18" s="886"/>
      <c r="AQ18" s="887"/>
      <c r="AR18" s="885">
        <f>SUM(AR13:AX17)</f>
        <v>1663</v>
      </c>
      <c r="AS18" s="886"/>
      <c r="AT18" s="886"/>
      <c r="AU18" s="886"/>
      <c r="AV18" s="886"/>
      <c r="AW18" s="886"/>
      <c r="AX18" s="888"/>
    </row>
    <row r="19" spans="1:50" ht="24.75" customHeight="1" x14ac:dyDescent="0.15">
      <c r="A19" s="613"/>
      <c r="B19" s="614"/>
      <c r="C19" s="614"/>
      <c r="D19" s="614"/>
      <c r="E19" s="614"/>
      <c r="F19" s="615"/>
      <c r="G19" s="883" t="s">
        <v>9</v>
      </c>
      <c r="H19" s="884"/>
      <c r="I19" s="884"/>
      <c r="J19" s="884"/>
      <c r="K19" s="884"/>
      <c r="L19" s="884"/>
      <c r="M19" s="884"/>
      <c r="N19" s="884"/>
      <c r="O19" s="884"/>
      <c r="P19" s="656">
        <v>1482</v>
      </c>
      <c r="Q19" s="657"/>
      <c r="R19" s="657"/>
      <c r="S19" s="657"/>
      <c r="T19" s="657"/>
      <c r="U19" s="657"/>
      <c r="V19" s="658"/>
      <c r="W19" s="656">
        <v>1268</v>
      </c>
      <c r="X19" s="657"/>
      <c r="Y19" s="657"/>
      <c r="Z19" s="657"/>
      <c r="AA19" s="657"/>
      <c r="AB19" s="657"/>
      <c r="AC19" s="658"/>
      <c r="AD19" s="656">
        <v>3096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3" t="s">
        <v>10</v>
      </c>
      <c r="H20" s="884"/>
      <c r="I20" s="884"/>
      <c r="J20" s="884"/>
      <c r="K20" s="884"/>
      <c r="L20" s="884"/>
      <c r="M20" s="884"/>
      <c r="N20" s="884"/>
      <c r="O20" s="884"/>
      <c r="P20" s="311">
        <f>IF(P18=0, "-", SUM(P19)/P18)</f>
        <v>0.63387510692899918</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5"/>
      <c r="G21" s="309" t="s">
        <v>487</v>
      </c>
      <c r="H21" s="310"/>
      <c r="I21" s="310"/>
      <c r="J21" s="310"/>
      <c r="K21" s="310"/>
      <c r="L21" s="310"/>
      <c r="M21" s="310"/>
      <c r="N21" s="310"/>
      <c r="O21" s="310"/>
      <c r="P21" s="311">
        <f>IF(P19=0, "-", SUM(P19)/SUM(P13,P14))</f>
        <v>0.93501577287066251</v>
      </c>
      <c r="Q21" s="311"/>
      <c r="R21" s="311"/>
      <c r="S21" s="311"/>
      <c r="T21" s="311"/>
      <c r="U21" s="311"/>
      <c r="V21" s="311"/>
      <c r="W21" s="311">
        <f t="shared" ref="W21" si="2">IF(W19=0, "-", SUM(W19)/SUM(W13,W14))</f>
        <v>1.0884120171673819</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527</v>
      </c>
      <c r="B22" s="974"/>
      <c r="C22" s="974"/>
      <c r="D22" s="974"/>
      <c r="E22" s="974"/>
      <c r="F22" s="975"/>
      <c r="G22" s="960" t="s">
        <v>464</v>
      </c>
      <c r="H22" s="215"/>
      <c r="I22" s="215"/>
      <c r="J22" s="215"/>
      <c r="K22" s="215"/>
      <c r="L22" s="215"/>
      <c r="M22" s="215"/>
      <c r="N22" s="215"/>
      <c r="O22" s="216"/>
      <c r="P22" s="945" t="s">
        <v>525</v>
      </c>
      <c r="Q22" s="215"/>
      <c r="R22" s="215"/>
      <c r="S22" s="215"/>
      <c r="T22" s="215"/>
      <c r="U22" s="215"/>
      <c r="V22" s="216"/>
      <c r="W22" s="945" t="s">
        <v>526</v>
      </c>
      <c r="X22" s="215"/>
      <c r="Y22" s="215"/>
      <c r="Z22" s="215"/>
      <c r="AA22" s="215"/>
      <c r="AB22" s="215"/>
      <c r="AC22" s="216"/>
      <c r="AD22" s="945" t="s">
        <v>463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49.5" customHeight="1" x14ac:dyDescent="0.15">
      <c r="A23" s="976"/>
      <c r="B23" s="977"/>
      <c r="C23" s="977"/>
      <c r="D23" s="977"/>
      <c r="E23" s="977"/>
      <c r="F23" s="978"/>
      <c r="G23" s="961" t="s">
        <v>582</v>
      </c>
      <c r="H23" s="962"/>
      <c r="I23" s="962"/>
      <c r="J23" s="962"/>
      <c r="K23" s="962"/>
      <c r="L23" s="962"/>
      <c r="M23" s="962"/>
      <c r="N23" s="962"/>
      <c r="O23" s="963"/>
      <c r="P23" s="925">
        <v>3426.0340000000001</v>
      </c>
      <c r="Q23" s="926"/>
      <c r="R23" s="926"/>
      <c r="S23" s="926"/>
      <c r="T23" s="926"/>
      <c r="U23" s="926"/>
      <c r="V23" s="946"/>
      <c r="W23" s="925">
        <v>1663</v>
      </c>
      <c r="X23" s="926"/>
      <c r="Y23" s="926"/>
      <c r="Z23" s="926"/>
      <c r="AA23" s="926"/>
      <c r="AB23" s="926"/>
      <c r="AC23" s="946"/>
      <c r="AD23" s="983" t="s">
        <v>631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c r="H24" s="965"/>
      <c r="I24" s="965"/>
      <c r="J24" s="965"/>
      <c r="K24" s="965"/>
      <c r="L24" s="965"/>
      <c r="M24" s="965"/>
      <c r="N24" s="965"/>
      <c r="O24" s="966"/>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468</v>
      </c>
      <c r="H28" s="968"/>
      <c r="I28" s="968"/>
      <c r="J28" s="968"/>
      <c r="K28" s="968"/>
      <c r="L28" s="968"/>
      <c r="M28" s="968"/>
      <c r="N28" s="968"/>
      <c r="O28" s="969"/>
      <c r="P28" s="885">
        <f>P29-SUM(P23:P27)</f>
        <v>0</v>
      </c>
      <c r="Q28" s="886"/>
      <c r="R28" s="886"/>
      <c r="S28" s="886"/>
      <c r="T28" s="886"/>
      <c r="U28" s="886"/>
      <c r="V28" s="887"/>
      <c r="W28" s="885">
        <f>W29-SUM(W23:W27)</f>
        <v>0</v>
      </c>
      <c r="X28" s="886"/>
      <c r="Y28" s="886"/>
      <c r="Z28" s="886"/>
      <c r="AA28" s="886"/>
      <c r="AB28" s="886"/>
      <c r="AC28" s="88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465</v>
      </c>
      <c r="H29" s="971"/>
      <c r="I29" s="971"/>
      <c r="J29" s="971"/>
      <c r="K29" s="971"/>
      <c r="L29" s="971"/>
      <c r="M29" s="971"/>
      <c r="N29" s="971"/>
      <c r="O29" s="972"/>
      <c r="P29" s="942">
        <f>AK13</f>
        <v>3426.0340000000001</v>
      </c>
      <c r="Q29" s="943"/>
      <c r="R29" s="943"/>
      <c r="S29" s="943"/>
      <c r="T29" s="943"/>
      <c r="U29" s="943"/>
      <c r="V29" s="944"/>
      <c r="W29" s="942">
        <f>AR13</f>
        <v>1663</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481</v>
      </c>
      <c r="B30" s="869"/>
      <c r="C30" s="869"/>
      <c r="D30" s="869"/>
      <c r="E30" s="869"/>
      <c r="F30" s="870"/>
      <c r="G30" s="772" t="s">
        <v>265</v>
      </c>
      <c r="H30" s="773"/>
      <c r="I30" s="773"/>
      <c r="J30" s="773"/>
      <c r="K30" s="773"/>
      <c r="L30" s="773"/>
      <c r="M30" s="773"/>
      <c r="N30" s="773"/>
      <c r="O30" s="774"/>
      <c r="P30" s="864" t="s">
        <v>59</v>
      </c>
      <c r="Q30" s="773"/>
      <c r="R30" s="773"/>
      <c r="S30" s="773"/>
      <c r="T30" s="773"/>
      <c r="U30" s="773"/>
      <c r="V30" s="773"/>
      <c r="W30" s="773"/>
      <c r="X30" s="774"/>
      <c r="Y30" s="861"/>
      <c r="Z30" s="862"/>
      <c r="AA30" s="863"/>
      <c r="AB30" s="865" t="s">
        <v>11</v>
      </c>
      <c r="AC30" s="866"/>
      <c r="AD30" s="867"/>
      <c r="AE30" s="865" t="s">
        <v>356</v>
      </c>
      <c r="AF30" s="866"/>
      <c r="AG30" s="866"/>
      <c r="AH30" s="867"/>
      <c r="AI30" s="865" t="s">
        <v>362</v>
      </c>
      <c r="AJ30" s="866"/>
      <c r="AK30" s="866"/>
      <c r="AL30" s="867"/>
      <c r="AM30" s="921" t="s">
        <v>462</v>
      </c>
      <c r="AN30" s="921"/>
      <c r="AO30" s="921"/>
      <c r="AP30" s="865"/>
      <c r="AQ30" s="766" t="s">
        <v>354</v>
      </c>
      <c r="AR30" s="767"/>
      <c r="AS30" s="767"/>
      <c r="AT30" s="768"/>
      <c r="AU30" s="773" t="s">
        <v>253</v>
      </c>
      <c r="AV30" s="773"/>
      <c r="AW30" s="773"/>
      <c r="AX30" s="922"/>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355</v>
      </c>
      <c r="AT31" s="127"/>
      <c r="AU31" s="192" t="s">
        <v>585</v>
      </c>
      <c r="AV31" s="192"/>
      <c r="AW31" s="395" t="s">
        <v>300</v>
      </c>
      <c r="AX31" s="396"/>
    </row>
    <row r="32" spans="1:50" ht="23.25" customHeight="1" x14ac:dyDescent="0.15">
      <c r="A32" s="400"/>
      <c r="B32" s="398"/>
      <c r="C32" s="398"/>
      <c r="D32" s="398"/>
      <c r="E32" s="398"/>
      <c r="F32" s="399"/>
      <c r="G32" s="560" t="s">
        <v>583</v>
      </c>
      <c r="H32" s="561"/>
      <c r="I32" s="561"/>
      <c r="J32" s="561"/>
      <c r="K32" s="561"/>
      <c r="L32" s="561"/>
      <c r="M32" s="561"/>
      <c r="N32" s="561"/>
      <c r="O32" s="562"/>
      <c r="P32" s="98" t="s">
        <v>636</v>
      </c>
      <c r="Q32" s="98"/>
      <c r="R32" s="98"/>
      <c r="S32" s="98"/>
      <c r="T32" s="98"/>
      <c r="U32" s="98"/>
      <c r="V32" s="98"/>
      <c r="W32" s="98"/>
      <c r="X32" s="99"/>
      <c r="Y32" s="467" t="s">
        <v>12</v>
      </c>
      <c r="Z32" s="527"/>
      <c r="AA32" s="528"/>
      <c r="AB32" s="457" t="s">
        <v>584</v>
      </c>
      <c r="AC32" s="457"/>
      <c r="AD32" s="457"/>
      <c r="AE32" s="211">
        <v>83.3</v>
      </c>
      <c r="AF32" s="212"/>
      <c r="AG32" s="212"/>
      <c r="AH32" s="212"/>
      <c r="AI32" s="211">
        <v>81.8</v>
      </c>
      <c r="AJ32" s="212"/>
      <c r="AK32" s="212"/>
      <c r="AL32" s="212"/>
      <c r="AM32" s="333" t="s">
        <v>456</v>
      </c>
      <c r="AN32" s="200"/>
      <c r="AO32" s="200"/>
      <c r="AP32" s="334"/>
      <c r="AQ32" s="333" t="s">
        <v>598</v>
      </c>
      <c r="AR32" s="200"/>
      <c r="AS32" s="200"/>
      <c r="AT32" s="334"/>
      <c r="AU32" s="212" t="s">
        <v>598</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584</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t="s">
        <v>598</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v>83.3</v>
      </c>
      <c r="AF34" s="212"/>
      <c r="AG34" s="212"/>
      <c r="AH34" s="212"/>
      <c r="AI34" s="211">
        <v>81.8</v>
      </c>
      <c r="AJ34" s="212"/>
      <c r="AK34" s="212"/>
      <c r="AL34" s="212"/>
      <c r="AM34" s="211" t="s">
        <v>598</v>
      </c>
      <c r="AN34" s="212"/>
      <c r="AO34" s="212"/>
      <c r="AP34" s="212"/>
      <c r="AQ34" s="333" t="s">
        <v>598</v>
      </c>
      <c r="AR34" s="200"/>
      <c r="AS34" s="200"/>
      <c r="AT34" s="334"/>
      <c r="AU34" s="212" t="s">
        <v>598</v>
      </c>
      <c r="AV34" s="212"/>
      <c r="AW34" s="212"/>
      <c r="AX34" s="214"/>
    </row>
    <row r="35" spans="1:50" ht="23.25" customHeight="1" x14ac:dyDescent="0.15">
      <c r="A35" s="219" t="s">
        <v>515</v>
      </c>
      <c r="B35" s="220"/>
      <c r="C35" s="220"/>
      <c r="D35" s="220"/>
      <c r="E35" s="220"/>
      <c r="F35" s="221"/>
      <c r="G35" s="225" t="s">
        <v>637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481</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356</v>
      </c>
      <c r="AF37" s="238"/>
      <c r="AG37" s="238"/>
      <c r="AH37" s="239"/>
      <c r="AI37" s="237" t="s">
        <v>362</v>
      </c>
      <c r="AJ37" s="238"/>
      <c r="AK37" s="238"/>
      <c r="AL37" s="239"/>
      <c r="AM37" s="243" t="s">
        <v>462</v>
      </c>
      <c r="AN37" s="243"/>
      <c r="AO37" s="243"/>
      <c r="AP37" s="237"/>
      <c r="AQ37" s="144" t="s">
        <v>354</v>
      </c>
      <c r="AR37" s="145"/>
      <c r="AS37" s="145"/>
      <c r="AT37" s="146"/>
      <c r="AU37" s="408" t="s">
        <v>253</v>
      </c>
      <c r="AV37" s="408"/>
      <c r="AW37" s="408"/>
      <c r="AX37" s="916"/>
    </row>
    <row r="38" spans="1:50" ht="18.75" hidden="1"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5" t="s">
        <v>300</v>
      </c>
      <c r="AX38" s="396"/>
    </row>
    <row r="39" spans="1:50" ht="23.25" hidden="1" customHeight="1" x14ac:dyDescent="0.15">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481</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356</v>
      </c>
      <c r="AF44" s="238"/>
      <c r="AG44" s="238"/>
      <c r="AH44" s="239"/>
      <c r="AI44" s="237" t="s">
        <v>362</v>
      </c>
      <c r="AJ44" s="238"/>
      <c r="AK44" s="238"/>
      <c r="AL44" s="239"/>
      <c r="AM44" s="243" t="s">
        <v>462</v>
      </c>
      <c r="AN44" s="243"/>
      <c r="AO44" s="243"/>
      <c r="AP44" s="237"/>
      <c r="AQ44" s="144" t="s">
        <v>354</v>
      </c>
      <c r="AR44" s="145"/>
      <c r="AS44" s="145"/>
      <c r="AT44" s="146"/>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356</v>
      </c>
      <c r="AF51" s="238"/>
      <c r="AG51" s="238"/>
      <c r="AH51" s="239"/>
      <c r="AI51" s="237" t="s">
        <v>362</v>
      </c>
      <c r="AJ51" s="238"/>
      <c r="AK51" s="238"/>
      <c r="AL51" s="239"/>
      <c r="AM51" s="243" t="s">
        <v>462</v>
      </c>
      <c r="AN51" s="243"/>
      <c r="AO51" s="243"/>
      <c r="AP51" s="237"/>
      <c r="AQ51" s="144" t="s">
        <v>354</v>
      </c>
      <c r="AR51" s="145"/>
      <c r="AS51" s="145"/>
      <c r="AT51" s="146"/>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356</v>
      </c>
      <c r="AF58" s="238"/>
      <c r="AG58" s="238"/>
      <c r="AH58" s="239"/>
      <c r="AI58" s="237" t="s">
        <v>362</v>
      </c>
      <c r="AJ58" s="238"/>
      <c r="AK58" s="238"/>
      <c r="AL58" s="239"/>
      <c r="AM58" s="243" t="s">
        <v>462</v>
      </c>
      <c r="AN58" s="243"/>
      <c r="AO58" s="243"/>
      <c r="AP58" s="237"/>
      <c r="AQ58" s="144" t="s">
        <v>354</v>
      </c>
      <c r="AR58" s="145"/>
      <c r="AS58" s="145"/>
      <c r="AT58" s="146"/>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477</v>
      </c>
      <c r="X65" s="484"/>
      <c r="Y65" s="487"/>
      <c r="Z65" s="487"/>
      <c r="AA65" s="488"/>
      <c r="AB65" s="231" t="s">
        <v>11</v>
      </c>
      <c r="AC65" s="232"/>
      <c r="AD65" s="233"/>
      <c r="AE65" s="237" t="s">
        <v>356</v>
      </c>
      <c r="AF65" s="238"/>
      <c r="AG65" s="238"/>
      <c r="AH65" s="239"/>
      <c r="AI65" s="237" t="s">
        <v>362</v>
      </c>
      <c r="AJ65" s="238"/>
      <c r="AK65" s="238"/>
      <c r="AL65" s="239"/>
      <c r="AM65" s="243" t="s">
        <v>462</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480</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488</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462</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518</v>
      </c>
      <c r="B78" s="329"/>
      <c r="C78" s="329"/>
      <c r="D78" s="329"/>
      <c r="E78" s="326" t="s">
        <v>455</v>
      </c>
      <c r="F78" s="327"/>
      <c r="G78" s="57" t="s">
        <v>364</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476</v>
      </c>
      <c r="AP79" s="272"/>
      <c r="AQ79" s="272"/>
      <c r="AR79" s="81" t="s">
        <v>474</v>
      </c>
      <c r="AS79" s="271"/>
      <c r="AT79" s="272"/>
      <c r="AU79" s="272"/>
      <c r="AV79" s="272"/>
      <c r="AW79" s="272"/>
      <c r="AX79" s="956"/>
    </row>
    <row r="80" spans="1:50" ht="18.75" hidden="1" customHeight="1" x14ac:dyDescent="0.15">
      <c r="A80" s="871" t="s">
        <v>266</v>
      </c>
      <c r="B80" s="520" t="s">
        <v>473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2"/>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9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2"/>
    </row>
    <row r="83" spans="1:60" ht="22.5" hidden="1" customHeight="1" x14ac:dyDescent="0.15">
      <c r="A83" s="872"/>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4"/>
    </row>
    <row r="84" spans="1:60" ht="19.5" hidden="1" customHeight="1" x14ac:dyDescent="0.15">
      <c r="A84" s="872"/>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5"/>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6"/>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462</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5" t="s">
        <v>300</v>
      </c>
      <c r="AX86" s="396"/>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462</v>
      </c>
      <c r="AN90" s="243"/>
      <c r="AO90" s="243"/>
      <c r="AP90" s="237"/>
      <c r="AQ90" s="152" t="s">
        <v>354</v>
      </c>
      <c r="AR90" s="123"/>
      <c r="AS90" s="123"/>
      <c r="AT90" s="124"/>
      <c r="AU90" s="529" t="s">
        <v>253</v>
      </c>
      <c r="AV90" s="529"/>
      <c r="AW90" s="529"/>
      <c r="AX90" s="530"/>
    </row>
    <row r="91" spans="1:60" ht="18.75" hidden="1" customHeight="1" x14ac:dyDescent="0.15">
      <c r="A91" s="872"/>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5" t="s">
        <v>300</v>
      </c>
      <c r="AX91" s="396"/>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462</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5" t="s">
        <v>300</v>
      </c>
      <c r="AX96" s="396"/>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356</v>
      </c>
      <c r="AF100" s="536"/>
      <c r="AG100" s="536"/>
      <c r="AH100" s="537"/>
      <c r="AI100" s="535" t="s">
        <v>362</v>
      </c>
      <c r="AJ100" s="536"/>
      <c r="AK100" s="536"/>
      <c r="AL100" s="537"/>
      <c r="AM100" s="535" t="s">
        <v>462</v>
      </c>
      <c r="AN100" s="536"/>
      <c r="AO100" s="536"/>
      <c r="AP100" s="537"/>
      <c r="AQ100" s="313" t="s">
        <v>484</v>
      </c>
      <c r="AR100" s="314"/>
      <c r="AS100" s="314"/>
      <c r="AT100" s="315"/>
      <c r="AU100" s="313" t="s">
        <v>528</v>
      </c>
      <c r="AV100" s="314"/>
      <c r="AW100" s="314"/>
      <c r="AX100" s="316"/>
    </row>
    <row r="101" spans="1:60" ht="23.25" customHeight="1" x14ac:dyDescent="0.15">
      <c r="A101" s="418"/>
      <c r="B101" s="419"/>
      <c r="C101" s="419"/>
      <c r="D101" s="419"/>
      <c r="E101" s="419"/>
      <c r="F101" s="420"/>
      <c r="G101" s="98" t="s">
        <v>586</v>
      </c>
      <c r="H101" s="98"/>
      <c r="I101" s="98"/>
      <c r="J101" s="98"/>
      <c r="K101" s="98"/>
      <c r="L101" s="98"/>
      <c r="M101" s="98"/>
      <c r="N101" s="98"/>
      <c r="O101" s="98"/>
      <c r="P101" s="98"/>
      <c r="Q101" s="98"/>
      <c r="R101" s="98"/>
      <c r="S101" s="98"/>
      <c r="T101" s="98"/>
      <c r="U101" s="98"/>
      <c r="V101" s="98"/>
      <c r="W101" s="98"/>
      <c r="X101" s="99"/>
      <c r="Y101" s="538" t="s">
        <v>55</v>
      </c>
      <c r="Z101" s="539"/>
      <c r="AA101" s="540"/>
      <c r="AB101" s="457" t="s">
        <v>587</v>
      </c>
      <c r="AC101" s="457"/>
      <c r="AD101" s="457"/>
      <c r="AE101" s="211">
        <v>2</v>
      </c>
      <c r="AF101" s="212"/>
      <c r="AG101" s="212"/>
      <c r="AH101" s="213"/>
      <c r="AI101" s="211">
        <v>1</v>
      </c>
      <c r="AJ101" s="212"/>
      <c r="AK101" s="212"/>
      <c r="AL101" s="213"/>
      <c r="AM101" s="211">
        <v>1</v>
      </c>
      <c r="AN101" s="212"/>
      <c r="AO101" s="212"/>
      <c r="AP101" s="213"/>
      <c r="AQ101" s="211" t="s">
        <v>620</v>
      </c>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587</v>
      </c>
      <c r="AC102" s="457"/>
      <c r="AD102" s="457"/>
      <c r="AE102" s="387">
        <v>2</v>
      </c>
      <c r="AF102" s="387"/>
      <c r="AG102" s="387"/>
      <c r="AH102" s="387"/>
      <c r="AI102" s="387">
        <v>1</v>
      </c>
      <c r="AJ102" s="387"/>
      <c r="AK102" s="387"/>
      <c r="AL102" s="387"/>
      <c r="AM102" s="387">
        <v>1</v>
      </c>
      <c r="AN102" s="387"/>
      <c r="AO102" s="387"/>
      <c r="AP102" s="387"/>
      <c r="AQ102" s="266">
        <v>3</v>
      </c>
      <c r="AR102" s="267"/>
      <c r="AS102" s="267"/>
      <c r="AT102" s="312"/>
      <c r="AU102" s="266" t="s">
        <v>620</v>
      </c>
      <c r="AV102" s="267"/>
      <c r="AW102" s="267"/>
      <c r="AX102" s="312"/>
    </row>
    <row r="103" spans="1:60" ht="31.5" hidden="1" customHeight="1" x14ac:dyDescent="0.15">
      <c r="A103" s="415" t="s">
        <v>483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356</v>
      </c>
      <c r="AF103" s="413"/>
      <c r="AG103" s="413"/>
      <c r="AH103" s="414"/>
      <c r="AI103" s="412" t="s">
        <v>362</v>
      </c>
      <c r="AJ103" s="413"/>
      <c r="AK103" s="413"/>
      <c r="AL103" s="414"/>
      <c r="AM103" s="412" t="s">
        <v>462</v>
      </c>
      <c r="AN103" s="413"/>
      <c r="AO103" s="413"/>
      <c r="AP103" s="414"/>
      <c r="AQ103" s="277" t="s">
        <v>484</v>
      </c>
      <c r="AR103" s="278"/>
      <c r="AS103" s="278"/>
      <c r="AT103" s="317"/>
      <c r="AU103" s="277" t="s">
        <v>528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87"/>
      <c r="AF105" s="387"/>
      <c r="AG105" s="387"/>
      <c r="AH105" s="387"/>
      <c r="AI105" s="387"/>
      <c r="AJ105" s="387"/>
      <c r="AK105" s="387"/>
      <c r="AL105" s="387"/>
      <c r="AM105" s="387"/>
      <c r="AN105" s="387"/>
      <c r="AO105" s="387"/>
      <c r="AP105" s="387"/>
      <c r="AQ105" s="211"/>
      <c r="AR105" s="212"/>
      <c r="AS105" s="212"/>
      <c r="AT105" s="213"/>
      <c r="AU105" s="266"/>
      <c r="AV105" s="267"/>
      <c r="AW105" s="267"/>
      <c r="AX105" s="312"/>
    </row>
    <row r="106" spans="1:60" ht="31.5" hidden="1" customHeight="1" x14ac:dyDescent="0.15">
      <c r="A106" s="415" t="s">
        <v>483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356</v>
      </c>
      <c r="AF106" s="413"/>
      <c r="AG106" s="413"/>
      <c r="AH106" s="414"/>
      <c r="AI106" s="412" t="s">
        <v>362</v>
      </c>
      <c r="AJ106" s="413"/>
      <c r="AK106" s="413"/>
      <c r="AL106" s="414"/>
      <c r="AM106" s="412" t="s">
        <v>462</v>
      </c>
      <c r="AN106" s="413"/>
      <c r="AO106" s="413"/>
      <c r="AP106" s="414"/>
      <c r="AQ106" s="277" t="s">
        <v>484</v>
      </c>
      <c r="AR106" s="278"/>
      <c r="AS106" s="278"/>
      <c r="AT106" s="317"/>
      <c r="AU106" s="277" t="s">
        <v>528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87"/>
      <c r="AF107" s="387"/>
      <c r="AG107" s="387"/>
      <c r="AH107" s="387"/>
      <c r="AI107" s="387"/>
      <c r="AJ107" s="387"/>
      <c r="AK107" s="387"/>
      <c r="AL107" s="387"/>
      <c r="AM107" s="387"/>
      <c r="AN107" s="387"/>
      <c r="AO107" s="387"/>
      <c r="AP107" s="387"/>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87"/>
      <c r="AF108" s="387"/>
      <c r="AG108" s="387"/>
      <c r="AH108" s="387"/>
      <c r="AI108" s="387"/>
      <c r="AJ108" s="387"/>
      <c r="AK108" s="387"/>
      <c r="AL108" s="387"/>
      <c r="AM108" s="387"/>
      <c r="AN108" s="387"/>
      <c r="AO108" s="387"/>
      <c r="AP108" s="387"/>
      <c r="AQ108" s="211"/>
      <c r="AR108" s="212"/>
      <c r="AS108" s="212"/>
      <c r="AT108" s="213"/>
      <c r="AU108" s="266"/>
      <c r="AV108" s="267"/>
      <c r="AW108" s="267"/>
      <c r="AX108" s="312"/>
    </row>
    <row r="109" spans="1:60" ht="31.5" hidden="1" customHeight="1" x14ac:dyDescent="0.15">
      <c r="A109" s="415" t="s">
        <v>483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356</v>
      </c>
      <c r="AF109" s="413"/>
      <c r="AG109" s="413"/>
      <c r="AH109" s="414"/>
      <c r="AI109" s="412" t="s">
        <v>362</v>
      </c>
      <c r="AJ109" s="413"/>
      <c r="AK109" s="413"/>
      <c r="AL109" s="414"/>
      <c r="AM109" s="412" t="s">
        <v>462</v>
      </c>
      <c r="AN109" s="413"/>
      <c r="AO109" s="413"/>
      <c r="AP109" s="414"/>
      <c r="AQ109" s="277" t="s">
        <v>484</v>
      </c>
      <c r="AR109" s="278"/>
      <c r="AS109" s="278"/>
      <c r="AT109" s="317"/>
      <c r="AU109" s="277" t="s">
        <v>528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87"/>
      <c r="AF110" s="387"/>
      <c r="AG110" s="387"/>
      <c r="AH110" s="387"/>
      <c r="AI110" s="387"/>
      <c r="AJ110" s="387"/>
      <c r="AK110" s="387"/>
      <c r="AL110" s="387"/>
      <c r="AM110" s="387"/>
      <c r="AN110" s="387"/>
      <c r="AO110" s="387"/>
      <c r="AP110" s="387"/>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87"/>
      <c r="AF111" s="387"/>
      <c r="AG111" s="387"/>
      <c r="AH111" s="387"/>
      <c r="AI111" s="387"/>
      <c r="AJ111" s="387"/>
      <c r="AK111" s="387"/>
      <c r="AL111" s="387"/>
      <c r="AM111" s="387"/>
      <c r="AN111" s="387"/>
      <c r="AO111" s="387"/>
      <c r="AP111" s="387"/>
      <c r="AQ111" s="211"/>
      <c r="AR111" s="212"/>
      <c r="AS111" s="212"/>
      <c r="AT111" s="213"/>
      <c r="AU111" s="266"/>
      <c r="AV111" s="267"/>
      <c r="AW111" s="267"/>
      <c r="AX111" s="312"/>
    </row>
    <row r="112" spans="1:60" ht="31.5" hidden="1" customHeight="1" x14ac:dyDescent="0.15">
      <c r="A112" s="415" t="s">
        <v>483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356</v>
      </c>
      <c r="AF112" s="413"/>
      <c r="AG112" s="413"/>
      <c r="AH112" s="414"/>
      <c r="AI112" s="412" t="s">
        <v>362</v>
      </c>
      <c r="AJ112" s="413"/>
      <c r="AK112" s="413"/>
      <c r="AL112" s="414"/>
      <c r="AM112" s="412" t="s">
        <v>462</v>
      </c>
      <c r="AN112" s="413"/>
      <c r="AO112" s="413"/>
      <c r="AP112" s="414"/>
      <c r="AQ112" s="277" t="s">
        <v>484</v>
      </c>
      <c r="AR112" s="278"/>
      <c r="AS112" s="278"/>
      <c r="AT112" s="317"/>
      <c r="AU112" s="277" t="s">
        <v>528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87"/>
      <c r="AF113" s="387"/>
      <c r="AG113" s="387"/>
      <c r="AH113" s="387"/>
      <c r="AI113" s="387"/>
      <c r="AJ113" s="387"/>
      <c r="AK113" s="387"/>
      <c r="AL113" s="387"/>
      <c r="AM113" s="387"/>
      <c r="AN113" s="387"/>
      <c r="AO113" s="387"/>
      <c r="AP113" s="387"/>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87"/>
      <c r="AF114" s="387"/>
      <c r="AG114" s="387"/>
      <c r="AH114" s="387"/>
      <c r="AI114" s="387"/>
      <c r="AJ114" s="387"/>
      <c r="AK114" s="387"/>
      <c r="AL114" s="387"/>
      <c r="AM114" s="387"/>
      <c r="AN114" s="387"/>
      <c r="AO114" s="387"/>
      <c r="AP114" s="387"/>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356</v>
      </c>
      <c r="AF115" s="413"/>
      <c r="AG115" s="413"/>
      <c r="AH115" s="414"/>
      <c r="AI115" s="412" t="s">
        <v>362</v>
      </c>
      <c r="AJ115" s="413"/>
      <c r="AK115" s="413"/>
      <c r="AL115" s="414"/>
      <c r="AM115" s="412" t="s">
        <v>462</v>
      </c>
      <c r="AN115" s="413"/>
      <c r="AO115" s="413"/>
      <c r="AP115" s="414"/>
      <c r="AQ115" s="590" t="s">
        <v>529</v>
      </c>
      <c r="AR115" s="591"/>
      <c r="AS115" s="591"/>
      <c r="AT115" s="591"/>
      <c r="AU115" s="591"/>
      <c r="AV115" s="591"/>
      <c r="AW115" s="591"/>
      <c r="AX115" s="592"/>
    </row>
    <row r="116" spans="1:50" ht="23.25" customHeight="1" x14ac:dyDescent="0.15">
      <c r="A116" s="435"/>
      <c r="B116" s="436"/>
      <c r="C116" s="436"/>
      <c r="D116" s="436"/>
      <c r="E116" s="436"/>
      <c r="F116" s="437"/>
      <c r="G116" s="390" t="s">
        <v>588</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589</v>
      </c>
      <c r="AC116" s="459"/>
      <c r="AD116" s="460"/>
      <c r="AE116" s="387">
        <v>741</v>
      </c>
      <c r="AF116" s="387"/>
      <c r="AG116" s="387"/>
      <c r="AH116" s="387"/>
      <c r="AI116" s="387">
        <v>1268</v>
      </c>
      <c r="AJ116" s="387"/>
      <c r="AK116" s="387"/>
      <c r="AL116" s="387"/>
      <c r="AM116" s="387">
        <v>3036</v>
      </c>
      <c r="AN116" s="387"/>
      <c r="AO116" s="387"/>
      <c r="AP116" s="387"/>
      <c r="AQ116" s="211">
        <v>3426</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590</v>
      </c>
      <c r="AC117" s="469"/>
      <c r="AD117" s="470"/>
      <c r="AE117" s="547" t="s">
        <v>591</v>
      </c>
      <c r="AF117" s="547"/>
      <c r="AG117" s="547"/>
      <c r="AH117" s="547"/>
      <c r="AI117" s="547" t="s">
        <v>592</v>
      </c>
      <c r="AJ117" s="547"/>
      <c r="AK117" s="547"/>
      <c r="AL117" s="547"/>
      <c r="AM117" s="547" t="s">
        <v>621</v>
      </c>
      <c r="AN117" s="547"/>
      <c r="AO117" s="547"/>
      <c r="AP117" s="547"/>
      <c r="AQ117" s="547" t="s">
        <v>593</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356</v>
      </c>
      <c r="AF118" s="413"/>
      <c r="AG118" s="413"/>
      <c r="AH118" s="414"/>
      <c r="AI118" s="412" t="s">
        <v>362</v>
      </c>
      <c r="AJ118" s="413"/>
      <c r="AK118" s="413"/>
      <c r="AL118" s="414"/>
      <c r="AM118" s="412" t="s">
        <v>462</v>
      </c>
      <c r="AN118" s="413"/>
      <c r="AO118" s="413"/>
      <c r="AP118" s="414"/>
      <c r="AQ118" s="590" t="s">
        <v>529</v>
      </c>
      <c r="AR118" s="591"/>
      <c r="AS118" s="591"/>
      <c r="AT118" s="591"/>
      <c r="AU118" s="591"/>
      <c r="AV118" s="591"/>
      <c r="AW118" s="591"/>
      <c r="AX118" s="592"/>
    </row>
    <row r="119" spans="1:50" ht="23.25" hidden="1" customHeight="1" x14ac:dyDescent="0.15">
      <c r="A119" s="435"/>
      <c r="B119" s="436"/>
      <c r="C119" s="436"/>
      <c r="D119" s="436"/>
      <c r="E119" s="436"/>
      <c r="F119" s="437"/>
      <c r="G119" s="390" t="s">
        <v>493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87"/>
      <c r="AF119" s="387"/>
      <c r="AG119" s="387"/>
      <c r="AH119" s="387"/>
      <c r="AI119" s="387"/>
      <c r="AJ119" s="387"/>
      <c r="AK119" s="387"/>
      <c r="AL119" s="387"/>
      <c r="AM119" s="387"/>
      <c r="AN119" s="387"/>
      <c r="AO119" s="387"/>
      <c r="AP119" s="387"/>
      <c r="AQ119" s="387"/>
      <c r="AR119" s="387"/>
      <c r="AS119" s="387"/>
      <c r="AT119" s="387"/>
      <c r="AU119" s="387"/>
      <c r="AV119" s="387"/>
      <c r="AW119" s="387"/>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492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356</v>
      </c>
      <c r="AF121" s="413"/>
      <c r="AG121" s="413"/>
      <c r="AH121" s="414"/>
      <c r="AI121" s="412" t="s">
        <v>362</v>
      </c>
      <c r="AJ121" s="413"/>
      <c r="AK121" s="413"/>
      <c r="AL121" s="414"/>
      <c r="AM121" s="412" t="s">
        <v>462</v>
      </c>
      <c r="AN121" s="413"/>
      <c r="AO121" s="413"/>
      <c r="AP121" s="414"/>
      <c r="AQ121" s="590" t="s">
        <v>529</v>
      </c>
      <c r="AR121" s="591"/>
      <c r="AS121" s="591"/>
      <c r="AT121" s="591"/>
      <c r="AU121" s="591"/>
      <c r="AV121" s="591"/>
      <c r="AW121" s="591"/>
      <c r="AX121" s="592"/>
    </row>
    <row r="122" spans="1:50" ht="23.25" hidden="1" customHeight="1" x14ac:dyDescent="0.15">
      <c r="A122" s="435"/>
      <c r="B122" s="436"/>
      <c r="C122" s="436"/>
      <c r="D122" s="436"/>
      <c r="E122" s="436"/>
      <c r="F122" s="437"/>
      <c r="G122" s="390" t="s">
        <v>494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87"/>
      <c r="AF122" s="387"/>
      <c r="AG122" s="387"/>
      <c r="AH122" s="387"/>
      <c r="AI122" s="387"/>
      <c r="AJ122" s="387"/>
      <c r="AK122" s="387"/>
      <c r="AL122" s="387"/>
      <c r="AM122" s="387"/>
      <c r="AN122" s="387"/>
      <c r="AO122" s="387"/>
      <c r="AP122" s="387"/>
      <c r="AQ122" s="387"/>
      <c r="AR122" s="387"/>
      <c r="AS122" s="387"/>
      <c r="AT122" s="387"/>
      <c r="AU122" s="387"/>
      <c r="AV122" s="387"/>
      <c r="AW122" s="387"/>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495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356</v>
      </c>
      <c r="AF124" s="413"/>
      <c r="AG124" s="413"/>
      <c r="AH124" s="414"/>
      <c r="AI124" s="412" t="s">
        <v>362</v>
      </c>
      <c r="AJ124" s="413"/>
      <c r="AK124" s="413"/>
      <c r="AL124" s="414"/>
      <c r="AM124" s="412" t="s">
        <v>462</v>
      </c>
      <c r="AN124" s="413"/>
      <c r="AO124" s="413"/>
      <c r="AP124" s="414"/>
      <c r="AQ124" s="590" t="s">
        <v>529</v>
      </c>
      <c r="AR124" s="591"/>
      <c r="AS124" s="591"/>
      <c r="AT124" s="591"/>
      <c r="AU124" s="591"/>
      <c r="AV124" s="591"/>
      <c r="AW124" s="591"/>
      <c r="AX124" s="592"/>
    </row>
    <row r="125" spans="1:50" ht="23.25" hidden="1" customHeight="1" x14ac:dyDescent="0.15">
      <c r="A125" s="435"/>
      <c r="B125" s="436"/>
      <c r="C125" s="436"/>
      <c r="D125" s="436"/>
      <c r="E125" s="436"/>
      <c r="F125" s="437"/>
      <c r="G125" s="390" t="s">
        <v>494</v>
      </c>
      <c r="H125" s="390"/>
      <c r="I125" s="390"/>
      <c r="J125" s="390"/>
      <c r="K125" s="390"/>
      <c r="L125" s="390"/>
      <c r="M125" s="390"/>
      <c r="N125" s="390"/>
      <c r="O125" s="390"/>
      <c r="P125" s="390"/>
      <c r="Q125" s="390"/>
      <c r="R125" s="390"/>
      <c r="S125" s="390"/>
      <c r="T125" s="390"/>
      <c r="U125" s="390"/>
      <c r="V125" s="390"/>
      <c r="W125" s="390"/>
      <c r="X125" s="935"/>
      <c r="Y125" s="451" t="s">
        <v>15</v>
      </c>
      <c r="Z125" s="452"/>
      <c r="AA125" s="453"/>
      <c r="AB125" s="458"/>
      <c r="AC125" s="459"/>
      <c r="AD125" s="460"/>
      <c r="AE125" s="387"/>
      <c r="AF125" s="387"/>
      <c r="AG125" s="387"/>
      <c r="AH125" s="387"/>
      <c r="AI125" s="387"/>
      <c r="AJ125" s="387"/>
      <c r="AK125" s="387"/>
      <c r="AL125" s="387"/>
      <c r="AM125" s="387"/>
      <c r="AN125" s="387"/>
      <c r="AO125" s="387"/>
      <c r="AP125" s="387"/>
      <c r="AQ125" s="387"/>
      <c r="AR125" s="387"/>
      <c r="AS125" s="387"/>
      <c r="AT125" s="387"/>
      <c r="AU125" s="387"/>
      <c r="AV125" s="387"/>
      <c r="AW125" s="387"/>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6"/>
      <c r="Y126" s="467" t="s">
        <v>49</v>
      </c>
      <c r="Z126" s="442"/>
      <c r="AA126" s="443"/>
      <c r="AB126" s="468" t="s">
        <v>492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2" t="s">
        <v>356</v>
      </c>
      <c r="AF127" s="413"/>
      <c r="AG127" s="413"/>
      <c r="AH127" s="414"/>
      <c r="AI127" s="412" t="s">
        <v>362</v>
      </c>
      <c r="AJ127" s="413"/>
      <c r="AK127" s="413"/>
      <c r="AL127" s="414"/>
      <c r="AM127" s="412" t="s">
        <v>462</v>
      </c>
      <c r="AN127" s="413"/>
      <c r="AO127" s="413"/>
      <c r="AP127" s="414"/>
      <c r="AQ127" s="590" t="s">
        <v>529</v>
      </c>
      <c r="AR127" s="591"/>
      <c r="AS127" s="591"/>
      <c r="AT127" s="591"/>
      <c r="AU127" s="591"/>
      <c r="AV127" s="591"/>
      <c r="AW127" s="591"/>
      <c r="AX127" s="592"/>
    </row>
    <row r="128" spans="1:50" ht="23.25" hidden="1" customHeight="1" x14ac:dyDescent="0.15">
      <c r="A128" s="435"/>
      <c r="B128" s="436"/>
      <c r="C128" s="436"/>
      <c r="D128" s="436"/>
      <c r="E128" s="436"/>
      <c r="F128" s="437"/>
      <c r="G128" s="390" t="s">
        <v>494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87"/>
      <c r="AF128" s="387"/>
      <c r="AG128" s="387"/>
      <c r="AH128" s="387"/>
      <c r="AI128" s="387"/>
      <c r="AJ128" s="387"/>
      <c r="AK128" s="387"/>
      <c r="AL128" s="387"/>
      <c r="AM128" s="387"/>
      <c r="AN128" s="387"/>
      <c r="AO128" s="387"/>
      <c r="AP128" s="387"/>
      <c r="AQ128" s="387"/>
      <c r="AR128" s="387"/>
      <c r="AS128" s="387"/>
      <c r="AT128" s="387"/>
      <c r="AU128" s="387"/>
      <c r="AV128" s="387"/>
      <c r="AW128" s="387"/>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492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937" t="s">
        <v>594</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8"/>
      <c r="AO130" s="938"/>
      <c r="AP130" s="938"/>
      <c r="AQ130" s="938"/>
      <c r="AR130" s="938"/>
      <c r="AS130" s="938"/>
      <c r="AT130" s="938"/>
      <c r="AU130" s="938"/>
      <c r="AV130" s="938"/>
      <c r="AW130" s="938"/>
      <c r="AX130" s="939"/>
    </row>
    <row r="131" spans="1:50" ht="45" customHeight="1" x14ac:dyDescent="0.15">
      <c r="A131" s="182"/>
      <c r="B131" s="179"/>
      <c r="C131" s="173"/>
      <c r="D131" s="179"/>
      <c r="E131" s="167" t="s">
        <v>397</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462</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355</v>
      </c>
      <c r="AT133" s="127"/>
      <c r="AU133" s="193" t="s">
        <v>619</v>
      </c>
      <c r="AV133" s="193"/>
      <c r="AW133" s="126" t="s">
        <v>300</v>
      </c>
      <c r="AX133" s="188"/>
    </row>
    <row r="134" spans="1:50" ht="39.75" customHeight="1" x14ac:dyDescent="0.15">
      <c r="A134" s="182"/>
      <c r="B134" s="179"/>
      <c r="C134" s="173"/>
      <c r="D134" s="179"/>
      <c r="E134" s="173"/>
      <c r="F134" s="174"/>
      <c r="G134" s="98" t="s">
        <v>456</v>
      </c>
      <c r="H134" s="98"/>
      <c r="I134" s="98"/>
      <c r="J134" s="98"/>
      <c r="K134" s="98"/>
      <c r="L134" s="98"/>
      <c r="M134" s="98"/>
      <c r="N134" s="98"/>
      <c r="O134" s="98"/>
      <c r="P134" s="98"/>
      <c r="Q134" s="98"/>
      <c r="R134" s="98"/>
      <c r="S134" s="98"/>
      <c r="T134" s="98"/>
      <c r="U134" s="98"/>
      <c r="V134" s="98"/>
      <c r="W134" s="98"/>
      <c r="X134" s="99"/>
      <c r="Y134" s="194" t="s">
        <v>378</v>
      </c>
      <c r="Z134" s="195"/>
      <c r="AA134" s="196"/>
      <c r="AB134" s="457" t="s">
        <v>456</v>
      </c>
      <c r="AC134" s="457"/>
      <c r="AD134" s="457"/>
      <c r="AE134" s="387" t="s">
        <v>456</v>
      </c>
      <c r="AF134" s="387"/>
      <c r="AG134" s="387"/>
      <c r="AH134" s="387"/>
      <c r="AI134" s="387" t="s">
        <v>456</v>
      </c>
      <c r="AJ134" s="387"/>
      <c r="AK134" s="387"/>
      <c r="AL134" s="387"/>
      <c r="AM134" s="211" t="s">
        <v>456</v>
      </c>
      <c r="AN134" s="212"/>
      <c r="AO134" s="212"/>
      <c r="AP134" s="213"/>
      <c r="AQ134" s="211" t="s">
        <v>456</v>
      </c>
      <c r="AR134" s="212"/>
      <c r="AS134" s="212"/>
      <c r="AT134" s="213"/>
      <c r="AU134" s="211" t="s">
        <v>456</v>
      </c>
      <c r="AV134" s="212"/>
      <c r="AW134" s="212"/>
      <c r="AX134" s="213"/>
    </row>
    <row r="135" spans="1:50" ht="39.75" customHeight="1" x14ac:dyDescent="0.15">
      <c r="A135" s="182"/>
      <c r="B135" s="179"/>
      <c r="C135" s="173"/>
      <c r="D135" s="179"/>
      <c r="E135" s="173"/>
      <c r="F135" s="174"/>
      <c r="G135" s="104"/>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457" t="s">
        <v>456</v>
      </c>
      <c r="AC135" s="457"/>
      <c r="AD135" s="457"/>
      <c r="AE135" s="387" t="s">
        <v>456</v>
      </c>
      <c r="AF135" s="387"/>
      <c r="AG135" s="387"/>
      <c r="AH135" s="387"/>
      <c r="AI135" s="387" t="s">
        <v>456</v>
      </c>
      <c r="AJ135" s="387"/>
      <c r="AK135" s="387"/>
      <c r="AL135" s="387"/>
      <c r="AM135" s="387" t="s">
        <v>456</v>
      </c>
      <c r="AN135" s="387"/>
      <c r="AO135" s="387"/>
      <c r="AP135" s="387"/>
      <c r="AQ135" s="211" t="s">
        <v>456</v>
      </c>
      <c r="AR135" s="212"/>
      <c r="AS135" s="212"/>
      <c r="AT135" s="213"/>
      <c r="AU135" s="266" t="s">
        <v>456</v>
      </c>
      <c r="AV135" s="267"/>
      <c r="AW135" s="267"/>
      <c r="AX135" s="312"/>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462</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462</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462</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462</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466</v>
      </c>
      <c r="R152" s="123"/>
      <c r="S152" s="123"/>
      <c r="T152" s="123"/>
      <c r="U152" s="123"/>
      <c r="V152" s="123"/>
      <c r="W152" s="123"/>
      <c r="X152" s="123"/>
      <c r="Y152" s="123"/>
      <c r="Z152" s="123"/>
      <c r="AA152" s="123"/>
      <c r="AB152" s="122" t="s">
        <v>467</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466</v>
      </c>
      <c r="R159" s="123"/>
      <c r="S159" s="123"/>
      <c r="T159" s="123"/>
      <c r="U159" s="123"/>
      <c r="V159" s="123"/>
      <c r="W159" s="123"/>
      <c r="X159" s="123"/>
      <c r="Y159" s="123"/>
      <c r="Z159" s="123"/>
      <c r="AA159" s="123"/>
      <c r="AB159" s="122" t="s">
        <v>467</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466</v>
      </c>
      <c r="R166" s="123"/>
      <c r="S166" s="123"/>
      <c r="T166" s="123"/>
      <c r="U166" s="123"/>
      <c r="V166" s="123"/>
      <c r="W166" s="123"/>
      <c r="X166" s="123"/>
      <c r="Y166" s="123"/>
      <c r="Z166" s="123"/>
      <c r="AA166" s="123"/>
      <c r="AB166" s="122" t="s">
        <v>467</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466</v>
      </c>
      <c r="R173" s="123"/>
      <c r="S173" s="123"/>
      <c r="T173" s="123"/>
      <c r="U173" s="123"/>
      <c r="V173" s="123"/>
      <c r="W173" s="123"/>
      <c r="X173" s="123"/>
      <c r="Y173" s="123"/>
      <c r="Z173" s="123"/>
      <c r="AA173" s="123"/>
      <c r="AB173" s="122" t="s">
        <v>467</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466</v>
      </c>
      <c r="R180" s="123"/>
      <c r="S180" s="123"/>
      <c r="T180" s="123"/>
      <c r="U180" s="123"/>
      <c r="V180" s="123"/>
      <c r="W180" s="123"/>
      <c r="X180" s="123"/>
      <c r="Y180" s="123"/>
      <c r="Z180" s="123"/>
      <c r="AA180" s="123"/>
      <c r="AB180" s="122" t="s">
        <v>467</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462</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462</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462</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462</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462</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466</v>
      </c>
      <c r="R212" s="123"/>
      <c r="S212" s="123"/>
      <c r="T212" s="123"/>
      <c r="U212" s="123"/>
      <c r="V212" s="123"/>
      <c r="W212" s="123"/>
      <c r="X212" s="123"/>
      <c r="Y212" s="123"/>
      <c r="Z212" s="123"/>
      <c r="AA212" s="123"/>
      <c r="AB212" s="122" t="s">
        <v>467</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466</v>
      </c>
      <c r="R219" s="123"/>
      <c r="S219" s="123"/>
      <c r="T219" s="123"/>
      <c r="U219" s="123"/>
      <c r="V219" s="123"/>
      <c r="W219" s="123"/>
      <c r="X219" s="123"/>
      <c r="Y219" s="123"/>
      <c r="Z219" s="123"/>
      <c r="AA219" s="123"/>
      <c r="AB219" s="122" t="s">
        <v>467</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466</v>
      </c>
      <c r="R226" s="123"/>
      <c r="S226" s="123"/>
      <c r="T226" s="123"/>
      <c r="U226" s="123"/>
      <c r="V226" s="123"/>
      <c r="W226" s="123"/>
      <c r="X226" s="123"/>
      <c r="Y226" s="123"/>
      <c r="Z226" s="123"/>
      <c r="AA226" s="123"/>
      <c r="AB226" s="122" t="s">
        <v>467</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466</v>
      </c>
      <c r="R233" s="123"/>
      <c r="S233" s="123"/>
      <c r="T233" s="123"/>
      <c r="U233" s="123"/>
      <c r="V233" s="123"/>
      <c r="W233" s="123"/>
      <c r="X233" s="123"/>
      <c r="Y233" s="123"/>
      <c r="Z233" s="123"/>
      <c r="AA233" s="123"/>
      <c r="AB233" s="122" t="s">
        <v>467</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466</v>
      </c>
      <c r="R240" s="123"/>
      <c r="S240" s="123"/>
      <c r="T240" s="123"/>
      <c r="U240" s="123"/>
      <c r="V240" s="123"/>
      <c r="W240" s="123"/>
      <c r="X240" s="123"/>
      <c r="Y240" s="123"/>
      <c r="Z240" s="123"/>
      <c r="AA240" s="123"/>
      <c r="AB240" s="122" t="s">
        <v>467</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462</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462</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462</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462</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462</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466</v>
      </c>
      <c r="R272" s="123"/>
      <c r="S272" s="123"/>
      <c r="T272" s="123"/>
      <c r="U272" s="123"/>
      <c r="V272" s="123"/>
      <c r="W272" s="123"/>
      <c r="X272" s="123"/>
      <c r="Y272" s="123"/>
      <c r="Z272" s="123"/>
      <c r="AA272" s="123"/>
      <c r="AB272" s="122" t="s">
        <v>467</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466</v>
      </c>
      <c r="R279" s="123"/>
      <c r="S279" s="123"/>
      <c r="T279" s="123"/>
      <c r="U279" s="123"/>
      <c r="V279" s="123"/>
      <c r="W279" s="123"/>
      <c r="X279" s="123"/>
      <c r="Y279" s="123"/>
      <c r="Z279" s="123"/>
      <c r="AA279" s="123"/>
      <c r="AB279" s="122" t="s">
        <v>467</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466</v>
      </c>
      <c r="R286" s="123"/>
      <c r="S286" s="123"/>
      <c r="T286" s="123"/>
      <c r="U286" s="123"/>
      <c r="V286" s="123"/>
      <c r="W286" s="123"/>
      <c r="X286" s="123"/>
      <c r="Y286" s="123"/>
      <c r="Z286" s="123"/>
      <c r="AA286" s="123"/>
      <c r="AB286" s="122" t="s">
        <v>467</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466</v>
      </c>
      <c r="R293" s="123"/>
      <c r="S293" s="123"/>
      <c r="T293" s="123"/>
      <c r="U293" s="123"/>
      <c r="V293" s="123"/>
      <c r="W293" s="123"/>
      <c r="X293" s="123"/>
      <c r="Y293" s="123"/>
      <c r="Z293" s="123"/>
      <c r="AA293" s="123"/>
      <c r="AB293" s="122" t="s">
        <v>467</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466</v>
      </c>
      <c r="R300" s="123"/>
      <c r="S300" s="123"/>
      <c r="T300" s="123"/>
      <c r="U300" s="123"/>
      <c r="V300" s="123"/>
      <c r="W300" s="123"/>
      <c r="X300" s="123"/>
      <c r="Y300" s="123"/>
      <c r="Z300" s="123"/>
      <c r="AA300" s="123"/>
      <c r="AB300" s="122" t="s">
        <v>467</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462</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462</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462</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462</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462</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466</v>
      </c>
      <c r="R332" s="123"/>
      <c r="S332" s="123"/>
      <c r="T332" s="123"/>
      <c r="U332" s="123"/>
      <c r="V332" s="123"/>
      <c r="W332" s="123"/>
      <c r="X332" s="123"/>
      <c r="Y332" s="123"/>
      <c r="Z332" s="123"/>
      <c r="AA332" s="123"/>
      <c r="AB332" s="122" t="s">
        <v>467</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466</v>
      </c>
      <c r="R339" s="123"/>
      <c r="S339" s="123"/>
      <c r="T339" s="123"/>
      <c r="U339" s="123"/>
      <c r="V339" s="123"/>
      <c r="W339" s="123"/>
      <c r="X339" s="123"/>
      <c r="Y339" s="123"/>
      <c r="Z339" s="123"/>
      <c r="AA339" s="123"/>
      <c r="AB339" s="122" t="s">
        <v>467</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466</v>
      </c>
      <c r="R346" s="123"/>
      <c r="S346" s="123"/>
      <c r="T346" s="123"/>
      <c r="U346" s="123"/>
      <c r="V346" s="123"/>
      <c r="W346" s="123"/>
      <c r="X346" s="123"/>
      <c r="Y346" s="123"/>
      <c r="Z346" s="123"/>
      <c r="AA346" s="123"/>
      <c r="AB346" s="122" t="s">
        <v>467</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466</v>
      </c>
      <c r="R353" s="123"/>
      <c r="S353" s="123"/>
      <c r="T353" s="123"/>
      <c r="U353" s="123"/>
      <c r="V353" s="123"/>
      <c r="W353" s="123"/>
      <c r="X353" s="123"/>
      <c r="Y353" s="123"/>
      <c r="Z353" s="123"/>
      <c r="AA353" s="123"/>
      <c r="AB353" s="122" t="s">
        <v>467</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466</v>
      </c>
      <c r="R360" s="123"/>
      <c r="S360" s="123"/>
      <c r="T360" s="123"/>
      <c r="U360" s="123"/>
      <c r="V360" s="123"/>
      <c r="W360" s="123"/>
      <c r="X360" s="123"/>
      <c r="Y360" s="123"/>
      <c r="Z360" s="123"/>
      <c r="AA360" s="123"/>
      <c r="AB360" s="122" t="s">
        <v>467</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462</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462</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462</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462</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462</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466</v>
      </c>
      <c r="R392" s="123"/>
      <c r="S392" s="123"/>
      <c r="T392" s="123"/>
      <c r="U392" s="123"/>
      <c r="V392" s="123"/>
      <c r="W392" s="123"/>
      <c r="X392" s="123"/>
      <c r="Y392" s="123"/>
      <c r="Z392" s="123"/>
      <c r="AA392" s="123"/>
      <c r="AB392" s="122" t="s">
        <v>467</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466</v>
      </c>
      <c r="R399" s="123"/>
      <c r="S399" s="123"/>
      <c r="T399" s="123"/>
      <c r="U399" s="123"/>
      <c r="V399" s="123"/>
      <c r="W399" s="123"/>
      <c r="X399" s="123"/>
      <c r="Y399" s="123"/>
      <c r="Z399" s="123"/>
      <c r="AA399" s="123"/>
      <c r="AB399" s="122" t="s">
        <v>467</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466</v>
      </c>
      <c r="R406" s="123"/>
      <c r="S406" s="123"/>
      <c r="T406" s="123"/>
      <c r="U406" s="123"/>
      <c r="V406" s="123"/>
      <c r="W406" s="123"/>
      <c r="X406" s="123"/>
      <c r="Y406" s="123"/>
      <c r="Z406" s="123"/>
      <c r="AA406" s="123"/>
      <c r="AB406" s="122" t="s">
        <v>467</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466</v>
      </c>
      <c r="R413" s="123"/>
      <c r="S413" s="123"/>
      <c r="T413" s="123"/>
      <c r="U413" s="123"/>
      <c r="V413" s="123"/>
      <c r="W413" s="123"/>
      <c r="X413" s="123"/>
      <c r="Y413" s="123"/>
      <c r="Z413" s="123"/>
      <c r="AA413" s="123"/>
      <c r="AB413" s="122" t="s">
        <v>467</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466</v>
      </c>
      <c r="R420" s="123"/>
      <c r="S420" s="123"/>
      <c r="T420" s="123"/>
      <c r="U420" s="123"/>
      <c r="V420" s="123"/>
      <c r="W420" s="123"/>
      <c r="X420" s="123"/>
      <c r="Y420" s="123"/>
      <c r="Z420" s="123"/>
      <c r="AA420" s="123"/>
      <c r="AB420" s="122" t="s">
        <v>467</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0"/>
      <c r="E430" s="167" t="s">
        <v>387</v>
      </c>
      <c r="F430" s="168"/>
      <c r="G430" s="905" t="s">
        <v>383</v>
      </c>
      <c r="H430" s="116"/>
      <c r="I430" s="116"/>
      <c r="J430" s="906" t="s">
        <v>540</v>
      </c>
      <c r="K430" s="907"/>
      <c r="L430" s="907"/>
      <c r="M430" s="907"/>
      <c r="N430" s="907"/>
      <c r="O430" s="907"/>
      <c r="P430" s="907"/>
      <c r="Q430" s="907"/>
      <c r="R430" s="907"/>
      <c r="S430" s="907"/>
      <c r="T430" s="908"/>
      <c r="U430" s="587" t="s">
        <v>615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462</v>
      </c>
      <c r="AJ431" s="210"/>
      <c r="AK431" s="210"/>
      <c r="AL431" s="152"/>
      <c r="AM431" s="210" t="s">
        <v>523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355</v>
      </c>
      <c r="AH432" s="127"/>
      <c r="AI432" s="149"/>
      <c r="AJ432" s="149"/>
      <c r="AK432" s="149"/>
      <c r="AL432" s="147"/>
      <c r="AM432" s="149"/>
      <c r="AN432" s="149"/>
      <c r="AO432" s="149"/>
      <c r="AP432" s="147"/>
      <c r="AQ432" s="589" t="s">
        <v>615</v>
      </c>
      <c r="AR432" s="193"/>
      <c r="AS432" s="126" t="s">
        <v>355</v>
      </c>
      <c r="AT432" s="127"/>
      <c r="AU432" s="193" t="s">
        <v>615</v>
      </c>
      <c r="AV432" s="193"/>
      <c r="AW432" s="126" t="s">
        <v>300</v>
      </c>
      <c r="AX432" s="188"/>
    </row>
    <row r="433" spans="1:50" ht="23.25" customHeight="1" x14ac:dyDescent="0.15">
      <c r="A433" s="182"/>
      <c r="B433" s="179"/>
      <c r="C433" s="173"/>
      <c r="D433" s="179"/>
      <c r="E433" s="335"/>
      <c r="F433" s="336"/>
      <c r="G433" s="97" t="s">
        <v>615</v>
      </c>
      <c r="H433" s="98"/>
      <c r="I433" s="98"/>
      <c r="J433" s="98"/>
      <c r="K433" s="98"/>
      <c r="L433" s="98"/>
      <c r="M433" s="98"/>
      <c r="N433" s="98"/>
      <c r="O433" s="98"/>
      <c r="P433" s="98"/>
      <c r="Q433" s="98"/>
      <c r="R433" s="98"/>
      <c r="S433" s="98"/>
      <c r="T433" s="98"/>
      <c r="U433" s="98"/>
      <c r="V433" s="98"/>
      <c r="W433" s="98"/>
      <c r="X433" s="99"/>
      <c r="Y433" s="194" t="s">
        <v>12</v>
      </c>
      <c r="Z433" s="195"/>
      <c r="AA433" s="196"/>
      <c r="AB433" s="206" t="s">
        <v>615</v>
      </c>
      <c r="AC433" s="206"/>
      <c r="AD433" s="206"/>
      <c r="AE433" s="333" t="s">
        <v>615</v>
      </c>
      <c r="AF433" s="200"/>
      <c r="AG433" s="200"/>
      <c r="AH433" s="200"/>
      <c r="AI433" s="333" t="s">
        <v>615</v>
      </c>
      <c r="AJ433" s="200"/>
      <c r="AK433" s="200"/>
      <c r="AL433" s="200"/>
      <c r="AM433" s="333" t="s">
        <v>615</v>
      </c>
      <c r="AN433" s="200"/>
      <c r="AO433" s="200"/>
      <c r="AP433" s="334"/>
      <c r="AQ433" s="333" t="s">
        <v>615</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615</v>
      </c>
      <c r="AC434" s="198"/>
      <c r="AD434" s="198"/>
      <c r="AE434" s="333" t="s">
        <v>615</v>
      </c>
      <c r="AF434" s="200"/>
      <c r="AG434" s="200"/>
      <c r="AH434" s="334"/>
      <c r="AI434" s="333" t="s">
        <v>615</v>
      </c>
      <c r="AJ434" s="200"/>
      <c r="AK434" s="200"/>
      <c r="AL434" s="200"/>
      <c r="AM434" s="333" t="s">
        <v>615</v>
      </c>
      <c r="AN434" s="200"/>
      <c r="AO434" s="200"/>
      <c r="AP434" s="334"/>
      <c r="AQ434" s="333" t="s">
        <v>615</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615</v>
      </c>
      <c r="AF435" s="200"/>
      <c r="AG435" s="200"/>
      <c r="AH435" s="334"/>
      <c r="AI435" s="333" t="s">
        <v>615</v>
      </c>
      <c r="AJ435" s="200"/>
      <c r="AK435" s="200"/>
      <c r="AL435" s="200"/>
      <c r="AM435" s="333" t="s">
        <v>615</v>
      </c>
      <c r="AN435" s="200"/>
      <c r="AO435" s="200"/>
      <c r="AP435" s="334"/>
      <c r="AQ435" s="333" t="s">
        <v>615</v>
      </c>
      <c r="AR435" s="200"/>
      <c r="AS435" s="200"/>
      <c r="AT435" s="334"/>
      <c r="AU435" s="200" t="s">
        <v>615</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462</v>
      </c>
      <c r="AJ436" s="210"/>
      <c r="AK436" s="210"/>
      <c r="AL436" s="152"/>
      <c r="AM436" s="210" t="s">
        <v>523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462</v>
      </c>
      <c r="AJ441" s="210"/>
      <c r="AK441" s="210"/>
      <c r="AL441" s="152"/>
      <c r="AM441" s="210" t="s">
        <v>523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462</v>
      </c>
      <c r="AJ446" s="210"/>
      <c r="AK446" s="210"/>
      <c r="AL446" s="152"/>
      <c r="AM446" s="210" t="s">
        <v>523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462</v>
      </c>
      <c r="AJ451" s="210"/>
      <c r="AK451" s="210"/>
      <c r="AL451" s="152"/>
      <c r="AM451" s="210" t="s">
        <v>523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462</v>
      </c>
      <c r="AJ456" s="210"/>
      <c r="AK456" s="210"/>
      <c r="AL456" s="152"/>
      <c r="AM456" s="210" t="s">
        <v>523</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462</v>
      </c>
      <c r="AJ461" s="210"/>
      <c r="AK461" s="210"/>
      <c r="AL461" s="152"/>
      <c r="AM461" s="210" t="s">
        <v>523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462</v>
      </c>
      <c r="AJ466" s="210"/>
      <c r="AK466" s="210"/>
      <c r="AL466" s="152"/>
      <c r="AM466" s="210" t="s">
        <v>523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462</v>
      </c>
      <c r="AJ471" s="210"/>
      <c r="AK471" s="210"/>
      <c r="AL471" s="152"/>
      <c r="AM471" s="210" t="s">
        <v>523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462</v>
      </c>
      <c r="AJ476" s="210"/>
      <c r="AK476" s="210"/>
      <c r="AL476" s="152"/>
      <c r="AM476" s="210" t="s">
        <v>523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5" t="s">
        <v>383</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462</v>
      </c>
      <c r="AJ485" s="210"/>
      <c r="AK485" s="210"/>
      <c r="AL485" s="152"/>
      <c r="AM485" s="210" t="s">
        <v>523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462</v>
      </c>
      <c r="AJ490" s="210"/>
      <c r="AK490" s="210"/>
      <c r="AL490" s="152"/>
      <c r="AM490" s="210" t="s">
        <v>523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462</v>
      </c>
      <c r="AJ495" s="210"/>
      <c r="AK495" s="210"/>
      <c r="AL495" s="152"/>
      <c r="AM495" s="210" t="s">
        <v>523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462</v>
      </c>
      <c r="AJ500" s="210"/>
      <c r="AK500" s="210"/>
      <c r="AL500" s="152"/>
      <c r="AM500" s="210" t="s">
        <v>523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462</v>
      </c>
      <c r="AJ505" s="210"/>
      <c r="AK505" s="210"/>
      <c r="AL505" s="152"/>
      <c r="AM505" s="210" t="s">
        <v>523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462</v>
      </c>
      <c r="AJ510" s="210"/>
      <c r="AK510" s="210"/>
      <c r="AL510" s="152"/>
      <c r="AM510" s="210" t="s">
        <v>523</v>
      </c>
      <c r="AN510" s="210"/>
      <c r="AO510" s="210"/>
      <c r="AP510" s="152"/>
      <c r="AQ510" s="152" t="s">
        <v>354</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615</v>
      </c>
      <c r="AF511" s="193"/>
      <c r="AG511" s="126" t="s">
        <v>355</v>
      </c>
      <c r="AH511" s="127"/>
      <c r="AI511" s="149"/>
      <c r="AJ511" s="149"/>
      <c r="AK511" s="149"/>
      <c r="AL511" s="147"/>
      <c r="AM511" s="149"/>
      <c r="AN511" s="149"/>
      <c r="AO511" s="149"/>
      <c r="AP511" s="147"/>
      <c r="AQ511" s="589" t="s">
        <v>615</v>
      </c>
      <c r="AR511" s="193"/>
      <c r="AS511" s="126" t="s">
        <v>355</v>
      </c>
      <c r="AT511" s="127"/>
      <c r="AU511" s="193" t="s">
        <v>615</v>
      </c>
      <c r="AV511" s="193"/>
      <c r="AW511" s="126" t="s">
        <v>300</v>
      </c>
      <c r="AX511" s="188"/>
    </row>
    <row r="512" spans="1:50" ht="23.25" customHeight="1" x14ac:dyDescent="0.15">
      <c r="A512" s="182"/>
      <c r="B512" s="179"/>
      <c r="C512" s="173"/>
      <c r="D512" s="179"/>
      <c r="E512" s="335"/>
      <c r="F512" s="336"/>
      <c r="G512" s="97" t="s">
        <v>615</v>
      </c>
      <c r="H512" s="98"/>
      <c r="I512" s="98"/>
      <c r="J512" s="98"/>
      <c r="K512" s="98"/>
      <c r="L512" s="98"/>
      <c r="M512" s="98"/>
      <c r="N512" s="98"/>
      <c r="O512" s="98"/>
      <c r="P512" s="98"/>
      <c r="Q512" s="98"/>
      <c r="R512" s="98"/>
      <c r="S512" s="98"/>
      <c r="T512" s="98"/>
      <c r="U512" s="98"/>
      <c r="V512" s="98"/>
      <c r="W512" s="98"/>
      <c r="X512" s="99"/>
      <c r="Y512" s="194" t="s">
        <v>12</v>
      </c>
      <c r="Z512" s="195"/>
      <c r="AA512" s="196"/>
      <c r="AB512" s="206" t="s">
        <v>615</v>
      </c>
      <c r="AC512" s="206"/>
      <c r="AD512" s="206"/>
      <c r="AE512" s="333" t="s">
        <v>615</v>
      </c>
      <c r="AF512" s="200"/>
      <c r="AG512" s="200"/>
      <c r="AH512" s="200"/>
      <c r="AI512" s="333" t="s">
        <v>615</v>
      </c>
      <c r="AJ512" s="200"/>
      <c r="AK512" s="200"/>
      <c r="AL512" s="200"/>
      <c r="AM512" s="333" t="s">
        <v>615</v>
      </c>
      <c r="AN512" s="200"/>
      <c r="AO512" s="200"/>
      <c r="AP512" s="334"/>
      <c r="AQ512" s="333" t="s">
        <v>615</v>
      </c>
      <c r="AR512" s="200"/>
      <c r="AS512" s="200"/>
      <c r="AT512" s="334"/>
      <c r="AU512" s="200" t="s">
        <v>615</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615</v>
      </c>
      <c r="AC513" s="198"/>
      <c r="AD513" s="198"/>
      <c r="AE513" s="333" t="s">
        <v>615</v>
      </c>
      <c r="AF513" s="200"/>
      <c r="AG513" s="200"/>
      <c r="AH513" s="334"/>
      <c r="AI513" s="333" t="s">
        <v>615</v>
      </c>
      <c r="AJ513" s="200"/>
      <c r="AK513" s="200"/>
      <c r="AL513" s="200"/>
      <c r="AM513" s="333" t="s">
        <v>615</v>
      </c>
      <c r="AN513" s="200"/>
      <c r="AO513" s="200"/>
      <c r="AP513" s="334"/>
      <c r="AQ513" s="333" t="s">
        <v>615</v>
      </c>
      <c r="AR513" s="200"/>
      <c r="AS513" s="200"/>
      <c r="AT513" s="334"/>
      <c r="AU513" s="200" t="s">
        <v>615</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615</v>
      </c>
      <c r="AF514" s="200"/>
      <c r="AG514" s="200"/>
      <c r="AH514" s="334"/>
      <c r="AI514" s="333" t="s">
        <v>615</v>
      </c>
      <c r="AJ514" s="200"/>
      <c r="AK514" s="200"/>
      <c r="AL514" s="200"/>
      <c r="AM514" s="333" t="s">
        <v>615</v>
      </c>
      <c r="AN514" s="200"/>
      <c r="AO514" s="200"/>
      <c r="AP514" s="334"/>
      <c r="AQ514" s="333" t="s">
        <v>615</v>
      </c>
      <c r="AR514" s="200"/>
      <c r="AS514" s="200"/>
      <c r="AT514" s="334"/>
      <c r="AU514" s="200" t="s">
        <v>615</v>
      </c>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462</v>
      </c>
      <c r="AJ515" s="210"/>
      <c r="AK515" s="210"/>
      <c r="AL515" s="152"/>
      <c r="AM515" s="210" t="s">
        <v>523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462</v>
      </c>
      <c r="AJ520" s="210"/>
      <c r="AK520" s="210"/>
      <c r="AL520" s="152"/>
      <c r="AM520" s="210" t="s">
        <v>523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462</v>
      </c>
      <c r="AJ525" s="210"/>
      <c r="AK525" s="210"/>
      <c r="AL525" s="152"/>
      <c r="AM525" s="210" t="s">
        <v>523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462</v>
      </c>
      <c r="AJ530" s="210"/>
      <c r="AK530" s="210"/>
      <c r="AL530" s="152"/>
      <c r="AM530" s="210" t="s">
        <v>523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616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5" t="s">
        <v>383</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462</v>
      </c>
      <c r="AJ539" s="210"/>
      <c r="AK539" s="210"/>
      <c r="AL539" s="152"/>
      <c r="AM539" s="210" t="s">
        <v>523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462</v>
      </c>
      <c r="AJ544" s="210"/>
      <c r="AK544" s="210"/>
      <c r="AL544" s="152"/>
      <c r="AM544" s="210" t="s">
        <v>523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462</v>
      </c>
      <c r="AJ549" s="210"/>
      <c r="AK549" s="210"/>
      <c r="AL549" s="152"/>
      <c r="AM549" s="210" t="s">
        <v>523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462</v>
      </c>
      <c r="AJ554" s="210"/>
      <c r="AK554" s="210"/>
      <c r="AL554" s="152"/>
      <c r="AM554" s="210" t="s">
        <v>523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462</v>
      </c>
      <c r="AJ559" s="210"/>
      <c r="AK559" s="210"/>
      <c r="AL559" s="152"/>
      <c r="AM559" s="210" t="s">
        <v>523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462</v>
      </c>
      <c r="AJ564" s="210"/>
      <c r="AK564" s="210"/>
      <c r="AL564" s="152"/>
      <c r="AM564" s="210" t="s">
        <v>523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462</v>
      </c>
      <c r="AJ569" s="210"/>
      <c r="AK569" s="210"/>
      <c r="AL569" s="152"/>
      <c r="AM569" s="210" t="s">
        <v>523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462</v>
      </c>
      <c r="AJ574" s="210"/>
      <c r="AK574" s="210"/>
      <c r="AL574" s="152"/>
      <c r="AM574" s="210" t="s">
        <v>523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462</v>
      </c>
      <c r="AJ579" s="210"/>
      <c r="AK579" s="210"/>
      <c r="AL579" s="152"/>
      <c r="AM579" s="210" t="s">
        <v>523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462</v>
      </c>
      <c r="AJ584" s="210"/>
      <c r="AK584" s="210"/>
      <c r="AL584" s="152"/>
      <c r="AM584" s="210" t="s">
        <v>523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5" t="s">
        <v>383</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462</v>
      </c>
      <c r="AJ593" s="210"/>
      <c r="AK593" s="210"/>
      <c r="AL593" s="152"/>
      <c r="AM593" s="210" t="s">
        <v>523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462</v>
      </c>
      <c r="AJ598" s="210"/>
      <c r="AK598" s="210"/>
      <c r="AL598" s="152"/>
      <c r="AM598" s="210" t="s">
        <v>523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462</v>
      </c>
      <c r="AJ603" s="210"/>
      <c r="AK603" s="210"/>
      <c r="AL603" s="152"/>
      <c r="AM603" s="210" t="s">
        <v>523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462</v>
      </c>
      <c r="AJ608" s="210"/>
      <c r="AK608" s="210"/>
      <c r="AL608" s="152"/>
      <c r="AM608" s="210" t="s">
        <v>523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462</v>
      </c>
      <c r="AJ613" s="210"/>
      <c r="AK613" s="210"/>
      <c r="AL613" s="152"/>
      <c r="AM613" s="210" t="s">
        <v>523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462</v>
      </c>
      <c r="AJ618" s="210"/>
      <c r="AK618" s="210"/>
      <c r="AL618" s="152"/>
      <c r="AM618" s="210" t="s">
        <v>523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462</v>
      </c>
      <c r="AJ623" s="210"/>
      <c r="AK623" s="210"/>
      <c r="AL623" s="152"/>
      <c r="AM623" s="210" t="s">
        <v>523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462</v>
      </c>
      <c r="AJ628" s="210"/>
      <c r="AK628" s="210"/>
      <c r="AL628" s="152"/>
      <c r="AM628" s="210" t="s">
        <v>523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462</v>
      </c>
      <c r="AJ633" s="210"/>
      <c r="AK633" s="210"/>
      <c r="AL633" s="152"/>
      <c r="AM633" s="210" t="s">
        <v>523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462</v>
      </c>
      <c r="AJ638" s="210"/>
      <c r="AK638" s="210"/>
      <c r="AL638" s="152"/>
      <c r="AM638" s="210" t="s">
        <v>523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5" t="s">
        <v>383</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462</v>
      </c>
      <c r="AJ647" s="210"/>
      <c r="AK647" s="210"/>
      <c r="AL647" s="152"/>
      <c r="AM647" s="210" t="s">
        <v>523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462</v>
      </c>
      <c r="AJ652" s="210"/>
      <c r="AK652" s="210"/>
      <c r="AL652" s="152"/>
      <c r="AM652" s="210" t="s">
        <v>523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462</v>
      </c>
      <c r="AJ657" s="210"/>
      <c r="AK657" s="210"/>
      <c r="AL657" s="152"/>
      <c r="AM657" s="210" t="s">
        <v>523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462</v>
      </c>
      <c r="AJ662" s="210"/>
      <c r="AK662" s="210"/>
      <c r="AL662" s="152"/>
      <c r="AM662" s="210" t="s">
        <v>523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462</v>
      </c>
      <c r="AJ667" s="210"/>
      <c r="AK667" s="210"/>
      <c r="AL667" s="152"/>
      <c r="AM667" s="210" t="s">
        <v>523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462</v>
      </c>
      <c r="AJ672" s="210"/>
      <c r="AK672" s="210"/>
      <c r="AL672" s="152"/>
      <c r="AM672" s="210" t="s">
        <v>523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462</v>
      </c>
      <c r="AJ677" s="210"/>
      <c r="AK677" s="210"/>
      <c r="AL677" s="152"/>
      <c r="AM677" s="210" t="s">
        <v>523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462</v>
      </c>
      <c r="AJ682" s="210"/>
      <c r="AK682" s="210"/>
      <c r="AL682" s="152"/>
      <c r="AM682" s="210" t="s">
        <v>523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462</v>
      </c>
      <c r="AJ687" s="210"/>
      <c r="AK687" s="210"/>
      <c r="AL687" s="152"/>
      <c r="AM687" s="210" t="s">
        <v>523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462</v>
      </c>
      <c r="AJ692" s="210"/>
      <c r="AK692" s="210"/>
      <c r="AL692" s="152"/>
      <c r="AM692" s="210" t="s">
        <v>523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6.25" customHeight="1" x14ac:dyDescent="0.15">
      <c r="A702" s="877" t="s">
        <v>259</v>
      </c>
      <c r="B702" s="878"/>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538</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9"/>
      <c r="B703" s="88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538</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81"/>
      <c r="B704" s="882"/>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538</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65.25"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538</v>
      </c>
      <c r="AE705" s="714"/>
      <c r="AF705" s="714"/>
      <c r="AG705" s="118" t="s">
        <v>602</v>
      </c>
      <c r="AH705" s="98"/>
      <c r="AI705" s="98"/>
      <c r="AJ705" s="98"/>
      <c r="AK705" s="98"/>
      <c r="AL705" s="98"/>
      <c r="AM705" s="98"/>
      <c r="AN705" s="98"/>
      <c r="AO705" s="98"/>
      <c r="AP705" s="98"/>
      <c r="AQ705" s="98"/>
      <c r="AR705" s="98"/>
      <c r="AS705" s="98"/>
      <c r="AT705" s="98"/>
      <c r="AU705" s="98"/>
      <c r="AV705" s="98"/>
      <c r="AW705" s="98"/>
      <c r="AX705" s="119"/>
    </row>
    <row r="706" spans="1:50" ht="65.25" customHeight="1" x14ac:dyDescent="0.15">
      <c r="A706" s="641"/>
      <c r="B706" s="642"/>
      <c r="C706" s="794"/>
      <c r="D706" s="795"/>
      <c r="E706" s="729" t="s">
        <v>516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65.25" customHeight="1" x14ac:dyDescent="0.15">
      <c r="A707" s="641"/>
      <c r="B707" s="642"/>
      <c r="C707" s="796"/>
      <c r="D707" s="797"/>
      <c r="E707" s="732" t="s">
        <v>446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613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538</v>
      </c>
      <c r="AE708" s="604"/>
      <c r="AF708" s="604"/>
      <c r="AG708" s="741" t="s">
        <v>603</v>
      </c>
      <c r="AH708" s="742"/>
      <c r="AI708" s="742"/>
      <c r="AJ708" s="742"/>
      <c r="AK708" s="742"/>
      <c r="AL708" s="742"/>
      <c r="AM708" s="742"/>
      <c r="AN708" s="742"/>
      <c r="AO708" s="742"/>
      <c r="AP708" s="742"/>
      <c r="AQ708" s="742"/>
      <c r="AR708" s="742"/>
      <c r="AS708" s="742"/>
      <c r="AT708" s="742"/>
      <c r="AU708" s="742"/>
      <c r="AV708" s="742"/>
      <c r="AW708" s="742"/>
      <c r="AX708" s="743"/>
    </row>
    <row r="709" spans="1:50" ht="56.25" customHeight="1" x14ac:dyDescent="0.15">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538</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5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538</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56.2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1" t="s">
        <v>538</v>
      </c>
      <c r="AE711" s="322"/>
      <c r="AF711" s="322"/>
      <c r="AG711" s="94" t="s">
        <v>606</v>
      </c>
      <c r="AH711" s="95"/>
      <c r="AI711" s="95"/>
      <c r="AJ711" s="95"/>
      <c r="AK711" s="95"/>
      <c r="AL711" s="95"/>
      <c r="AM711" s="95"/>
      <c r="AN711" s="95"/>
      <c r="AO711" s="95"/>
      <c r="AP711" s="95"/>
      <c r="AQ711" s="95"/>
      <c r="AR711" s="95"/>
      <c r="AS711" s="95"/>
      <c r="AT711" s="95"/>
      <c r="AU711" s="95"/>
      <c r="AV711" s="95"/>
      <c r="AW711" s="95"/>
      <c r="AX711" s="96"/>
    </row>
    <row r="712" spans="1:50" ht="56.25" customHeight="1" x14ac:dyDescent="0.15">
      <c r="A712" s="641"/>
      <c r="B712" s="643"/>
      <c r="C712" s="388" t="s">
        <v>478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614</v>
      </c>
      <c r="AE712" s="782"/>
      <c r="AF712" s="782"/>
      <c r="AG712" s="810" t="s">
        <v>540</v>
      </c>
      <c r="AH712" s="811"/>
      <c r="AI712" s="811"/>
      <c r="AJ712" s="811"/>
      <c r="AK712" s="811"/>
      <c r="AL712" s="811"/>
      <c r="AM712" s="811"/>
      <c r="AN712" s="811"/>
      <c r="AO712" s="811"/>
      <c r="AP712" s="811"/>
      <c r="AQ712" s="811"/>
      <c r="AR712" s="811"/>
      <c r="AS712" s="811"/>
      <c r="AT712" s="811"/>
      <c r="AU712" s="811"/>
      <c r="AV712" s="811"/>
      <c r="AW712" s="811"/>
      <c r="AX712" s="812"/>
    </row>
    <row r="713" spans="1:50" ht="56.25" customHeight="1" x14ac:dyDescent="0.15">
      <c r="A713" s="641"/>
      <c r="B713" s="643"/>
      <c r="C713" s="957" t="s">
        <v>479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614</v>
      </c>
      <c r="AE713" s="322"/>
      <c r="AF713" s="662"/>
      <c r="AG713" s="94" t="s">
        <v>540</v>
      </c>
      <c r="AH713" s="95"/>
      <c r="AI713" s="95"/>
      <c r="AJ713" s="95"/>
      <c r="AK713" s="95"/>
      <c r="AL713" s="95"/>
      <c r="AM713" s="95"/>
      <c r="AN713" s="95"/>
      <c r="AO713" s="95"/>
      <c r="AP713" s="95"/>
      <c r="AQ713" s="95"/>
      <c r="AR713" s="95"/>
      <c r="AS713" s="95"/>
      <c r="AT713" s="95"/>
      <c r="AU713" s="95"/>
      <c r="AV713" s="95"/>
      <c r="AW713" s="95"/>
      <c r="AX713" s="96"/>
    </row>
    <row r="714" spans="1:50" ht="56.25" customHeight="1" x14ac:dyDescent="0.15">
      <c r="A714" s="644"/>
      <c r="B714" s="645"/>
      <c r="C714" s="646" t="s">
        <v>451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538</v>
      </c>
      <c r="AE714" s="808"/>
      <c r="AF714" s="809"/>
      <c r="AG714" s="735" t="s">
        <v>607</v>
      </c>
      <c r="AH714" s="736"/>
      <c r="AI714" s="736"/>
      <c r="AJ714" s="736"/>
      <c r="AK714" s="736"/>
      <c r="AL714" s="736"/>
      <c r="AM714" s="736"/>
      <c r="AN714" s="736"/>
      <c r="AO714" s="736"/>
      <c r="AP714" s="736"/>
      <c r="AQ714" s="736"/>
      <c r="AR714" s="736"/>
      <c r="AS714" s="736"/>
      <c r="AT714" s="736"/>
      <c r="AU714" s="736"/>
      <c r="AV714" s="736"/>
      <c r="AW714" s="736"/>
      <c r="AX714" s="737"/>
    </row>
    <row r="715" spans="1:50" ht="56.25" customHeight="1" x14ac:dyDescent="0.15">
      <c r="A715" s="639" t="s">
        <v>40</v>
      </c>
      <c r="B715" s="783"/>
      <c r="C715" s="784" t="s">
        <v>452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538</v>
      </c>
      <c r="AE715" s="604"/>
      <c r="AF715" s="655"/>
      <c r="AG715" s="741" t="s">
        <v>608</v>
      </c>
      <c r="AH715" s="742"/>
      <c r="AI715" s="742"/>
      <c r="AJ715" s="742"/>
      <c r="AK715" s="742"/>
      <c r="AL715" s="742"/>
      <c r="AM715" s="742"/>
      <c r="AN715" s="742"/>
      <c r="AO715" s="742"/>
      <c r="AP715" s="742"/>
      <c r="AQ715" s="742"/>
      <c r="AR715" s="742"/>
      <c r="AS715" s="742"/>
      <c r="AT715" s="742"/>
      <c r="AU715" s="742"/>
      <c r="AV715" s="742"/>
      <c r="AW715" s="742"/>
      <c r="AX715" s="743"/>
    </row>
    <row r="716" spans="1:50" ht="56.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538</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56.25" customHeight="1" x14ac:dyDescent="0.15">
      <c r="A717" s="641"/>
      <c r="B717" s="643"/>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538</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56.25"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538</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614</v>
      </c>
      <c r="AE719" s="604"/>
      <c r="AF719" s="604"/>
      <c r="AG719" s="118" t="s">
        <v>615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470</v>
      </c>
      <c r="D720" s="293"/>
      <c r="E720" s="293"/>
      <c r="F720" s="296"/>
      <c r="G720" s="292" t="s">
        <v>471</v>
      </c>
      <c r="H720" s="293"/>
      <c r="I720" s="293"/>
      <c r="J720" s="293"/>
      <c r="K720" s="293"/>
      <c r="L720" s="293"/>
      <c r="M720" s="293"/>
      <c r="N720" s="292" t="s">
        <v>475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42"/>
      <c r="E726" s="842"/>
      <c r="F726" s="843"/>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618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7.5" customHeight="1" thickBot="1" x14ac:dyDescent="0.2">
      <c r="A731" s="799" t="s">
        <v>256</v>
      </c>
      <c r="B731" s="800"/>
      <c r="C731" s="800"/>
      <c r="D731" s="800"/>
      <c r="E731" s="801"/>
      <c r="F731" s="728" t="s">
        <v>638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627</v>
      </c>
      <c r="B733" s="673"/>
      <c r="C733" s="673"/>
      <c r="D733" s="673"/>
      <c r="E733" s="674"/>
      <c r="F733" s="636" t="s">
        <v>629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549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1" t="s">
        <v>425</v>
      </c>
      <c r="B737" s="203"/>
      <c r="C737" s="203"/>
      <c r="D737" s="204"/>
      <c r="E737" s="997" t="s">
        <v>550</v>
      </c>
      <c r="F737" s="997"/>
      <c r="G737" s="997"/>
      <c r="H737" s="997"/>
      <c r="I737" s="997"/>
      <c r="J737" s="997"/>
      <c r="K737" s="997"/>
      <c r="L737" s="997"/>
      <c r="M737" s="997"/>
      <c r="N737" s="358" t="s">
        <v>357</v>
      </c>
      <c r="O737" s="358"/>
      <c r="P737" s="358"/>
      <c r="Q737" s="358"/>
      <c r="R737" s="997" t="s">
        <v>542</v>
      </c>
      <c r="S737" s="997"/>
      <c r="T737" s="997"/>
      <c r="U737" s="997"/>
      <c r="V737" s="997"/>
      <c r="W737" s="997"/>
      <c r="X737" s="997"/>
      <c r="Y737" s="997"/>
      <c r="Z737" s="997"/>
      <c r="AA737" s="358" t="s">
        <v>358</v>
      </c>
      <c r="AB737" s="358"/>
      <c r="AC737" s="358"/>
      <c r="AD737" s="358"/>
      <c r="AE737" s="997" t="s">
        <v>551</v>
      </c>
      <c r="AF737" s="997"/>
      <c r="AG737" s="997"/>
      <c r="AH737" s="997"/>
      <c r="AI737" s="997"/>
      <c r="AJ737" s="997"/>
      <c r="AK737" s="997"/>
      <c r="AL737" s="997"/>
      <c r="AM737" s="997"/>
      <c r="AN737" s="358" t="s">
        <v>359</v>
      </c>
      <c r="AO737" s="358"/>
      <c r="AP737" s="358"/>
      <c r="AQ737" s="358"/>
      <c r="AR737" s="998" t="s">
        <v>552</v>
      </c>
      <c r="AS737" s="999"/>
      <c r="AT737" s="999"/>
      <c r="AU737" s="999"/>
      <c r="AV737" s="999"/>
      <c r="AW737" s="999"/>
      <c r="AX737" s="1000"/>
      <c r="AY737" s="89"/>
      <c r="AZ737" s="89"/>
    </row>
    <row r="738" spans="1:52" ht="24.75" customHeight="1" x14ac:dyDescent="0.15">
      <c r="A738" s="1001" t="s">
        <v>360</v>
      </c>
      <c r="B738" s="203"/>
      <c r="C738" s="203"/>
      <c r="D738" s="204"/>
      <c r="E738" s="997" t="s">
        <v>553</v>
      </c>
      <c r="F738" s="997"/>
      <c r="G738" s="997"/>
      <c r="H738" s="997"/>
      <c r="I738" s="997"/>
      <c r="J738" s="997"/>
      <c r="K738" s="997"/>
      <c r="L738" s="997"/>
      <c r="M738" s="997"/>
      <c r="N738" s="358" t="s">
        <v>361</v>
      </c>
      <c r="O738" s="358"/>
      <c r="P738" s="358"/>
      <c r="Q738" s="358"/>
      <c r="R738" s="997" t="s">
        <v>554</v>
      </c>
      <c r="S738" s="997"/>
      <c r="T738" s="997"/>
      <c r="U738" s="997"/>
      <c r="V738" s="997"/>
      <c r="W738" s="997"/>
      <c r="X738" s="997"/>
      <c r="Y738" s="997"/>
      <c r="Z738" s="997"/>
      <c r="AA738" s="358" t="s">
        <v>472</v>
      </c>
      <c r="AB738" s="358"/>
      <c r="AC738" s="358"/>
      <c r="AD738" s="358"/>
      <c r="AE738" s="997" t="s">
        <v>555</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530</v>
      </c>
      <c r="B739" s="1006"/>
      <c r="C739" s="1006"/>
      <c r="D739" s="1007"/>
      <c r="E739" s="1008" t="s">
        <v>537</v>
      </c>
      <c r="F739" s="1009"/>
      <c r="G739" s="1009"/>
      <c r="H739" s="91" t="str">
        <f>IF(E739="", "", "(")</f>
        <v>(</v>
      </c>
      <c r="I739" s="992"/>
      <c r="J739" s="992"/>
      <c r="K739" s="91" t="str">
        <f>IF(OR(I739="　", I739=""), "", "-")</f>
        <v/>
      </c>
      <c r="L739" s="993">
        <v>281</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3" t="s">
        <v>519</v>
      </c>
      <c r="B740" s="614"/>
      <c r="C740" s="614"/>
      <c r="D740" s="614"/>
      <c r="E740" s="614"/>
      <c r="F740" s="615"/>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521</v>
      </c>
      <c r="B779" s="628"/>
      <c r="C779" s="628"/>
      <c r="D779" s="628"/>
      <c r="E779" s="628"/>
      <c r="F779" s="629"/>
      <c r="G779" s="594" t="s">
        <v>625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626</v>
      </c>
      <c r="AD779" s="792"/>
      <c r="AE779" s="792"/>
      <c r="AF779" s="792"/>
      <c r="AG779" s="792"/>
      <c r="AH779" s="792"/>
      <c r="AI779" s="792"/>
      <c r="AJ779" s="792"/>
      <c r="AK779" s="792"/>
      <c r="AL779" s="792"/>
      <c r="AM779" s="792"/>
      <c r="AN779" s="792"/>
      <c r="AO779" s="792"/>
      <c r="AP779" s="792"/>
      <c r="AQ779" s="792"/>
      <c r="AR779" s="792"/>
      <c r="AS779" s="792"/>
      <c r="AT779" s="792"/>
      <c r="AU779" s="792"/>
      <c r="AV779" s="792"/>
      <c r="AW779" s="792"/>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4.5" customHeight="1" x14ac:dyDescent="0.15">
      <c r="A781" s="630"/>
      <c r="B781" s="631"/>
      <c r="C781" s="631"/>
      <c r="D781" s="631"/>
      <c r="E781" s="631"/>
      <c r="F781" s="632"/>
      <c r="G781" s="669" t="s">
        <v>561</v>
      </c>
      <c r="H781" s="670"/>
      <c r="I781" s="670"/>
      <c r="J781" s="670"/>
      <c r="K781" s="671"/>
      <c r="L781" s="663" t="s">
        <v>639</v>
      </c>
      <c r="M781" s="835"/>
      <c r="N781" s="835"/>
      <c r="O781" s="835"/>
      <c r="P781" s="835"/>
      <c r="Q781" s="835"/>
      <c r="R781" s="835"/>
      <c r="S781" s="835"/>
      <c r="T781" s="835"/>
      <c r="U781" s="835"/>
      <c r="V781" s="835"/>
      <c r="W781" s="835"/>
      <c r="X781" s="836"/>
      <c r="Y781" s="384">
        <v>3096</v>
      </c>
      <c r="Z781" s="385"/>
      <c r="AA781" s="385"/>
      <c r="AB781" s="805"/>
      <c r="AC781" s="669" t="s">
        <v>623</v>
      </c>
      <c r="AD781" s="839"/>
      <c r="AE781" s="839"/>
      <c r="AF781" s="839"/>
      <c r="AG781" s="840"/>
      <c r="AH781" s="663" t="s">
        <v>624</v>
      </c>
      <c r="AI781" s="664"/>
      <c r="AJ781" s="664"/>
      <c r="AK781" s="664"/>
      <c r="AL781" s="664"/>
      <c r="AM781" s="664"/>
      <c r="AN781" s="664"/>
      <c r="AO781" s="664"/>
      <c r="AP781" s="664"/>
      <c r="AQ781" s="664"/>
      <c r="AR781" s="664"/>
      <c r="AS781" s="664"/>
      <c r="AT781" s="665"/>
      <c r="AU781" s="384">
        <v>943.4</v>
      </c>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3096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943.4</v>
      </c>
      <c r="AV791" s="832"/>
      <c r="AW791" s="832"/>
      <c r="AX791" s="834"/>
    </row>
    <row r="792" spans="1:50" ht="24.75" hidden="1" customHeight="1" x14ac:dyDescent="0.15">
      <c r="A792" s="630"/>
      <c r="B792" s="631"/>
      <c r="C792" s="631"/>
      <c r="D792" s="631"/>
      <c r="E792" s="631"/>
      <c r="F792" s="632"/>
      <c r="G792" s="594"/>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41"/>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835"/>
      <c r="N794" s="835"/>
      <c r="O794" s="835"/>
      <c r="P794" s="835"/>
      <c r="Q794" s="835"/>
      <c r="R794" s="835"/>
      <c r="S794" s="835"/>
      <c r="T794" s="835"/>
      <c r="U794" s="835"/>
      <c r="V794" s="835"/>
      <c r="W794" s="835"/>
      <c r="X794" s="836"/>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41"/>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835"/>
      <c r="N807" s="835"/>
      <c r="O807" s="835"/>
      <c r="P807" s="835"/>
      <c r="Q807" s="835"/>
      <c r="R807" s="835"/>
      <c r="S807" s="835"/>
      <c r="T807" s="835"/>
      <c r="U807" s="835"/>
      <c r="V807" s="835"/>
      <c r="W807" s="835"/>
      <c r="X807" s="836"/>
      <c r="Y807" s="384"/>
      <c r="Z807" s="385"/>
      <c r="AA807" s="385"/>
      <c r="AB807" s="805"/>
      <c r="AC807" s="669"/>
      <c r="AD807" s="670"/>
      <c r="AE807" s="670"/>
      <c r="AF807" s="670"/>
      <c r="AG807" s="671"/>
      <c r="AH807" s="663"/>
      <c r="AI807" s="835"/>
      <c r="AJ807" s="835"/>
      <c r="AK807" s="835"/>
      <c r="AL807" s="835"/>
      <c r="AM807" s="835"/>
      <c r="AN807" s="835"/>
      <c r="AO807" s="835"/>
      <c r="AP807" s="835"/>
      <c r="AQ807" s="835"/>
      <c r="AR807" s="835"/>
      <c r="AS807" s="835"/>
      <c r="AT807" s="83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41"/>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54.75" hidden="1" customHeight="1" x14ac:dyDescent="0.15">
      <c r="A820" s="630"/>
      <c r="B820" s="631"/>
      <c r="C820" s="631"/>
      <c r="D820" s="631"/>
      <c r="E820" s="631"/>
      <c r="F820" s="632"/>
      <c r="G820" s="669"/>
      <c r="H820" s="670"/>
      <c r="I820" s="670"/>
      <c r="J820" s="670"/>
      <c r="K820" s="671"/>
      <c r="L820" s="663"/>
      <c r="M820" s="835"/>
      <c r="N820" s="835"/>
      <c r="O820" s="835"/>
      <c r="P820" s="835"/>
      <c r="Q820" s="835"/>
      <c r="R820" s="835"/>
      <c r="S820" s="835"/>
      <c r="T820" s="835"/>
      <c r="U820" s="835"/>
      <c r="V820" s="835"/>
      <c r="W820" s="835"/>
      <c r="X820" s="836"/>
      <c r="Y820" s="384"/>
      <c r="Z820" s="385"/>
      <c r="AA820" s="385"/>
      <c r="AB820" s="805"/>
      <c r="AC820" s="669"/>
      <c r="AD820" s="670"/>
      <c r="AE820" s="670"/>
      <c r="AF820" s="670"/>
      <c r="AG820" s="671"/>
      <c r="AH820" s="663"/>
      <c r="AI820" s="835"/>
      <c r="AJ820" s="835"/>
      <c r="AK820" s="835"/>
      <c r="AL820" s="835"/>
      <c r="AM820" s="835"/>
      <c r="AN820" s="835"/>
      <c r="AO820" s="835"/>
      <c r="AP820" s="835"/>
      <c r="AQ820" s="835"/>
      <c r="AR820" s="835"/>
      <c r="AS820" s="835"/>
      <c r="AT820" s="836"/>
      <c r="AU820" s="384"/>
      <c r="AV820" s="385"/>
      <c r="AW820" s="385"/>
      <c r="AX820" s="386"/>
    </row>
    <row r="821" spans="1:50" ht="5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844"/>
      <c r="AE821" s="844"/>
      <c r="AF821" s="844"/>
      <c r="AG821" s="845"/>
      <c r="AH821" s="597"/>
      <c r="AI821" s="598"/>
      <c r="AJ821" s="598"/>
      <c r="AK821" s="598"/>
      <c r="AL821" s="598"/>
      <c r="AM821" s="598"/>
      <c r="AN821" s="598"/>
      <c r="AO821" s="598"/>
      <c r="AP821" s="598"/>
      <c r="AQ821" s="598"/>
      <c r="AR821" s="598"/>
      <c r="AS821" s="598"/>
      <c r="AT821" s="599"/>
      <c r="AU821" s="600"/>
      <c r="AV821" s="601"/>
      <c r="AW821" s="601"/>
      <c r="AX821" s="602"/>
    </row>
    <row r="822" spans="1:50" ht="5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844"/>
      <c r="AE822" s="844"/>
      <c r="AF822" s="844"/>
      <c r="AG822" s="845"/>
      <c r="AH822" s="597"/>
      <c r="AI822" s="598"/>
      <c r="AJ822" s="598"/>
      <c r="AK822" s="598"/>
      <c r="AL822" s="598"/>
      <c r="AM822" s="598"/>
      <c r="AN822" s="598"/>
      <c r="AO822" s="598"/>
      <c r="AP822" s="598"/>
      <c r="AQ822" s="598"/>
      <c r="AR822" s="598"/>
      <c r="AS822" s="598"/>
      <c r="AT822" s="599"/>
      <c r="AU822" s="600"/>
      <c r="AV822" s="601"/>
      <c r="AW822" s="601"/>
      <c r="AX822" s="602"/>
    </row>
    <row r="823" spans="1:50" ht="5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844"/>
      <c r="AE823" s="844"/>
      <c r="AF823" s="844"/>
      <c r="AG823" s="845"/>
      <c r="AH823" s="597"/>
      <c r="AI823" s="598"/>
      <c r="AJ823" s="598"/>
      <c r="AK823" s="598"/>
      <c r="AL823" s="598"/>
      <c r="AM823" s="598"/>
      <c r="AN823" s="598"/>
      <c r="AO823" s="598"/>
      <c r="AP823" s="598"/>
      <c r="AQ823" s="598"/>
      <c r="AR823" s="598"/>
      <c r="AS823" s="598"/>
      <c r="AT823" s="599"/>
      <c r="AU823" s="600"/>
      <c r="AV823" s="601"/>
      <c r="AW823" s="601"/>
      <c r="AX823" s="602"/>
    </row>
    <row r="824" spans="1:50" ht="5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844"/>
      <c r="AE824" s="844"/>
      <c r="AF824" s="844"/>
      <c r="AG824" s="845"/>
      <c r="AH824" s="597"/>
      <c r="AI824" s="598"/>
      <c r="AJ824" s="598"/>
      <c r="AK824" s="598"/>
      <c r="AL824" s="598"/>
      <c r="AM824" s="598"/>
      <c r="AN824" s="598"/>
      <c r="AO824" s="598"/>
      <c r="AP824" s="598"/>
      <c r="AQ824" s="598"/>
      <c r="AR824" s="598"/>
      <c r="AS824" s="598"/>
      <c r="AT824" s="599"/>
      <c r="AU824" s="600"/>
      <c r="AV824" s="601"/>
      <c r="AW824" s="601"/>
      <c r="AX824" s="602"/>
    </row>
    <row r="825" spans="1:50" ht="5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844"/>
      <c r="AE825" s="844"/>
      <c r="AF825" s="844"/>
      <c r="AG825" s="845"/>
      <c r="AH825" s="597"/>
      <c r="AI825" s="598"/>
      <c r="AJ825" s="598"/>
      <c r="AK825" s="598"/>
      <c r="AL825" s="598"/>
      <c r="AM825" s="598"/>
      <c r="AN825" s="598"/>
      <c r="AO825" s="598"/>
      <c r="AP825" s="598"/>
      <c r="AQ825" s="598"/>
      <c r="AR825" s="598"/>
      <c r="AS825" s="598"/>
      <c r="AT825" s="599"/>
      <c r="AU825" s="600"/>
      <c r="AV825" s="601"/>
      <c r="AW825" s="601"/>
      <c r="AX825" s="602"/>
    </row>
    <row r="826" spans="1:50" ht="5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844"/>
      <c r="AE826" s="844"/>
      <c r="AF826" s="844"/>
      <c r="AG826" s="845"/>
      <c r="AH826" s="597"/>
      <c r="AI826" s="598"/>
      <c r="AJ826" s="598"/>
      <c r="AK826" s="598"/>
      <c r="AL826" s="598"/>
      <c r="AM826" s="598"/>
      <c r="AN826" s="598"/>
      <c r="AO826" s="598"/>
      <c r="AP826" s="598"/>
      <c r="AQ826" s="598"/>
      <c r="AR826" s="598"/>
      <c r="AS826" s="598"/>
      <c r="AT826" s="599"/>
      <c r="AU826" s="600"/>
      <c r="AV826" s="601"/>
      <c r="AW826" s="601"/>
      <c r="AX826" s="602"/>
    </row>
    <row r="827" spans="1:50" ht="5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844"/>
      <c r="AE827" s="844"/>
      <c r="AF827" s="844"/>
      <c r="AG827" s="845"/>
      <c r="AH827" s="597"/>
      <c r="AI827" s="598"/>
      <c r="AJ827" s="598"/>
      <c r="AK827" s="598"/>
      <c r="AL827" s="598"/>
      <c r="AM827" s="598"/>
      <c r="AN827" s="598"/>
      <c r="AO827" s="598"/>
      <c r="AP827" s="598"/>
      <c r="AQ827" s="598"/>
      <c r="AR827" s="598"/>
      <c r="AS827" s="598"/>
      <c r="AT827" s="599"/>
      <c r="AU827" s="600"/>
      <c r="AV827" s="601"/>
      <c r="AW827" s="601"/>
      <c r="AX827" s="602"/>
    </row>
    <row r="828" spans="1:50" ht="5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844"/>
      <c r="AE828" s="844"/>
      <c r="AF828" s="844"/>
      <c r="AG828" s="845"/>
      <c r="AH828" s="597"/>
      <c r="AI828" s="598"/>
      <c r="AJ828" s="598"/>
      <c r="AK828" s="598"/>
      <c r="AL828" s="598"/>
      <c r="AM828" s="598"/>
      <c r="AN828" s="598"/>
      <c r="AO828" s="598"/>
      <c r="AP828" s="598"/>
      <c r="AQ828" s="598"/>
      <c r="AR828" s="598"/>
      <c r="AS828" s="598"/>
      <c r="AT828" s="599"/>
      <c r="AU828" s="600"/>
      <c r="AV828" s="601"/>
      <c r="AW828" s="601"/>
      <c r="AX828" s="602"/>
    </row>
    <row r="829" spans="1:50" ht="5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476</v>
      </c>
      <c r="AM831" s="274"/>
      <c r="AN831" s="274"/>
      <c r="AO831" s="82" t="s">
        <v>474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426</v>
      </c>
      <c r="K836" s="358"/>
      <c r="L836" s="358"/>
      <c r="M836" s="358"/>
      <c r="N836" s="358"/>
      <c r="O836" s="358"/>
      <c r="P836" s="359" t="s">
        <v>375</v>
      </c>
      <c r="Q836" s="359"/>
      <c r="R836" s="359"/>
      <c r="S836" s="359"/>
      <c r="T836" s="359"/>
      <c r="U836" s="359"/>
      <c r="V836" s="359"/>
      <c r="W836" s="359"/>
      <c r="X836" s="359"/>
      <c r="Y836" s="360" t="s">
        <v>423</v>
      </c>
      <c r="Z836" s="361"/>
      <c r="AA836" s="361"/>
      <c r="AB836" s="361"/>
      <c r="AC836" s="142" t="s">
        <v>469</v>
      </c>
      <c r="AD836" s="142"/>
      <c r="AE836" s="142"/>
      <c r="AF836" s="142"/>
      <c r="AG836" s="142"/>
      <c r="AH836" s="360" t="s">
        <v>503</v>
      </c>
      <c r="AI836" s="357"/>
      <c r="AJ836" s="357"/>
      <c r="AK836" s="357"/>
      <c r="AL836" s="357" t="s">
        <v>21</v>
      </c>
      <c r="AM836" s="357"/>
      <c r="AN836" s="357"/>
      <c r="AO836" s="362"/>
      <c r="AP836" s="363" t="s">
        <v>427</v>
      </c>
      <c r="AQ836" s="363"/>
      <c r="AR836" s="363"/>
      <c r="AS836" s="363"/>
      <c r="AT836" s="363"/>
      <c r="AU836" s="363"/>
      <c r="AV836" s="363"/>
      <c r="AW836" s="363"/>
      <c r="AX836" s="363"/>
    </row>
    <row r="837" spans="1:50" ht="57.75" customHeight="1" x14ac:dyDescent="0.15">
      <c r="A837" s="372">
        <v>1</v>
      </c>
      <c r="B837" s="372">
        <v>1</v>
      </c>
      <c r="C837" s="340" t="s">
        <v>557</v>
      </c>
      <c r="D837" s="340"/>
      <c r="E837" s="340"/>
      <c r="F837" s="340"/>
      <c r="G837" s="340"/>
      <c r="H837" s="340"/>
      <c r="I837" s="340"/>
      <c r="J837" s="341">
        <v>6050005002007</v>
      </c>
      <c r="K837" s="342"/>
      <c r="L837" s="342"/>
      <c r="M837" s="342"/>
      <c r="N837" s="342"/>
      <c r="O837" s="342"/>
      <c r="P837" s="355" t="s">
        <v>558</v>
      </c>
      <c r="Q837" s="343"/>
      <c r="R837" s="343"/>
      <c r="S837" s="343"/>
      <c r="T837" s="343"/>
      <c r="U837" s="343"/>
      <c r="V837" s="343"/>
      <c r="W837" s="343"/>
      <c r="X837" s="343"/>
      <c r="Y837" s="344">
        <v>3096</v>
      </c>
      <c r="Z837" s="345"/>
      <c r="AA837" s="345"/>
      <c r="AB837" s="346"/>
      <c r="AC837" s="356" t="s">
        <v>559</v>
      </c>
      <c r="AD837" s="364"/>
      <c r="AE837" s="364"/>
      <c r="AF837" s="364"/>
      <c r="AG837" s="364"/>
      <c r="AH837" s="365" t="s">
        <v>560</v>
      </c>
      <c r="AI837" s="366"/>
      <c r="AJ837" s="366"/>
      <c r="AK837" s="366"/>
      <c r="AL837" s="350" t="s">
        <v>560</v>
      </c>
      <c r="AM837" s="351"/>
      <c r="AN837" s="351"/>
      <c r="AO837" s="352"/>
      <c r="AP837" s="353" t="s">
        <v>560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426</v>
      </c>
      <c r="K869" s="358"/>
      <c r="L869" s="358"/>
      <c r="M869" s="358"/>
      <c r="N869" s="358"/>
      <c r="O869" s="358"/>
      <c r="P869" s="359" t="s">
        <v>375</v>
      </c>
      <c r="Q869" s="359"/>
      <c r="R869" s="359"/>
      <c r="S869" s="359"/>
      <c r="T869" s="359"/>
      <c r="U869" s="359"/>
      <c r="V869" s="359"/>
      <c r="W869" s="359"/>
      <c r="X869" s="359"/>
      <c r="Y869" s="360" t="s">
        <v>423</v>
      </c>
      <c r="Z869" s="361"/>
      <c r="AA869" s="361"/>
      <c r="AB869" s="361"/>
      <c r="AC869" s="142" t="s">
        <v>469</v>
      </c>
      <c r="AD869" s="142"/>
      <c r="AE869" s="142"/>
      <c r="AF869" s="142"/>
      <c r="AG869" s="142"/>
      <c r="AH869" s="360" t="s">
        <v>503</v>
      </c>
      <c r="AI869" s="357"/>
      <c r="AJ869" s="357"/>
      <c r="AK869" s="357"/>
      <c r="AL869" s="357" t="s">
        <v>21</v>
      </c>
      <c r="AM869" s="357"/>
      <c r="AN869" s="357"/>
      <c r="AO869" s="362"/>
      <c r="AP869" s="363" t="s">
        <v>427</v>
      </c>
      <c r="AQ869" s="363"/>
      <c r="AR869" s="363"/>
      <c r="AS869" s="363"/>
      <c r="AT869" s="363"/>
      <c r="AU869" s="363"/>
      <c r="AV869" s="363"/>
      <c r="AW869" s="363"/>
      <c r="AX869" s="363"/>
    </row>
    <row r="870" spans="1:50" ht="30" customHeight="1" x14ac:dyDescent="0.15">
      <c r="A870" s="372">
        <v>1</v>
      </c>
      <c r="B870" s="372">
        <v>1</v>
      </c>
      <c r="C870" s="354" t="s">
        <v>570</v>
      </c>
      <c r="D870" s="340"/>
      <c r="E870" s="340"/>
      <c r="F870" s="340"/>
      <c r="G870" s="340"/>
      <c r="H870" s="340"/>
      <c r="I870" s="340"/>
      <c r="J870" s="341">
        <v>2010401051696</v>
      </c>
      <c r="K870" s="342"/>
      <c r="L870" s="342"/>
      <c r="M870" s="342"/>
      <c r="N870" s="342"/>
      <c r="O870" s="342"/>
      <c r="P870" s="355" t="s">
        <v>563</v>
      </c>
      <c r="Q870" s="343"/>
      <c r="R870" s="343"/>
      <c r="S870" s="343"/>
      <c r="T870" s="343"/>
      <c r="U870" s="343"/>
      <c r="V870" s="343"/>
      <c r="W870" s="343"/>
      <c r="X870" s="343"/>
      <c r="Y870" s="344">
        <v>943.4</v>
      </c>
      <c r="Z870" s="345"/>
      <c r="AA870" s="345"/>
      <c r="AB870" s="346"/>
      <c r="AC870" s="356" t="s">
        <v>507</v>
      </c>
      <c r="AD870" s="364"/>
      <c r="AE870" s="364"/>
      <c r="AF870" s="364"/>
      <c r="AG870" s="364"/>
      <c r="AH870" s="365">
        <v>9</v>
      </c>
      <c r="AI870" s="366"/>
      <c r="AJ870" s="366"/>
      <c r="AK870" s="366"/>
      <c r="AL870" s="350">
        <v>94.65</v>
      </c>
      <c r="AM870" s="351"/>
      <c r="AN870" s="351"/>
      <c r="AO870" s="352"/>
      <c r="AP870" s="353"/>
      <c r="AQ870" s="353"/>
      <c r="AR870" s="353"/>
      <c r="AS870" s="353"/>
      <c r="AT870" s="353"/>
      <c r="AU870" s="353"/>
      <c r="AV870" s="353"/>
      <c r="AW870" s="353"/>
      <c r="AX870" s="353"/>
    </row>
    <row r="871" spans="1:50" ht="44.25" customHeight="1" x14ac:dyDescent="0.15">
      <c r="A871" s="372">
        <v>2</v>
      </c>
      <c r="B871" s="372">
        <v>1</v>
      </c>
      <c r="C871" s="354" t="s">
        <v>571</v>
      </c>
      <c r="D871" s="340"/>
      <c r="E871" s="340"/>
      <c r="F871" s="340"/>
      <c r="G871" s="340"/>
      <c r="H871" s="340"/>
      <c r="I871" s="340"/>
      <c r="J871" s="341">
        <v>8011101010326</v>
      </c>
      <c r="K871" s="342"/>
      <c r="L871" s="342"/>
      <c r="M871" s="342"/>
      <c r="N871" s="342"/>
      <c r="O871" s="342"/>
      <c r="P871" s="355" t="s">
        <v>562</v>
      </c>
      <c r="Q871" s="343"/>
      <c r="R871" s="343"/>
      <c r="S871" s="343"/>
      <c r="T871" s="343"/>
      <c r="U871" s="343"/>
      <c r="V871" s="343"/>
      <c r="W871" s="343"/>
      <c r="X871" s="343"/>
      <c r="Y871" s="344">
        <v>809.8</v>
      </c>
      <c r="Z871" s="345"/>
      <c r="AA871" s="345"/>
      <c r="AB871" s="346"/>
      <c r="AC871" s="356" t="s">
        <v>507</v>
      </c>
      <c r="AD871" s="356"/>
      <c r="AE871" s="356"/>
      <c r="AF871" s="356"/>
      <c r="AG871" s="356"/>
      <c r="AH871" s="365">
        <v>4</v>
      </c>
      <c r="AI871" s="366"/>
      <c r="AJ871" s="366"/>
      <c r="AK871" s="366"/>
      <c r="AL871" s="367">
        <v>90.79</v>
      </c>
      <c r="AM871" s="368"/>
      <c r="AN871" s="368"/>
      <c r="AO871" s="369"/>
      <c r="AP871" s="353"/>
      <c r="AQ871" s="353"/>
      <c r="AR871" s="353"/>
      <c r="AS871" s="353"/>
      <c r="AT871" s="353"/>
      <c r="AU871" s="353"/>
      <c r="AV871" s="353"/>
      <c r="AW871" s="353"/>
      <c r="AX871" s="353"/>
    </row>
    <row r="872" spans="1:50" ht="44.25" customHeight="1" x14ac:dyDescent="0.15">
      <c r="A872" s="372">
        <v>3</v>
      </c>
      <c r="B872" s="372">
        <v>1</v>
      </c>
      <c r="C872" s="354" t="s">
        <v>572</v>
      </c>
      <c r="D872" s="340"/>
      <c r="E872" s="340"/>
      <c r="F872" s="340"/>
      <c r="G872" s="340"/>
      <c r="H872" s="340"/>
      <c r="I872" s="340"/>
      <c r="J872" s="341">
        <v>1010001024087</v>
      </c>
      <c r="K872" s="342"/>
      <c r="L872" s="342"/>
      <c r="M872" s="342"/>
      <c r="N872" s="342"/>
      <c r="O872" s="342"/>
      <c r="P872" s="355" t="s">
        <v>564</v>
      </c>
      <c r="Q872" s="343"/>
      <c r="R872" s="343"/>
      <c r="S872" s="343"/>
      <c r="T872" s="343"/>
      <c r="U872" s="343"/>
      <c r="V872" s="343"/>
      <c r="W872" s="343"/>
      <c r="X872" s="343"/>
      <c r="Y872" s="344">
        <v>745.1</v>
      </c>
      <c r="Z872" s="345"/>
      <c r="AA872" s="345"/>
      <c r="AB872" s="346"/>
      <c r="AC872" s="356" t="s">
        <v>507</v>
      </c>
      <c r="AD872" s="356"/>
      <c r="AE872" s="356"/>
      <c r="AF872" s="356"/>
      <c r="AG872" s="356"/>
      <c r="AH872" s="348">
        <v>4</v>
      </c>
      <c r="AI872" s="349"/>
      <c r="AJ872" s="349"/>
      <c r="AK872" s="349"/>
      <c r="AL872" s="350">
        <v>76.11</v>
      </c>
      <c r="AM872" s="351"/>
      <c r="AN872" s="351"/>
      <c r="AO872" s="352"/>
      <c r="AP872" s="353"/>
      <c r="AQ872" s="353"/>
      <c r="AR872" s="353"/>
      <c r="AS872" s="353"/>
      <c r="AT872" s="353"/>
      <c r="AU872" s="353"/>
      <c r="AV872" s="353"/>
      <c r="AW872" s="353"/>
      <c r="AX872" s="353"/>
    </row>
    <row r="873" spans="1:50" ht="45.75" customHeight="1" x14ac:dyDescent="0.15">
      <c r="A873" s="372">
        <v>4</v>
      </c>
      <c r="B873" s="372">
        <v>1</v>
      </c>
      <c r="C873" s="354" t="s">
        <v>573</v>
      </c>
      <c r="D873" s="340"/>
      <c r="E873" s="340"/>
      <c r="F873" s="340"/>
      <c r="G873" s="340"/>
      <c r="H873" s="340"/>
      <c r="I873" s="340"/>
      <c r="J873" s="341">
        <v>4010701009640</v>
      </c>
      <c r="K873" s="342"/>
      <c r="L873" s="342"/>
      <c r="M873" s="342"/>
      <c r="N873" s="342"/>
      <c r="O873" s="342"/>
      <c r="P873" s="355" t="s">
        <v>565</v>
      </c>
      <c r="Q873" s="343"/>
      <c r="R873" s="343"/>
      <c r="S873" s="343"/>
      <c r="T873" s="343"/>
      <c r="U873" s="343"/>
      <c r="V873" s="343"/>
      <c r="W873" s="343"/>
      <c r="X873" s="343"/>
      <c r="Y873" s="344">
        <v>162.6</v>
      </c>
      <c r="Z873" s="345"/>
      <c r="AA873" s="345"/>
      <c r="AB873" s="346"/>
      <c r="AC873" s="356" t="s">
        <v>514</v>
      </c>
      <c r="AD873" s="356"/>
      <c r="AE873" s="356"/>
      <c r="AF873" s="356"/>
      <c r="AG873" s="356"/>
      <c r="AH873" s="348" t="s">
        <v>560</v>
      </c>
      <c r="AI873" s="349"/>
      <c r="AJ873" s="349"/>
      <c r="AK873" s="349"/>
      <c r="AL873" s="350" t="s">
        <v>560</v>
      </c>
      <c r="AM873" s="351"/>
      <c r="AN873" s="351"/>
      <c r="AO873" s="352"/>
      <c r="AP873" s="353"/>
      <c r="AQ873" s="353"/>
      <c r="AR873" s="353"/>
      <c r="AS873" s="353"/>
      <c r="AT873" s="353"/>
      <c r="AU873" s="353"/>
      <c r="AV873" s="353"/>
      <c r="AW873" s="353"/>
      <c r="AX873" s="353"/>
    </row>
    <row r="874" spans="1:50" ht="48.75" customHeight="1" x14ac:dyDescent="0.15">
      <c r="A874" s="372">
        <v>5</v>
      </c>
      <c r="B874" s="372">
        <v>1</v>
      </c>
      <c r="C874" s="354" t="s">
        <v>574</v>
      </c>
      <c r="D874" s="340"/>
      <c r="E874" s="340"/>
      <c r="F874" s="340"/>
      <c r="G874" s="340"/>
      <c r="H874" s="340"/>
      <c r="I874" s="340"/>
      <c r="J874" s="341">
        <v>2010001183774</v>
      </c>
      <c r="K874" s="342"/>
      <c r="L874" s="342"/>
      <c r="M874" s="342"/>
      <c r="N874" s="342"/>
      <c r="O874" s="342"/>
      <c r="P874" s="355" t="s">
        <v>580</v>
      </c>
      <c r="Q874" s="343"/>
      <c r="R874" s="343"/>
      <c r="S874" s="343"/>
      <c r="T874" s="343"/>
      <c r="U874" s="343"/>
      <c r="V874" s="343"/>
      <c r="W874" s="343"/>
      <c r="X874" s="343"/>
      <c r="Y874" s="344">
        <v>143.5</v>
      </c>
      <c r="Z874" s="345"/>
      <c r="AA874" s="345"/>
      <c r="AB874" s="346"/>
      <c r="AC874" s="347" t="s">
        <v>509</v>
      </c>
      <c r="AD874" s="347"/>
      <c r="AE874" s="347"/>
      <c r="AF874" s="347"/>
      <c r="AG874" s="347"/>
      <c r="AH874" s="348">
        <v>3</v>
      </c>
      <c r="AI874" s="349"/>
      <c r="AJ874" s="349"/>
      <c r="AK874" s="349"/>
      <c r="AL874" s="350" t="s">
        <v>560</v>
      </c>
      <c r="AM874" s="351"/>
      <c r="AN874" s="351"/>
      <c r="AO874" s="352"/>
      <c r="AP874" s="353"/>
      <c r="AQ874" s="353"/>
      <c r="AR874" s="353"/>
      <c r="AS874" s="353"/>
      <c r="AT874" s="353"/>
      <c r="AU874" s="353"/>
      <c r="AV874" s="353"/>
      <c r="AW874" s="353"/>
      <c r="AX874" s="353"/>
    </row>
    <row r="875" spans="1:50" ht="69.75" customHeight="1" x14ac:dyDescent="0.15">
      <c r="A875" s="372">
        <v>6</v>
      </c>
      <c r="B875" s="372">
        <v>1</v>
      </c>
      <c r="C875" s="354" t="s">
        <v>575</v>
      </c>
      <c r="D875" s="340"/>
      <c r="E875" s="340"/>
      <c r="F875" s="340"/>
      <c r="G875" s="340"/>
      <c r="H875" s="340"/>
      <c r="I875" s="340"/>
      <c r="J875" s="341">
        <v>4050001004818</v>
      </c>
      <c r="K875" s="342"/>
      <c r="L875" s="342"/>
      <c r="M875" s="342"/>
      <c r="N875" s="342"/>
      <c r="O875" s="342"/>
      <c r="P875" s="355" t="s">
        <v>581</v>
      </c>
      <c r="Q875" s="343"/>
      <c r="R875" s="343"/>
      <c r="S875" s="343"/>
      <c r="T875" s="343"/>
      <c r="U875" s="343"/>
      <c r="V875" s="343"/>
      <c r="W875" s="343"/>
      <c r="X875" s="343"/>
      <c r="Y875" s="344">
        <v>129.6</v>
      </c>
      <c r="Z875" s="345"/>
      <c r="AA875" s="345"/>
      <c r="AB875" s="346"/>
      <c r="AC875" s="347" t="s">
        <v>514</v>
      </c>
      <c r="AD875" s="347"/>
      <c r="AE875" s="347"/>
      <c r="AF875" s="347"/>
      <c r="AG875" s="347"/>
      <c r="AH875" s="348" t="s">
        <v>560</v>
      </c>
      <c r="AI875" s="349"/>
      <c r="AJ875" s="349"/>
      <c r="AK875" s="349"/>
      <c r="AL875" s="350" t="s">
        <v>560</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576</v>
      </c>
      <c r="D876" s="340"/>
      <c r="E876" s="340"/>
      <c r="F876" s="340"/>
      <c r="G876" s="340"/>
      <c r="H876" s="340"/>
      <c r="I876" s="340"/>
      <c r="J876" s="341">
        <v>9040001048464</v>
      </c>
      <c r="K876" s="342"/>
      <c r="L876" s="342"/>
      <c r="M876" s="342"/>
      <c r="N876" s="342"/>
      <c r="O876" s="342"/>
      <c r="P876" s="355" t="s">
        <v>566</v>
      </c>
      <c r="Q876" s="343"/>
      <c r="R876" s="343"/>
      <c r="S876" s="343"/>
      <c r="T876" s="343"/>
      <c r="U876" s="343"/>
      <c r="V876" s="343"/>
      <c r="W876" s="343"/>
      <c r="X876" s="343"/>
      <c r="Y876" s="344">
        <v>83.8</v>
      </c>
      <c r="Z876" s="345"/>
      <c r="AA876" s="345"/>
      <c r="AB876" s="346"/>
      <c r="AC876" s="347" t="s">
        <v>509</v>
      </c>
      <c r="AD876" s="347"/>
      <c r="AE876" s="347"/>
      <c r="AF876" s="347"/>
      <c r="AG876" s="347"/>
      <c r="AH876" s="348">
        <v>2</v>
      </c>
      <c r="AI876" s="349"/>
      <c r="AJ876" s="349"/>
      <c r="AK876" s="349"/>
      <c r="AL876" s="350" t="s">
        <v>560</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577</v>
      </c>
      <c r="D877" s="340"/>
      <c r="E877" s="340"/>
      <c r="F877" s="340"/>
      <c r="G877" s="340"/>
      <c r="H877" s="340"/>
      <c r="I877" s="340"/>
      <c r="J877" s="341">
        <v>7140001048448</v>
      </c>
      <c r="K877" s="342"/>
      <c r="L877" s="342"/>
      <c r="M877" s="342"/>
      <c r="N877" s="342"/>
      <c r="O877" s="342"/>
      <c r="P877" s="355" t="s">
        <v>567</v>
      </c>
      <c r="Q877" s="343"/>
      <c r="R877" s="343"/>
      <c r="S877" s="343"/>
      <c r="T877" s="343"/>
      <c r="U877" s="343"/>
      <c r="V877" s="343"/>
      <c r="W877" s="343"/>
      <c r="X877" s="343"/>
      <c r="Y877" s="344">
        <v>59.5</v>
      </c>
      <c r="Z877" s="345"/>
      <c r="AA877" s="345"/>
      <c r="AB877" s="346"/>
      <c r="AC877" s="347" t="s">
        <v>514</v>
      </c>
      <c r="AD877" s="347"/>
      <c r="AE877" s="347"/>
      <c r="AF877" s="347"/>
      <c r="AG877" s="347"/>
      <c r="AH877" s="348" t="s">
        <v>560</v>
      </c>
      <c r="AI877" s="349"/>
      <c r="AJ877" s="349"/>
      <c r="AK877" s="349"/>
      <c r="AL877" s="350" t="s">
        <v>560</v>
      </c>
      <c r="AM877" s="351"/>
      <c r="AN877" s="351"/>
      <c r="AO877" s="352"/>
      <c r="AP877" s="353"/>
      <c r="AQ877" s="353"/>
      <c r="AR877" s="353"/>
      <c r="AS877" s="353"/>
      <c r="AT877" s="353"/>
      <c r="AU877" s="353"/>
      <c r="AV877" s="353"/>
      <c r="AW877" s="353"/>
      <c r="AX877" s="353"/>
    </row>
    <row r="878" spans="1:50" ht="54.75" customHeight="1" x14ac:dyDescent="0.15">
      <c r="A878" s="372">
        <v>9</v>
      </c>
      <c r="B878" s="372">
        <v>1</v>
      </c>
      <c r="C878" s="354" t="s">
        <v>578</v>
      </c>
      <c r="D878" s="340"/>
      <c r="E878" s="340"/>
      <c r="F878" s="340"/>
      <c r="G878" s="340"/>
      <c r="H878" s="340"/>
      <c r="I878" s="340"/>
      <c r="J878" s="341">
        <v>8010001166930</v>
      </c>
      <c r="K878" s="342"/>
      <c r="L878" s="342"/>
      <c r="M878" s="342"/>
      <c r="N878" s="342"/>
      <c r="O878" s="342"/>
      <c r="P878" s="355" t="s">
        <v>568</v>
      </c>
      <c r="Q878" s="343"/>
      <c r="R878" s="343"/>
      <c r="S878" s="343"/>
      <c r="T878" s="343"/>
      <c r="U878" s="343"/>
      <c r="V878" s="343"/>
      <c r="W878" s="343"/>
      <c r="X878" s="343"/>
      <c r="Y878" s="344">
        <v>5.0999999999999996</v>
      </c>
      <c r="Z878" s="345"/>
      <c r="AA878" s="345"/>
      <c r="AB878" s="346"/>
      <c r="AC878" s="347" t="s">
        <v>507</v>
      </c>
      <c r="AD878" s="347"/>
      <c r="AE878" s="347"/>
      <c r="AF878" s="347"/>
      <c r="AG878" s="347"/>
      <c r="AH878" s="348">
        <v>3</v>
      </c>
      <c r="AI878" s="349"/>
      <c r="AJ878" s="349"/>
      <c r="AK878" s="349"/>
      <c r="AL878" s="350">
        <v>91.96</v>
      </c>
      <c r="AM878" s="351"/>
      <c r="AN878" s="351"/>
      <c r="AO878" s="352"/>
      <c r="AP878" s="353"/>
      <c r="AQ878" s="353"/>
      <c r="AR878" s="353"/>
      <c r="AS878" s="353"/>
      <c r="AT878" s="353"/>
      <c r="AU878" s="353"/>
      <c r="AV878" s="353"/>
      <c r="AW878" s="353"/>
      <c r="AX878" s="353"/>
    </row>
    <row r="879" spans="1:50" ht="44.25" customHeight="1" x14ac:dyDescent="0.15">
      <c r="A879" s="372">
        <v>10</v>
      </c>
      <c r="B879" s="372">
        <v>1</v>
      </c>
      <c r="C879" s="354" t="s">
        <v>579</v>
      </c>
      <c r="D879" s="340"/>
      <c r="E879" s="340"/>
      <c r="F879" s="340"/>
      <c r="G879" s="340"/>
      <c r="H879" s="340"/>
      <c r="I879" s="340"/>
      <c r="J879" s="341">
        <v>6010801006420</v>
      </c>
      <c r="K879" s="342"/>
      <c r="L879" s="342"/>
      <c r="M879" s="342"/>
      <c r="N879" s="342"/>
      <c r="O879" s="342"/>
      <c r="P879" s="355" t="s">
        <v>569</v>
      </c>
      <c r="Q879" s="343"/>
      <c r="R879" s="343"/>
      <c r="S879" s="343"/>
      <c r="T879" s="343"/>
      <c r="U879" s="343"/>
      <c r="V879" s="343"/>
      <c r="W879" s="343"/>
      <c r="X879" s="343"/>
      <c r="Y879" s="344">
        <v>2.2999999999999998</v>
      </c>
      <c r="Z879" s="345"/>
      <c r="AA879" s="345"/>
      <c r="AB879" s="346"/>
      <c r="AC879" s="347" t="s">
        <v>509</v>
      </c>
      <c r="AD879" s="347"/>
      <c r="AE879" s="347"/>
      <c r="AF879" s="347"/>
      <c r="AG879" s="347"/>
      <c r="AH879" s="348">
        <v>4</v>
      </c>
      <c r="AI879" s="349"/>
      <c r="AJ879" s="349"/>
      <c r="AK879" s="349"/>
      <c r="AL879" s="350" t="s">
        <v>560</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426</v>
      </c>
      <c r="K902" s="358"/>
      <c r="L902" s="358"/>
      <c r="M902" s="358"/>
      <c r="N902" s="358"/>
      <c r="O902" s="358"/>
      <c r="P902" s="359" t="s">
        <v>375</v>
      </c>
      <c r="Q902" s="359"/>
      <c r="R902" s="359"/>
      <c r="S902" s="359"/>
      <c r="T902" s="359"/>
      <c r="U902" s="359"/>
      <c r="V902" s="359"/>
      <c r="W902" s="359"/>
      <c r="X902" s="359"/>
      <c r="Y902" s="360" t="s">
        <v>423</v>
      </c>
      <c r="Z902" s="361"/>
      <c r="AA902" s="361"/>
      <c r="AB902" s="361"/>
      <c r="AC902" s="142" t="s">
        <v>469</v>
      </c>
      <c r="AD902" s="142"/>
      <c r="AE902" s="142"/>
      <c r="AF902" s="142"/>
      <c r="AG902" s="142"/>
      <c r="AH902" s="360" t="s">
        <v>503</v>
      </c>
      <c r="AI902" s="357"/>
      <c r="AJ902" s="357"/>
      <c r="AK902" s="357"/>
      <c r="AL902" s="357" t="s">
        <v>21</v>
      </c>
      <c r="AM902" s="357"/>
      <c r="AN902" s="357"/>
      <c r="AO902" s="362"/>
      <c r="AP902" s="363" t="s">
        <v>427</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426</v>
      </c>
      <c r="K935" s="358"/>
      <c r="L935" s="358"/>
      <c r="M935" s="358"/>
      <c r="N935" s="358"/>
      <c r="O935" s="358"/>
      <c r="P935" s="359" t="s">
        <v>375</v>
      </c>
      <c r="Q935" s="359"/>
      <c r="R935" s="359"/>
      <c r="S935" s="359"/>
      <c r="T935" s="359"/>
      <c r="U935" s="359"/>
      <c r="V935" s="359"/>
      <c r="W935" s="359"/>
      <c r="X935" s="359"/>
      <c r="Y935" s="360" t="s">
        <v>423</v>
      </c>
      <c r="Z935" s="361"/>
      <c r="AA935" s="361"/>
      <c r="AB935" s="361"/>
      <c r="AC935" s="142" t="s">
        <v>469</v>
      </c>
      <c r="AD935" s="142"/>
      <c r="AE935" s="142"/>
      <c r="AF935" s="142"/>
      <c r="AG935" s="142"/>
      <c r="AH935" s="360" t="s">
        <v>503</v>
      </c>
      <c r="AI935" s="357"/>
      <c r="AJ935" s="357"/>
      <c r="AK935" s="357"/>
      <c r="AL935" s="357" t="s">
        <v>21</v>
      </c>
      <c r="AM935" s="357"/>
      <c r="AN935" s="357"/>
      <c r="AO935" s="362"/>
      <c r="AP935" s="363" t="s">
        <v>427</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426</v>
      </c>
      <c r="K968" s="358"/>
      <c r="L968" s="358"/>
      <c r="M968" s="358"/>
      <c r="N968" s="358"/>
      <c r="O968" s="358"/>
      <c r="P968" s="359" t="s">
        <v>375</v>
      </c>
      <c r="Q968" s="359"/>
      <c r="R968" s="359"/>
      <c r="S968" s="359"/>
      <c r="T968" s="359"/>
      <c r="U968" s="359"/>
      <c r="V968" s="359"/>
      <c r="W968" s="359"/>
      <c r="X968" s="359"/>
      <c r="Y968" s="360" t="s">
        <v>423</v>
      </c>
      <c r="Z968" s="361"/>
      <c r="AA968" s="361"/>
      <c r="AB968" s="361"/>
      <c r="AC968" s="142" t="s">
        <v>469</v>
      </c>
      <c r="AD968" s="142"/>
      <c r="AE968" s="142"/>
      <c r="AF968" s="142"/>
      <c r="AG968" s="142"/>
      <c r="AH968" s="360" t="s">
        <v>503</v>
      </c>
      <c r="AI968" s="357"/>
      <c r="AJ968" s="357"/>
      <c r="AK968" s="357"/>
      <c r="AL968" s="357" t="s">
        <v>21</v>
      </c>
      <c r="AM968" s="357"/>
      <c r="AN968" s="357"/>
      <c r="AO968" s="362"/>
      <c r="AP968" s="363" t="s">
        <v>427</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426</v>
      </c>
      <c r="K1001" s="358"/>
      <c r="L1001" s="358"/>
      <c r="M1001" s="358"/>
      <c r="N1001" s="358"/>
      <c r="O1001" s="358"/>
      <c r="P1001" s="359" t="s">
        <v>375</v>
      </c>
      <c r="Q1001" s="359"/>
      <c r="R1001" s="359"/>
      <c r="S1001" s="359"/>
      <c r="T1001" s="359"/>
      <c r="U1001" s="359"/>
      <c r="V1001" s="359"/>
      <c r="W1001" s="359"/>
      <c r="X1001" s="359"/>
      <c r="Y1001" s="360" t="s">
        <v>423</v>
      </c>
      <c r="Z1001" s="361"/>
      <c r="AA1001" s="361"/>
      <c r="AB1001" s="361"/>
      <c r="AC1001" s="142" t="s">
        <v>469</v>
      </c>
      <c r="AD1001" s="142"/>
      <c r="AE1001" s="142"/>
      <c r="AF1001" s="142"/>
      <c r="AG1001" s="142"/>
      <c r="AH1001" s="360" t="s">
        <v>503</v>
      </c>
      <c r="AI1001" s="357"/>
      <c r="AJ1001" s="357"/>
      <c r="AK1001" s="357"/>
      <c r="AL1001" s="357" t="s">
        <v>21</v>
      </c>
      <c r="AM1001" s="357"/>
      <c r="AN1001" s="357"/>
      <c r="AO1001" s="362"/>
      <c r="AP1001" s="363" t="s">
        <v>427</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426</v>
      </c>
      <c r="K1034" s="358"/>
      <c r="L1034" s="358"/>
      <c r="M1034" s="358"/>
      <c r="N1034" s="358"/>
      <c r="O1034" s="358"/>
      <c r="P1034" s="359" t="s">
        <v>375</v>
      </c>
      <c r="Q1034" s="359"/>
      <c r="R1034" s="359"/>
      <c r="S1034" s="359"/>
      <c r="T1034" s="359"/>
      <c r="U1034" s="359"/>
      <c r="V1034" s="359"/>
      <c r="W1034" s="359"/>
      <c r="X1034" s="359"/>
      <c r="Y1034" s="360" t="s">
        <v>423</v>
      </c>
      <c r="Z1034" s="361"/>
      <c r="AA1034" s="361"/>
      <c r="AB1034" s="361"/>
      <c r="AC1034" s="142" t="s">
        <v>469</v>
      </c>
      <c r="AD1034" s="142"/>
      <c r="AE1034" s="142"/>
      <c r="AF1034" s="142"/>
      <c r="AG1034" s="142"/>
      <c r="AH1034" s="360" t="s">
        <v>503</v>
      </c>
      <c r="AI1034" s="357"/>
      <c r="AJ1034" s="357"/>
      <c r="AK1034" s="357"/>
      <c r="AL1034" s="357" t="s">
        <v>21</v>
      </c>
      <c r="AM1034" s="357"/>
      <c r="AN1034" s="357"/>
      <c r="AO1034" s="362"/>
      <c r="AP1034" s="363" t="s">
        <v>427</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426</v>
      </c>
      <c r="K1067" s="358"/>
      <c r="L1067" s="358"/>
      <c r="M1067" s="358"/>
      <c r="N1067" s="358"/>
      <c r="O1067" s="358"/>
      <c r="P1067" s="359" t="s">
        <v>375</v>
      </c>
      <c r="Q1067" s="359"/>
      <c r="R1067" s="359"/>
      <c r="S1067" s="359"/>
      <c r="T1067" s="359"/>
      <c r="U1067" s="359"/>
      <c r="V1067" s="359"/>
      <c r="W1067" s="359"/>
      <c r="X1067" s="359"/>
      <c r="Y1067" s="360" t="s">
        <v>423</v>
      </c>
      <c r="Z1067" s="361"/>
      <c r="AA1067" s="361"/>
      <c r="AB1067" s="361"/>
      <c r="AC1067" s="142" t="s">
        <v>469</v>
      </c>
      <c r="AD1067" s="142"/>
      <c r="AE1067" s="142"/>
      <c r="AF1067" s="142"/>
      <c r="AG1067" s="142"/>
      <c r="AH1067" s="360" t="s">
        <v>503</v>
      </c>
      <c r="AI1067" s="357"/>
      <c r="AJ1067" s="357"/>
      <c r="AK1067" s="357"/>
      <c r="AL1067" s="357" t="s">
        <v>21</v>
      </c>
      <c r="AM1067" s="357"/>
      <c r="AN1067" s="357"/>
      <c r="AO1067" s="362"/>
      <c r="AP1067" s="363" t="s">
        <v>427</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426</v>
      </c>
      <c r="K1101" s="142"/>
      <c r="L1101" s="142"/>
      <c r="M1101" s="142"/>
      <c r="N1101" s="142"/>
      <c r="O1101" s="142"/>
      <c r="P1101" s="360" t="s">
        <v>27</v>
      </c>
      <c r="Q1101" s="360"/>
      <c r="R1101" s="360"/>
      <c r="S1101" s="360"/>
      <c r="T1101" s="360"/>
      <c r="U1101" s="360"/>
      <c r="V1101" s="360"/>
      <c r="W1101" s="360"/>
      <c r="X1101" s="360"/>
      <c r="Y1101" s="142" t="s">
        <v>428</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458</v>
      </c>
      <c r="AQ1101" s="363"/>
      <c r="AR1101" s="363"/>
      <c r="AS1101" s="363"/>
      <c r="AT1101" s="363"/>
      <c r="AU1101" s="363"/>
      <c r="AV1101" s="363"/>
      <c r="AW1101" s="363"/>
      <c r="AX1101" s="363"/>
    </row>
    <row r="1102" spans="1:50" ht="30" customHeight="1" x14ac:dyDescent="0.15">
      <c r="A1102" s="372">
        <v>1</v>
      </c>
      <c r="B1102" s="372">
        <v>1</v>
      </c>
      <c r="C1102" s="370"/>
      <c r="D1102" s="370"/>
      <c r="E1102" s="140" t="s">
        <v>560</v>
      </c>
      <c r="F1102" s="371"/>
      <c r="G1102" s="371"/>
      <c r="H1102" s="371"/>
      <c r="I1102" s="371"/>
      <c r="J1102" s="341" t="s">
        <v>560</v>
      </c>
      <c r="K1102" s="342"/>
      <c r="L1102" s="342"/>
      <c r="M1102" s="342"/>
      <c r="N1102" s="342"/>
      <c r="O1102" s="342"/>
      <c r="P1102" s="355" t="s">
        <v>560</v>
      </c>
      <c r="Q1102" s="343"/>
      <c r="R1102" s="343"/>
      <c r="S1102" s="343"/>
      <c r="T1102" s="343"/>
      <c r="U1102" s="343"/>
      <c r="V1102" s="343"/>
      <c r="W1102" s="343"/>
      <c r="X1102" s="343"/>
      <c r="Y1102" s="344" t="s">
        <v>560</v>
      </c>
      <c r="Z1102" s="345"/>
      <c r="AA1102" s="345"/>
      <c r="AB1102" s="346"/>
      <c r="AC1102" s="347"/>
      <c r="AD1102" s="347"/>
      <c r="AE1102" s="347"/>
      <c r="AF1102" s="347"/>
      <c r="AG1102" s="347"/>
      <c r="AH1102" s="348" t="s">
        <v>560</v>
      </c>
      <c r="AI1102" s="349"/>
      <c r="AJ1102" s="349"/>
      <c r="AK1102" s="349"/>
      <c r="AL1102" s="350" t="s">
        <v>560</v>
      </c>
      <c r="AM1102" s="351"/>
      <c r="AN1102" s="351"/>
      <c r="AO1102" s="352"/>
      <c r="AP1102" s="353" t="s">
        <v>560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82">
    <cfRule type="expression" dxfId="2805" priority="13893">
      <formula>IF(RIGHT(TEXT(Y782,"0.#"),1)=".",FALSE,TRUE)</formula>
    </cfRule>
    <cfRule type="expression" dxfId="2804" priority="13894">
      <formula>IF(RIGHT(TEXT(Y782,"0.#"),1)=".",TRUE,FALSE)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807 Y796:Y803 Y794">
    <cfRule type="expression" dxfId="2801" priority="13671">
      <formula>IF(RIGHT(TEXT(Y794,"0.#"),1)=".",FALSE,TRUE)</formula>
    </cfRule>
    <cfRule type="expression" dxfId="2800" priority="13672">
      <formula>IF(RIGHT(TEXT(Y794,"0.#"),1)=".",TRUE,FALSE)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3:Y790 Y781">
    <cfRule type="expression" dxfId="2793" priority="13695">
      <formula>IF(RIGHT(TEXT(Y781,"0.#"),1)=".",FALSE,TRUE)</formula>
    </cfRule>
    <cfRule type="expression" dxfId="2792" priority="13696">
      <formula>IF(RIGHT(TEXT(Y781,"0.#"),1)=".",TRUE,FALSE)</formula>
    </cfRule>
  </conditionalFormatting>
  <conditionalFormatting sqref="AU782">
    <cfRule type="expression" dxfId="2791" priority="13693">
      <formula>IF(RIGHT(TEXT(AU782,"0.#"),1)=".",FALSE,TRUE)</formula>
    </cfRule>
    <cfRule type="expression" dxfId="2790" priority="13694">
      <formula>IF(RIGHT(TEXT(AU782,"0.#"),1)=".",TRUE,FALSE)</formula>
    </cfRule>
  </conditionalFormatting>
  <conditionalFormatting sqref="AU791">
    <cfRule type="expression" dxfId="2789" priority="13691">
      <formula>IF(RIGHT(TEXT(AU791,"0.#"),1)=".",FALSE,TRUE)</formula>
    </cfRule>
    <cfRule type="expression" dxfId="2788" priority="13692">
      <formula>IF(RIGHT(TEXT(AU791,"0.#"),1)=".",TRUE,FALSE)</formula>
    </cfRule>
  </conditionalFormatting>
  <conditionalFormatting sqref="AU783:AU790 AU781">
    <cfRule type="expression" dxfId="2787" priority="13689">
      <formula>IF(RIGHT(TEXT(AU781,"0.#"),1)=".",FALSE,TRUE)</formula>
    </cfRule>
    <cfRule type="expression" dxfId="2786" priority="13690">
      <formula>IF(RIGHT(TEXT(AU781,"0.#"),1)=".",TRUE,FALSE)</formula>
    </cfRule>
  </conditionalFormatting>
  <conditionalFormatting sqref="Y821 Y808 Y795">
    <cfRule type="expression" dxfId="2785" priority="13675">
      <formula>IF(RIGHT(TEXT(Y795,"0.#"),1)=".",FALSE,TRUE)</formula>
    </cfRule>
    <cfRule type="expression" dxfId="2784" priority="13676">
      <formula>IF(RIGHT(TEXT(Y795,"0.#"),1)=".",TRUE,FALSE)</formula>
    </cfRule>
  </conditionalFormatting>
  <conditionalFormatting sqref="Y830 Y817 Y804">
    <cfRule type="expression" dxfId="2783" priority="13673">
      <formula>IF(RIGHT(TEXT(Y804,"0.#"),1)=".",FALSE,TRUE)</formula>
    </cfRule>
    <cfRule type="expression" dxfId="2782" priority="13674">
      <formula>IF(RIGHT(TEXT(Y804,"0.#"),1)=".",TRUE,FALSE)</formula>
    </cfRule>
  </conditionalFormatting>
  <conditionalFormatting sqref="AU821 AU808 AU795">
    <cfRule type="expression" dxfId="2781" priority="13669">
      <formula>IF(RIGHT(TEXT(AU795,"0.#"),1)=".",FALSE,TRUE)</formula>
    </cfRule>
    <cfRule type="expression" dxfId="2780" priority="13670">
      <formula>IF(RIGHT(TEXT(AU795,"0.#"),1)=".",TRUE,FALSE)</formula>
    </cfRule>
  </conditionalFormatting>
  <conditionalFormatting sqref="AU830 AU817 AU804">
    <cfRule type="expression" dxfId="2779" priority="13667">
      <formula>IF(RIGHT(TEXT(AU804,"0.#"),1)=".",FALSE,TRUE)</formula>
    </cfRule>
    <cfRule type="expression" dxfId="2778" priority="13668">
      <formula>IF(RIGHT(TEXT(AU804,"0.#"),1)=".",TRUE,FALSE)</formula>
    </cfRule>
  </conditionalFormatting>
  <conditionalFormatting sqref="AU822:AU829 AU820 AU809:AU816 AU807 AU796:AU803 AU794">
    <cfRule type="expression" dxfId="2777" priority="13665">
      <formula>IF(RIGHT(TEXT(AU794,"0.#"),1)=".",FALSE,TRUE)</formula>
    </cfRule>
    <cfRule type="expression" dxfId="2776" priority="13666">
      <formula>IF(RIGHT(TEXT(AU794,"0.#"),1)=".",TRUE,FALSE)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AM32">
    <cfRule type="expression" dxfId="2755" priority="13459">
      <formula>IF(RIGHT(TEXT(AM32,"0.#"),1)=".",FALSE,TRUE)</formula>
    </cfRule>
    <cfRule type="expression" dxfId="2754" priority="13460">
      <formula>IF(RIGHT(TEXT(AM32,"0.#"),1)=".",TRUE,FALSE)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U134">
    <cfRule type="expression" dxfId="713" priority="13">
      <formula>IF(RIGHT(TEXT(AU134,"0.#"),1)=".",FALSE,TRUE)</formula>
    </cfRule>
    <cfRule type="expression" dxfId="712" priority="14">
      <formula>IF(RIGHT(TEXT(AU134,"0.#"),1)=".",TRUE,FALSE)</formula>
    </cfRule>
  </conditionalFormatting>
  <conditionalFormatting sqref="AU135">
    <cfRule type="expression" dxfId="711" priority="11">
      <formula>IF(RIGHT(TEXT(AU135,"0.#"),1)=".",FALSE,TRUE)</formula>
    </cfRule>
    <cfRule type="expression" dxfId="710" priority="12">
      <formula>IF(RIGHT(TEXT(AU135,"0.#"),1)=".",TRUE,FALSE)</formula>
    </cfRule>
  </conditionalFormatting>
  <conditionalFormatting sqref="AE134">
    <cfRule type="expression" dxfId="709" priority="9">
      <formula>IF(RIGHT(TEXT(AE134,"0.#"),1)=".",FALSE,TRUE)</formula>
    </cfRule>
    <cfRule type="expression" dxfId="708" priority="10">
      <formula>IF(RIGHT(TEXT(AE134,"0.#"),1)=".",TRUE,FALSE)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E135">
    <cfRule type="expression" dxfId="705" priority="5">
      <formula>IF(RIGHT(TEXT(AE135,"0.#"),1)=".",FALSE,TRUE)</formula>
    </cfRule>
    <cfRule type="expression" dxfId="704" priority="6">
      <formula>IF(RIGHT(TEXT(AE135,"0.#"),1)=".",TRUE,FALSE)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99" max="49" man="1"/>
    <brk id="537" max="16383" man="1"/>
    <brk id="722" max="16383"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538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t="s">
        <v>538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科学技術・イノベーション</v>
      </c>
      <c r="F7" s="18" t="s">
        <v>430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431</v>
      </c>
      <c r="G9" s="17"/>
      <c r="H9" s="13" t="str">
        <f t="shared" si="1"/>
        <v/>
      </c>
      <c r="I9" s="13" t="str">
        <f t="shared" si="5"/>
        <v/>
      </c>
      <c r="K9" s="14" t="s">
        <v>228</v>
      </c>
      <c r="L9" s="15" t="s">
        <v>538</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
      </c>
      <c r="K10" s="14" t="s">
        <v>459</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499</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t="s">
        <v>538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36"/>
      <c r="Z2" s="829"/>
      <c r="AA2" s="830"/>
      <c r="AB2" s="1040" t="s">
        <v>11</v>
      </c>
      <c r="AC2" s="1041"/>
      <c r="AD2" s="1042"/>
      <c r="AE2" s="1046" t="s">
        <v>356</v>
      </c>
      <c r="AF2" s="1046"/>
      <c r="AG2" s="1046"/>
      <c r="AH2" s="1046"/>
      <c r="AI2" s="1046" t="s">
        <v>362</v>
      </c>
      <c r="AJ2" s="1046"/>
      <c r="AK2" s="1046"/>
      <c r="AL2" s="1046"/>
      <c r="AM2" s="1046" t="s">
        <v>462</v>
      </c>
      <c r="AN2" s="1046"/>
      <c r="AO2" s="1046"/>
      <c r="AP2" s="553"/>
      <c r="AQ2" s="152" t="s">
        <v>354</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37"/>
      <c r="Z3" s="1038"/>
      <c r="AA3" s="1039"/>
      <c r="AB3" s="1043"/>
      <c r="AC3" s="1044"/>
      <c r="AD3" s="1045"/>
      <c r="AE3" s="244"/>
      <c r="AF3" s="244"/>
      <c r="AG3" s="244"/>
      <c r="AH3" s="244"/>
      <c r="AI3" s="244"/>
      <c r="AJ3" s="244"/>
      <c r="AK3" s="244"/>
      <c r="AL3" s="244"/>
      <c r="AM3" s="244"/>
      <c r="AN3" s="244"/>
      <c r="AO3" s="244"/>
      <c r="AP3" s="240"/>
      <c r="AQ3" s="191"/>
      <c r="AR3" s="192"/>
      <c r="AS3" s="126" t="s">
        <v>355</v>
      </c>
      <c r="AT3" s="127"/>
      <c r="AU3" s="192"/>
      <c r="AV3" s="192"/>
      <c r="AW3" s="395" t="s">
        <v>300</v>
      </c>
      <c r="AX3" s="396"/>
    </row>
    <row r="4" spans="1:50" ht="22.5" customHeight="1" x14ac:dyDescent="0.15">
      <c r="A4" s="400"/>
      <c r="B4" s="398"/>
      <c r="C4" s="398"/>
      <c r="D4" s="398"/>
      <c r="E4" s="398"/>
      <c r="F4" s="399"/>
      <c r="G4" s="560"/>
      <c r="H4" s="1013"/>
      <c r="I4" s="1013"/>
      <c r="J4" s="1013"/>
      <c r="K4" s="1013"/>
      <c r="L4" s="1013"/>
      <c r="M4" s="1013"/>
      <c r="N4" s="1013"/>
      <c r="O4" s="1014"/>
      <c r="P4" s="98"/>
      <c r="Q4" s="1021"/>
      <c r="R4" s="1021"/>
      <c r="S4" s="1021"/>
      <c r="T4" s="1021"/>
      <c r="U4" s="1021"/>
      <c r="V4" s="1021"/>
      <c r="W4" s="1021"/>
      <c r="X4" s="1022"/>
      <c r="Y4" s="1031" t="s">
        <v>12</v>
      </c>
      <c r="Z4" s="1032"/>
      <c r="AA4" s="1033"/>
      <c r="AB4" s="457"/>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15"/>
      <c r="H5" s="1016"/>
      <c r="I5" s="1016"/>
      <c r="J5" s="1016"/>
      <c r="K5" s="1016"/>
      <c r="L5" s="1016"/>
      <c r="M5" s="1016"/>
      <c r="N5" s="1016"/>
      <c r="O5" s="1017"/>
      <c r="P5" s="1023"/>
      <c r="Q5" s="1023"/>
      <c r="R5" s="1023"/>
      <c r="S5" s="1023"/>
      <c r="T5" s="1023"/>
      <c r="U5" s="1023"/>
      <c r="V5" s="1023"/>
      <c r="W5" s="1023"/>
      <c r="X5" s="1024"/>
      <c r="Y5" s="412" t="s">
        <v>54</v>
      </c>
      <c r="Z5" s="1028"/>
      <c r="AA5" s="1029"/>
      <c r="AB5" s="519"/>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18"/>
      <c r="H6" s="1019"/>
      <c r="I6" s="1019"/>
      <c r="J6" s="1019"/>
      <c r="K6" s="1019"/>
      <c r="L6" s="1019"/>
      <c r="M6" s="1019"/>
      <c r="N6" s="1019"/>
      <c r="O6" s="1020"/>
      <c r="P6" s="1025"/>
      <c r="Q6" s="1025"/>
      <c r="R6" s="1025"/>
      <c r="S6" s="1025"/>
      <c r="T6" s="1025"/>
      <c r="U6" s="1025"/>
      <c r="V6" s="1025"/>
      <c r="W6" s="1025"/>
      <c r="X6" s="1026"/>
      <c r="Y6" s="1027" t="s">
        <v>13</v>
      </c>
      <c r="Z6" s="1028"/>
      <c r="AA6" s="1029"/>
      <c r="AB6" s="593"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36"/>
      <c r="Z9" s="829"/>
      <c r="AA9" s="830"/>
      <c r="AB9" s="1040" t="s">
        <v>11</v>
      </c>
      <c r="AC9" s="1041"/>
      <c r="AD9" s="1042"/>
      <c r="AE9" s="1046" t="s">
        <v>356</v>
      </c>
      <c r="AF9" s="1046"/>
      <c r="AG9" s="1046"/>
      <c r="AH9" s="1046"/>
      <c r="AI9" s="1046" t="s">
        <v>362</v>
      </c>
      <c r="AJ9" s="1046"/>
      <c r="AK9" s="1046"/>
      <c r="AL9" s="1046"/>
      <c r="AM9" s="1046" t="s">
        <v>462</v>
      </c>
      <c r="AN9" s="1046"/>
      <c r="AO9" s="1046"/>
      <c r="AP9" s="553"/>
      <c r="AQ9" s="152" t="s">
        <v>354</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355</v>
      </c>
      <c r="AT10" s="127"/>
      <c r="AU10" s="192"/>
      <c r="AV10" s="192"/>
      <c r="AW10" s="395" t="s">
        <v>300</v>
      </c>
      <c r="AX10" s="396"/>
    </row>
    <row r="11" spans="1:50" ht="22.5" customHeight="1" x14ac:dyDescent="0.15">
      <c r="A11" s="400"/>
      <c r="B11" s="398"/>
      <c r="C11" s="398"/>
      <c r="D11" s="398"/>
      <c r="E11" s="398"/>
      <c r="F11" s="399"/>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57"/>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15"/>
      <c r="H12" s="1016"/>
      <c r="I12" s="1016"/>
      <c r="J12" s="1016"/>
      <c r="K12" s="1016"/>
      <c r="L12" s="1016"/>
      <c r="M12" s="1016"/>
      <c r="N12" s="1016"/>
      <c r="O12" s="1017"/>
      <c r="P12" s="1023"/>
      <c r="Q12" s="1023"/>
      <c r="R12" s="1023"/>
      <c r="S12" s="1023"/>
      <c r="T12" s="1023"/>
      <c r="U12" s="1023"/>
      <c r="V12" s="1023"/>
      <c r="W12" s="1023"/>
      <c r="X12" s="1024"/>
      <c r="Y12" s="412" t="s">
        <v>54</v>
      </c>
      <c r="Z12" s="1028"/>
      <c r="AA12" s="1029"/>
      <c r="AB12" s="519"/>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3"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36"/>
      <c r="Z16" s="829"/>
      <c r="AA16" s="830"/>
      <c r="AB16" s="1040" t="s">
        <v>11</v>
      </c>
      <c r="AC16" s="1041"/>
      <c r="AD16" s="1042"/>
      <c r="AE16" s="1046" t="s">
        <v>356</v>
      </c>
      <c r="AF16" s="1046"/>
      <c r="AG16" s="1046"/>
      <c r="AH16" s="1046"/>
      <c r="AI16" s="1046" t="s">
        <v>362</v>
      </c>
      <c r="AJ16" s="1046"/>
      <c r="AK16" s="1046"/>
      <c r="AL16" s="1046"/>
      <c r="AM16" s="1046" t="s">
        <v>462</v>
      </c>
      <c r="AN16" s="1046"/>
      <c r="AO16" s="1046"/>
      <c r="AP16" s="553"/>
      <c r="AQ16" s="152" t="s">
        <v>354</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355</v>
      </c>
      <c r="AT17" s="127"/>
      <c r="AU17" s="192"/>
      <c r="AV17" s="192"/>
      <c r="AW17" s="395" t="s">
        <v>300</v>
      </c>
      <c r="AX17" s="396"/>
    </row>
    <row r="18" spans="1:50" ht="22.5" customHeight="1" x14ac:dyDescent="0.15">
      <c r="A18" s="400"/>
      <c r="B18" s="398"/>
      <c r="C18" s="398"/>
      <c r="D18" s="398"/>
      <c r="E18" s="398"/>
      <c r="F18" s="399"/>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57"/>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15"/>
      <c r="H19" s="1016"/>
      <c r="I19" s="1016"/>
      <c r="J19" s="1016"/>
      <c r="K19" s="1016"/>
      <c r="L19" s="1016"/>
      <c r="M19" s="1016"/>
      <c r="N19" s="1016"/>
      <c r="O19" s="1017"/>
      <c r="P19" s="1023"/>
      <c r="Q19" s="1023"/>
      <c r="R19" s="1023"/>
      <c r="S19" s="1023"/>
      <c r="T19" s="1023"/>
      <c r="U19" s="1023"/>
      <c r="V19" s="1023"/>
      <c r="W19" s="1023"/>
      <c r="X19" s="1024"/>
      <c r="Y19" s="412" t="s">
        <v>54</v>
      </c>
      <c r="Z19" s="1028"/>
      <c r="AA19" s="1029"/>
      <c r="AB19" s="519"/>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3"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36"/>
      <c r="Z23" s="829"/>
      <c r="AA23" s="830"/>
      <c r="AB23" s="1040" t="s">
        <v>11</v>
      </c>
      <c r="AC23" s="1041"/>
      <c r="AD23" s="1042"/>
      <c r="AE23" s="1046" t="s">
        <v>356</v>
      </c>
      <c r="AF23" s="1046"/>
      <c r="AG23" s="1046"/>
      <c r="AH23" s="1046"/>
      <c r="AI23" s="1046" t="s">
        <v>362</v>
      </c>
      <c r="AJ23" s="1046"/>
      <c r="AK23" s="1046"/>
      <c r="AL23" s="1046"/>
      <c r="AM23" s="1046" t="s">
        <v>462</v>
      </c>
      <c r="AN23" s="1046"/>
      <c r="AO23" s="1046"/>
      <c r="AP23" s="553"/>
      <c r="AQ23" s="152" t="s">
        <v>354</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355</v>
      </c>
      <c r="AT24" s="127"/>
      <c r="AU24" s="192"/>
      <c r="AV24" s="192"/>
      <c r="AW24" s="395" t="s">
        <v>300</v>
      </c>
      <c r="AX24" s="396"/>
    </row>
    <row r="25" spans="1:50" ht="22.5" customHeight="1" x14ac:dyDescent="0.15">
      <c r="A25" s="400"/>
      <c r="B25" s="398"/>
      <c r="C25" s="398"/>
      <c r="D25" s="398"/>
      <c r="E25" s="398"/>
      <c r="F25" s="399"/>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57"/>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15"/>
      <c r="H26" s="1016"/>
      <c r="I26" s="1016"/>
      <c r="J26" s="1016"/>
      <c r="K26" s="1016"/>
      <c r="L26" s="1016"/>
      <c r="M26" s="1016"/>
      <c r="N26" s="1016"/>
      <c r="O26" s="1017"/>
      <c r="P26" s="1023"/>
      <c r="Q26" s="1023"/>
      <c r="R26" s="1023"/>
      <c r="S26" s="1023"/>
      <c r="T26" s="1023"/>
      <c r="U26" s="1023"/>
      <c r="V26" s="1023"/>
      <c r="W26" s="1023"/>
      <c r="X26" s="1024"/>
      <c r="Y26" s="412" t="s">
        <v>54</v>
      </c>
      <c r="Z26" s="1028"/>
      <c r="AA26" s="1029"/>
      <c r="AB26" s="519"/>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3"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36"/>
      <c r="Z30" s="829"/>
      <c r="AA30" s="830"/>
      <c r="AB30" s="1040" t="s">
        <v>11</v>
      </c>
      <c r="AC30" s="1041"/>
      <c r="AD30" s="1042"/>
      <c r="AE30" s="1046" t="s">
        <v>356</v>
      </c>
      <c r="AF30" s="1046"/>
      <c r="AG30" s="1046"/>
      <c r="AH30" s="1046"/>
      <c r="AI30" s="1046" t="s">
        <v>362</v>
      </c>
      <c r="AJ30" s="1046"/>
      <c r="AK30" s="1046"/>
      <c r="AL30" s="1046"/>
      <c r="AM30" s="1046" t="s">
        <v>462</v>
      </c>
      <c r="AN30" s="1046"/>
      <c r="AO30" s="1046"/>
      <c r="AP30" s="553"/>
      <c r="AQ30" s="152" t="s">
        <v>354</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355</v>
      </c>
      <c r="AT31" s="127"/>
      <c r="AU31" s="192"/>
      <c r="AV31" s="192"/>
      <c r="AW31" s="395" t="s">
        <v>300</v>
      </c>
      <c r="AX31" s="396"/>
    </row>
    <row r="32" spans="1:50" ht="22.5" customHeight="1" x14ac:dyDescent="0.15">
      <c r="A32" s="400"/>
      <c r="B32" s="398"/>
      <c r="C32" s="398"/>
      <c r="D32" s="398"/>
      <c r="E32" s="398"/>
      <c r="F32" s="399"/>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57"/>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15"/>
      <c r="H33" s="1016"/>
      <c r="I33" s="1016"/>
      <c r="J33" s="1016"/>
      <c r="K33" s="1016"/>
      <c r="L33" s="1016"/>
      <c r="M33" s="1016"/>
      <c r="N33" s="1016"/>
      <c r="O33" s="1017"/>
      <c r="P33" s="1023"/>
      <c r="Q33" s="1023"/>
      <c r="R33" s="1023"/>
      <c r="S33" s="1023"/>
      <c r="T33" s="1023"/>
      <c r="U33" s="1023"/>
      <c r="V33" s="1023"/>
      <c r="W33" s="1023"/>
      <c r="X33" s="1024"/>
      <c r="Y33" s="412" t="s">
        <v>54</v>
      </c>
      <c r="Z33" s="1028"/>
      <c r="AA33" s="1029"/>
      <c r="AB33" s="519"/>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3"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36"/>
      <c r="Z37" s="829"/>
      <c r="AA37" s="830"/>
      <c r="AB37" s="1040" t="s">
        <v>11</v>
      </c>
      <c r="AC37" s="1041"/>
      <c r="AD37" s="1042"/>
      <c r="AE37" s="1046" t="s">
        <v>356</v>
      </c>
      <c r="AF37" s="1046"/>
      <c r="AG37" s="1046"/>
      <c r="AH37" s="1046"/>
      <c r="AI37" s="1046" t="s">
        <v>362</v>
      </c>
      <c r="AJ37" s="1046"/>
      <c r="AK37" s="1046"/>
      <c r="AL37" s="1046"/>
      <c r="AM37" s="1046" t="s">
        <v>462</v>
      </c>
      <c r="AN37" s="1046"/>
      <c r="AO37" s="1046"/>
      <c r="AP37" s="553"/>
      <c r="AQ37" s="152" t="s">
        <v>354</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355</v>
      </c>
      <c r="AT38" s="127"/>
      <c r="AU38" s="192"/>
      <c r="AV38" s="192"/>
      <c r="AW38" s="395" t="s">
        <v>300</v>
      </c>
      <c r="AX38" s="396"/>
    </row>
    <row r="39" spans="1:50" ht="22.5" customHeight="1" x14ac:dyDescent="0.15">
      <c r="A39" s="400"/>
      <c r="B39" s="398"/>
      <c r="C39" s="398"/>
      <c r="D39" s="398"/>
      <c r="E39" s="398"/>
      <c r="F39" s="399"/>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57"/>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15"/>
      <c r="H40" s="1016"/>
      <c r="I40" s="1016"/>
      <c r="J40" s="1016"/>
      <c r="K40" s="1016"/>
      <c r="L40" s="1016"/>
      <c r="M40" s="1016"/>
      <c r="N40" s="1016"/>
      <c r="O40" s="1017"/>
      <c r="P40" s="1023"/>
      <c r="Q40" s="1023"/>
      <c r="R40" s="1023"/>
      <c r="S40" s="1023"/>
      <c r="T40" s="1023"/>
      <c r="U40" s="1023"/>
      <c r="V40" s="1023"/>
      <c r="W40" s="1023"/>
      <c r="X40" s="1024"/>
      <c r="Y40" s="412" t="s">
        <v>54</v>
      </c>
      <c r="Z40" s="1028"/>
      <c r="AA40" s="1029"/>
      <c r="AB40" s="519"/>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3"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36"/>
      <c r="Z44" s="829"/>
      <c r="AA44" s="830"/>
      <c r="AB44" s="1040" t="s">
        <v>11</v>
      </c>
      <c r="AC44" s="1041"/>
      <c r="AD44" s="1042"/>
      <c r="AE44" s="1046" t="s">
        <v>356</v>
      </c>
      <c r="AF44" s="1046"/>
      <c r="AG44" s="1046"/>
      <c r="AH44" s="1046"/>
      <c r="AI44" s="1046" t="s">
        <v>362</v>
      </c>
      <c r="AJ44" s="1046"/>
      <c r="AK44" s="1046"/>
      <c r="AL44" s="1046"/>
      <c r="AM44" s="1046" t="s">
        <v>462</v>
      </c>
      <c r="AN44" s="1046"/>
      <c r="AO44" s="1046"/>
      <c r="AP44" s="553"/>
      <c r="AQ44" s="152" t="s">
        <v>354</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355</v>
      </c>
      <c r="AT45" s="127"/>
      <c r="AU45" s="192"/>
      <c r="AV45" s="192"/>
      <c r="AW45" s="395" t="s">
        <v>300</v>
      </c>
      <c r="AX45" s="396"/>
    </row>
    <row r="46" spans="1:50" ht="22.5" customHeight="1" x14ac:dyDescent="0.15">
      <c r="A46" s="400"/>
      <c r="B46" s="398"/>
      <c r="C46" s="398"/>
      <c r="D46" s="398"/>
      <c r="E46" s="398"/>
      <c r="F46" s="399"/>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57"/>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15"/>
      <c r="H47" s="1016"/>
      <c r="I47" s="1016"/>
      <c r="J47" s="1016"/>
      <c r="K47" s="1016"/>
      <c r="L47" s="1016"/>
      <c r="M47" s="1016"/>
      <c r="N47" s="1016"/>
      <c r="O47" s="1017"/>
      <c r="P47" s="1023"/>
      <c r="Q47" s="1023"/>
      <c r="R47" s="1023"/>
      <c r="S47" s="1023"/>
      <c r="T47" s="1023"/>
      <c r="U47" s="1023"/>
      <c r="V47" s="1023"/>
      <c r="W47" s="1023"/>
      <c r="X47" s="1024"/>
      <c r="Y47" s="412" t="s">
        <v>54</v>
      </c>
      <c r="Z47" s="1028"/>
      <c r="AA47" s="1029"/>
      <c r="AB47" s="519"/>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3"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36"/>
      <c r="Z51" s="829"/>
      <c r="AA51" s="830"/>
      <c r="AB51" s="553" t="s">
        <v>11</v>
      </c>
      <c r="AC51" s="1041"/>
      <c r="AD51" s="1042"/>
      <c r="AE51" s="1046" t="s">
        <v>356</v>
      </c>
      <c r="AF51" s="1046"/>
      <c r="AG51" s="1046"/>
      <c r="AH51" s="1046"/>
      <c r="AI51" s="1046" t="s">
        <v>362</v>
      </c>
      <c r="AJ51" s="1046"/>
      <c r="AK51" s="1046"/>
      <c r="AL51" s="1046"/>
      <c r="AM51" s="1046" t="s">
        <v>462</v>
      </c>
      <c r="AN51" s="1046"/>
      <c r="AO51" s="1046"/>
      <c r="AP51" s="553"/>
      <c r="AQ51" s="152" t="s">
        <v>354</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355</v>
      </c>
      <c r="AT52" s="127"/>
      <c r="AU52" s="192"/>
      <c r="AV52" s="192"/>
      <c r="AW52" s="395" t="s">
        <v>300</v>
      </c>
      <c r="AX52" s="396"/>
    </row>
    <row r="53" spans="1:50" ht="22.5" customHeight="1" x14ac:dyDescent="0.15">
      <c r="A53" s="400"/>
      <c r="B53" s="398"/>
      <c r="C53" s="398"/>
      <c r="D53" s="398"/>
      <c r="E53" s="398"/>
      <c r="F53" s="399"/>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57"/>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15"/>
      <c r="H54" s="1016"/>
      <c r="I54" s="1016"/>
      <c r="J54" s="1016"/>
      <c r="K54" s="1016"/>
      <c r="L54" s="1016"/>
      <c r="M54" s="1016"/>
      <c r="N54" s="1016"/>
      <c r="O54" s="1017"/>
      <c r="P54" s="1023"/>
      <c r="Q54" s="1023"/>
      <c r="R54" s="1023"/>
      <c r="S54" s="1023"/>
      <c r="T54" s="1023"/>
      <c r="U54" s="1023"/>
      <c r="V54" s="1023"/>
      <c r="W54" s="1023"/>
      <c r="X54" s="1024"/>
      <c r="Y54" s="412" t="s">
        <v>54</v>
      </c>
      <c r="Z54" s="1028"/>
      <c r="AA54" s="1029"/>
      <c r="AB54" s="519"/>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3"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36"/>
      <c r="Z58" s="829"/>
      <c r="AA58" s="830"/>
      <c r="AB58" s="1040" t="s">
        <v>11</v>
      </c>
      <c r="AC58" s="1041"/>
      <c r="AD58" s="1042"/>
      <c r="AE58" s="1046" t="s">
        <v>356</v>
      </c>
      <c r="AF58" s="1046"/>
      <c r="AG58" s="1046"/>
      <c r="AH58" s="1046"/>
      <c r="AI58" s="1046" t="s">
        <v>362</v>
      </c>
      <c r="AJ58" s="1046"/>
      <c r="AK58" s="1046"/>
      <c r="AL58" s="1046"/>
      <c r="AM58" s="1046" t="s">
        <v>462</v>
      </c>
      <c r="AN58" s="1046"/>
      <c r="AO58" s="1046"/>
      <c r="AP58" s="553"/>
      <c r="AQ58" s="152" t="s">
        <v>354</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355</v>
      </c>
      <c r="AT59" s="127"/>
      <c r="AU59" s="192"/>
      <c r="AV59" s="192"/>
      <c r="AW59" s="395" t="s">
        <v>300</v>
      </c>
      <c r="AX59" s="396"/>
    </row>
    <row r="60" spans="1:50" ht="22.5" customHeight="1" x14ac:dyDescent="0.15">
      <c r="A60" s="400"/>
      <c r="B60" s="398"/>
      <c r="C60" s="398"/>
      <c r="D60" s="398"/>
      <c r="E60" s="398"/>
      <c r="F60" s="399"/>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57"/>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15"/>
      <c r="H61" s="1016"/>
      <c r="I61" s="1016"/>
      <c r="J61" s="1016"/>
      <c r="K61" s="1016"/>
      <c r="L61" s="1016"/>
      <c r="M61" s="1016"/>
      <c r="N61" s="1016"/>
      <c r="O61" s="1017"/>
      <c r="P61" s="1023"/>
      <c r="Q61" s="1023"/>
      <c r="R61" s="1023"/>
      <c r="S61" s="1023"/>
      <c r="T61" s="1023"/>
      <c r="U61" s="1023"/>
      <c r="V61" s="1023"/>
      <c r="W61" s="1023"/>
      <c r="X61" s="1024"/>
      <c r="Y61" s="412" t="s">
        <v>54</v>
      </c>
      <c r="Z61" s="1028"/>
      <c r="AA61" s="1029"/>
      <c r="AB61" s="519"/>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3"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36"/>
      <c r="Z65" s="829"/>
      <c r="AA65" s="830"/>
      <c r="AB65" s="1040" t="s">
        <v>11</v>
      </c>
      <c r="AC65" s="1041"/>
      <c r="AD65" s="1042"/>
      <c r="AE65" s="1046" t="s">
        <v>356</v>
      </c>
      <c r="AF65" s="1046"/>
      <c r="AG65" s="1046"/>
      <c r="AH65" s="1046"/>
      <c r="AI65" s="1046" t="s">
        <v>362</v>
      </c>
      <c r="AJ65" s="1046"/>
      <c r="AK65" s="1046"/>
      <c r="AL65" s="1046"/>
      <c r="AM65" s="1046" t="s">
        <v>462</v>
      </c>
      <c r="AN65" s="1046"/>
      <c r="AO65" s="1046"/>
      <c r="AP65" s="553"/>
      <c r="AQ65" s="152" t="s">
        <v>354</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355</v>
      </c>
      <c r="AT66" s="127"/>
      <c r="AU66" s="192"/>
      <c r="AV66" s="192"/>
      <c r="AW66" s="395" t="s">
        <v>300</v>
      </c>
      <c r="AX66" s="396"/>
    </row>
    <row r="67" spans="1:50" ht="22.5" customHeight="1" x14ac:dyDescent="0.15">
      <c r="A67" s="400"/>
      <c r="B67" s="398"/>
      <c r="C67" s="398"/>
      <c r="D67" s="398"/>
      <c r="E67" s="398"/>
      <c r="F67" s="399"/>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57"/>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15"/>
      <c r="H68" s="1016"/>
      <c r="I68" s="1016"/>
      <c r="J68" s="1016"/>
      <c r="K68" s="1016"/>
      <c r="L68" s="1016"/>
      <c r="M68" s="1016"/>
      <c r="N68" s="1016"/>
      <c r="O68" s="1017"/>
      <c r="P68" s="1023"/>
      <c r="Q68" s="1023"/>
      <c r="R68" s="1023"/>
      <c r="S68" s="1023"/>
      <c r="T68" s="1023"/>
      <c r="U68" s="1023"/>
      <c r="V68" s="1023"/>
      <c r="W68" s="1023"/>
      <c r="X68" s="1024"/>
      <c r="Y68" s="412" t="s">
        <v>54</v>
      </c>
      <c r="Z68" s="1028"/>
      <c r="AA68" s="1029"/>
      <c r="AB68" s="519"/>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18"/>
      <c r="H69" s="1019"/>
      <c r="I69" s="1019"/>
      <c r="J69" s="1019"/>
      <c r="K69" s="1019"/>
      <c r="L69" s="1019"/>
      <c r="M69" s="1019"/>
      <c r="N69" s="1019"/>
      <c r="O69" s="1020"/>
      <c r="P69" s="1025"/>
      <c r="Q69" s="1025"/>
      <c r="R69" s="1025"/>
      <c r="S69" s="1025"/>
      <c r="T69" s="1025"/>
      <c r="U69" s="1025"/>
      <c r="V69" s="1025"/>
      <c r="W69" s="1025"/>
      <c r="X69" s="1026"/>
      <c r="Y69" s="412"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 zoomScale="75" zoomScaleNormal="75" zoomScaleSheetLayoutView="75" zoomScalePageLayoutView="70" workbookViewId="0">
      <selection activeCell="AH30" sqref="AH30:AT3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4"/>
      <c r="H2" s="595"/>
      <c r="I2" s="595"/>
      <c r="J2" s="595"/>
      <c r="K2" s="595"/>
      <c r="L2" s="595"/>
      <c r="M2" s="595"/>
      <c r="N2" s="595"/>
      <c r="O2" s="595"/>
      <c r="P2" s="595"/>
      <c r="Q2" s="595"/>
      <c r="R2" s="595"/>
      <c r="S2" s="595"/>
      <c r="T2" s="595"/>
      <c r="U2" s="595"/>
      <c r="V2" s="595"/>
      <c r="W2" s="595"/>
      <c r="X2" s="595"/>
      <c r="Y2" s="595"/>
      <c r="Z2" s="595"/>
      <c r="AA2" s="595"/>
      <c r="AB2" s="596"/>
      <c r="AC2" s="594"/>
      <c r="AD2" s="792"/>
      <c r="AE2" s="792"/>
      <c r="AF2" s="792"/>
      <c r="AG2" s="792"/>
      <c r="AH2" s="792"/>
      <c r="AI2" s="792"/>
      <c r="AJ2" s="792"/>
      <c r="AK2" s="792"/>
      <c r="AL2" s="792"/>
      <c r="AM2" s="792"/>
      <c r="AN2" s="792"/>
      <c r="AO2" s="792"/>
      <c r="AP2" s="792"/>
      <c r="AQ2" s="792"/>
      <c r="AR2" s="792"/>
      <c r="AS2" s="792"/>
      <c r="AT2" s="792"/>
      <c r="AU2" s="792"/>
      <c r="AV2" s="792"/>
      <c r="AW2" s="792"/>
      <c r="AX2" s="793"/>
    </row>
    <row r="3" spans="1:50" ht="24.75" customHeight="1" x14ac:dyDescent="0.15">
      <c r="A3" s="1059"/>
      <c r="B3" s="1060"/>
      <c r="C3" s="1060"/>
      <c r="D3" s="1060"/>
      <c r="E3" s="1060"/>
      <c r="F3" s="106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63" customHeight="1" x14ac:dyDescent="0.15">
      <c r="A4" s="1059"/>
      <c r="B4" s="1060"/>
      <c r="C4" s="1060"/>
      <c r="D4" s="1060"/>
      <c r="E4" s="1060"/>
      <c r="F4" s="1061"/>
      <c r="G4" s="669"/>
      <c r="H4" s="670"/>
      <c r="I4" s="670"/>
      <c r="J4" s="670"/>
      <c r="K4" s="671"/>
      <c r="L4" s="663"/>
      <c r="M4" s="835"/>
      <c r="N4" s="835"/>
      <c r="O4" s="835"/>
      <c r="P4" s="835"/>
      <c r="Q4" s="835"/>
      <c r="R4" s="835"/>
      <c r="S4" s="835"/>
      <c r="T4" s="835"/>
      <c r="U4" s="835"/>
      <c r="V4" s="835"/>
      <c r="W4" s="835"/>
      <c r="X4" s="836"/>
      <c r="Y4" s="384"/>
      <c r="Z4" s="385"/>
      <c r="AA4" s="385"/>
      <c r="AB4" s="805"/>
      <c r="AC4" s="669"/>
      <c r="AD4" s="670"/>
      <c r="AE4" s="670"/>
      <c r="AF4" s="670"/>
      <c r="AG4" s="671"/>
      <c r="AH4" s="663"/>
      <c r="AI4" s="835"/>
      <c r="AJ4" s="835"/>
      <c r="AK4" s="835"/>
      <c r="AL4" s="835"/>
      <c r="AM4" s="835"/>
      <c r="AN4" s="835"/>
      <c r="AO4" s="835"/>
      <c r="AP4" s="835"/>
      <c r="AQ4" s="835"/>
      <c r="AR4" s="835"/>
      <c r="AS4" s="835"/>
      <c r="AT4" s="836"/>
      <c r="AU4" s="384"/>
      <c r="AV4" s="385"/>
      <c r="AW4" s="385"/>
      <c r="AX4" s="386"/>
    </row>
    <row r="5" spans="1:50" ht="63" customHeight="1" x14ac:dyDescent="0.15">
      <c r="A5" s="1059"/>
      <c r="B5" s="1060"/>
      <c r="C5" s="1060"/>
      <c r="D5" s="1060"/>
      <c r="E5" s="1060"/>
      <c r="F5" s="106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63" customHeight="1" x14ac:dyDescent="0.15">
      <c r="A6" s="1059"/>
      <c r="B6" s="1060"/>
      <c r="C6" s="1060"/>
      <c r="D6" s="1060"/>
      <c r="E6" s="1060"/>
      <c r="F6" s="106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63" customHeight="1" x14ac:dyDescent="0.15">
      <c r="A7" s="1059"/>
      <c r="B7" s="1060"/>
      <c r="C7" s="1060"/>
      <c r="D7" s="1060"/>
      <c r="E7" s="1060"/>
      <c r="F7" s="106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9"/>
      <c r="B8" s="1060"/>
      <c r="C8" s="1060"/>
      <c r="D8" s="1060"/>
      <c r="E8" s="1060"/>
      <c r="F8" s="106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9"/>
      <c r="B9" s="1060"/>
      <c r="C9" s="1060"/>
      <c r="D9" s="1060"/>
      <c r="E9" s="1060"/>
      <c r="F9" s="106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9"/>
      <c r="B10" s="1060"/>
      <c r="C10" s="1060"/>
      <c r="D10" s="1060"/>
      <c r="E10" s="1060"/>
      <c r="F10" s="106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9"/>
      <c r="B11" s="1060"/>
      <c r="C11" s="1060"/>
      <c r="D11" s="1060"/>
      <c r="E11" s="1060"/>
      <c r="F11" s="106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9"/>
      <c r="B12" s="1060"/>
      <c r="C12" s="1060"/>
      <c r="D12" s="1060"/>
      <c r="E12" s="1060"/>
      <c r="F12" s="106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9"/>
      <c r="B13" s="1060"/>
      <c r="C13" s="1060"/>
      <c r="D13" s="1060"/>
      <c r="E13" s="1060"/>
      <c r="F13" s="106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9"/>
      <c r="B14" s="1060"/>
      <c r="C14" s="1060"/>
      <c r="D14" s="1060"/>
      <c r="E14" s="1060"/>
      <c r="F14" s="106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9"/>
      <c r="B15" s="1060"/>
      <c r="C15" s="1060"/>
      <c r="D15" s="1060"/>
      <c r="E15" s="1060"/>
      <c r="F15" s="1061"/>
      <c r="G15" s="594"/>
      <c r="H15" s="595"/>
      <c r="I15" s="595"/>
      <c r="J15" s="595"/>
      <c r="K15" s="595"/>
      <c r="L15" s="595"/>
      <c r="M15" s="595"/>
      <c r="N15" s="595"/>
      <c r="O15" s="595"/>
      <c r="P15" s="595"/>
      <c r="Q15" s="595"/>
      <c r="R15" s="595"/>
      <c r="S15" s="595"/>
      <c r="T15" s="595"/>
      <c r="U15" s="595"/>
      <c r="V15" s="595"/>
      <c r="W15" s="595"/>
      <c r="X15" s="595"/>
      <c r="Y15" s="595"/>
      <c r="Z15" s="595"/>
      <c r="AA15" s="595"/>
      <c r="AB15" s="596"/>
      <c r="AC15" s="594"/>
      <c r="AD15" s="595"/>
      <c r="AE15" s="595"/>
      <c r="AF15" s="595"/>
      <c r="AG15" s="595"/>
      <c r="AH15" s="595"/>
      <c r="AI15" s="595"/>
      <c r="AJ15" s="595"/>
      <c r="AK15" s="595"/>
      <c r="AL15" s="595"/>
      <c r="AM15" s="595"/>
      <c r="AN15" s="595"/>
      <c r="AO15" s="595"/>
      <c r="AP15" s="595"/>
      <c r="AQ15" s="595"/>
      <c r="AR15" s="595"/>
      <c r="AS15" s="595"/>
      <c r="AT15" s="595"/>
      <c r="AU15" s="595"/>
      <c r="AV15" s="595"/>
      <c r="AW15" s="595"/>
      <c r="AX15" s="841"/>
    </row>
    <row r="16" spans="1:50" ht="25.5" customHeight="1" x14ac:dyDescent="0.15">
      <c r="A16" s="1059"/>
      <c r="B16" s="1060"/>
      <c r="C16" s="1060"/>
      <c r="D16" s="1060"/>
      <c r="E16" s="1060"/>
      <c r="F16" s="106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33.75" customHeight="1" x14ac:dyDescent="0.15">
      <c r="A17" s="1059"/>
      <c r="B17" s="1060"/>
      <c r="C17" s="1060"/>
      <c r="D17" s="1060"/>
      <c r="E17" s="1060"/>
      <c r="F17" s="1061"/>
      <c r="G17" s="669"/>
      <c r="H17" s="670"/>
      <c r="I17" s="670"/>
      <c r="J17" s="670"/>
      <c r="K17" s="671"/>
      <c r="L17" s="663"/>
      <c r="M17" s="835"/>
      <c r="N17" s="835"/>
      <c r="O17" s="835"/>
      <c r="P17" s="835"/>
      <c r="Q17" s="835"/>
      <c r="R17" s="835"/>
      <c r="S17" s="835"/>
      <c r="T17" s="835"/>
      <c r="U17" s="835"/>
      <c r="V17" s="835"/>
      <c r="W17" s="835"/>
      <c r="X17" s="836"/>
      <c r="Y17" s="384"/>
      <c r="Z17" s="385"/>
      <c r="AA17" s="385"/>
      <c r="AB17" s="805"/>
      <c r="AC17" s="669"/>
      <c r="AD17" s="670"/>
      <c r="AE17" s="670"/>
      <c r="AF17" s="670"/>
      <c r="AG17" s="671"/>
      <c r="AH17" s="663"/>
      <c r="AI17" s="835"/>
      <c r="AJ17" s="835"/>
      <c r="AK17" s="835"/>
      <c r="AL17" s="835"/>
      <c r="AM17" s="835"/>
      <c r="AN17" s="835"/>
      <c r="AO17" s="835"/>
      <c r="AP17" s="835"/>
      <c r="AQ17" s="835"/>
      <c r="AR17" s="835"/>
      <c r="AS17" s="835"/>
      <c r="AT17" s="836"/>
      <c r="AU17" s="384"/>
      <c r="AV17" s="385"/>
      <c r="AW17" s="385"/>
      <c r="AX17" s="386"/>
    </row>
    <row r="18" spans="1:50" ht="24.75" customHeight="1" x14ac:dyDescent="0.15">
      <c r="A18" s="1059"/>
      <c r="B18" s="1060"/>
      <c r="C18" s="1060"/>
      <c r="D18" s="1060"/>
      <c r="E18" s="1060"/>
      <c r="F18" s="106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9"/>
      <c r="B19" s="1060"/>
      <c r="C19" s="1060"/>
      <c r="D19" s="1060"/>
      <c r="E19" s="1060"/>
      <c r="F19" s="106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9"/>
      <c r="B20" s="1060"/>
      <c r="C20" s="1060"/>
      <c r="D20" s="1060"/>
      <c r="E20" s="1060"/>
      <c r="F20" s="106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9"/>
      <c r="B21" s="1060"/>
      <c r="C21" s="1060"/>
      <c r="D21" s="1060"/>
      <c r="E21" s="1060"/>
      <c r="F21" s="106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9"/>
      <c r="B22" s="1060"/>
      <c r="C22" s="1060"/>
      <c r="D22" s="1060"/>
      <c r="E22" s="1060"/>
      <c r="F22" s="106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9"/>
      <c r="B23" s="1060"/>
      <c r="C23" s="1060"/>
      <c r="D23" s="1060"/>
      <c r="E23" s="1060"/>
      <c r="F23" s="106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9"/>
      <c r="B24" s="1060"/>
      <c r="C24" s="1060"/>
      <c r="D24" s="1060"/>
      <c r="E24" s="1060"/>
      <c r="F24" s="106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9"/>
      <c r="B25" s="1060"/>
      <c r="C25" s="1060"/>
      <c r="D25" s="1060"/>
      <c r="E25" s="1060"/>
      <c r="F25" s="106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9"/>
      <c r="B26" s="1060"/>
      <c r="C26" s="1060"/>
      <c r="D26" s="1060"/>
      <c r="E26" s="1060"/>
      <c r="F26" s="106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9"/>
      <c r="B27" s="1060"/>
      <c r="C27" s="1060"/>
      <c r="D27" s="1060"/>
      <c r="E27" s="1060"/>
      <c r="F27" s="106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9"/>
      <c r="B28" s="1060"/>
      <c r="C28" s="1060"/>
      <c r="D28" s="1060"/>
      <c r="E28" s="1060"/>
      <c r="F28" s="1061"/>
      <c r="G28" s="594"/>
      <c r="H28" s="595"/>
      <c r="I28" s="595"/>
      <c r="J28" s="595"/>
      <c r="K28" s="595"/>
      <c r="L28" s="595"/>
      <c r="M28" s="595"/>
      <c r="N28" s="595"/>
      <c r="O28" s="595"/>
      <c r="P28" s="595"/>
      <c r="Q28" s="595"/>
      <c r="R28" s="595"/>
      <c r="S28" s="595"/>
      <c r="T28" s="595"/>
      <c r="U28" s="595"/>
      <c r="V28" s="595"/>
      <c r="W28" s="595"/>
      <c r="X28" s="595"/>
      <c r="Y28" s="595"/>
      <c r="Z28" s="595"/>
      <c r="AA28" s="595"/>
      <c r="AB28" s="596"/>
      <c r="AC28" s="594"/>
      <c r="AD28" s="595"/>
      <c r="AE28" s="595"/>
      <c r="AF28" s="595"/>
      <c r="AG28" s="595"/>
      <c r="AH28" s="595"/>
      <c r="AI28" s="595"/>
      <c r="AJ28" s="595"/>
      <c r="AK28" s="595"/>
      <c r="AL28" s="595"/>
      <c r="AM28" s="595"/>
      <c r="AN28" s="595"/>
      <c r="AO28" s="595"/>
      <c r="AP28" s="595"/>
      <c r="AQ28" s="595"/>
      <c r="AR28" s="595"/>
      <c r="AS28" s="595"/>
      <c r="AT28" s="595"/>
      <c r="AU28" s="595"/>
      <c r="AV28" s="595"/>
      <c r="AW28" s="595"/>
      <c r="AX28" s="841"/>
    </row>
    <row r="29" spans="1:50" ht="24.75" customHeight="1" x14ac:dyDescent="0.15">
      <c r="A29" s="1059"/>
      <c r="B29" s="1060"/>
      <c r="C29" s="1060"/>
      <c r="D29" s="1060"/>
      <c r="E29" s="1060"/>
      <c r="F29" s="106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37.5" customHeight="1" x14ac:dyDescent="0.15">
      <c r="A30" s="1059"/>
      <c r="B30" s="1060"/>
      <c r="C30" s="1060"/>
      <c r="D30" s="1060"/>
      <c r="E30" s="1060"/>
      <c r="F30" s="1061"/>
      <c r="G30" s="669"/>
      <c r="H30" s="670"/>
      <c r="I30" s="670"/>
      <c r="J30" s="670"/>
      <c r="K30" s="671"/>
      <c r="L30" s="663"/>
      <c r="M30" s="835"/>
      <c r="N30" s="835"/>
      <c r="O30" s="835"/>
      <c r="P30" s="835"/>
      <c r="Q30" s="835"/>
      <c r="R30" s="835"/>
      <c r="S30" s="835"/>
      <c r="T30" s="835"/>
      <c r="U30" s="835"/>
      <c r="V30" s="835"/>
      <c r="W30" s="835"/>
      <c r="X30" s="836"/>
      <c r="Y30" s="384"/>
      <c r="Z30" s="385"/>
      <c r="AA30" s="385"/>
      <c r="AB30" s="805"/>
      <c r="AC30" s="669"/>
      <c r="AD30" s="670"/>
      <c r="AE30" s="670"/>
      <c r="AF30" s="670"/>
      <c r="AG30" s="671"/>
      <c r="AH30" s="663"/>
      <c r="AI30" s="835"/>
      <c r="AJ30" s="835"/>
      <c r="AK30" s="835"/>
      <c r="AL30" s="835"/>
      <c r="AM30" s="835"/>
      <c r="AN30" s="835"/>
      <c r="AO30" s="835"/>
      <c r="AP30" s="835"/>
      <c r="AQ30" s="835"/>
      <c r="AR30" s="835"/>
      <c r="AS30" s="835"/>
      <c r="AT30" s="836"/>
      <c r="AU30" s="384"/>
      <c r="AV30" s="385"/>
      <c r="AW30" s="385"/>
      <c r="AX30" s="386"/>
    </row>
    <row r="31" spans="1:50" ht="24.75" customHeight="1" x14ac:dyDescent="0.15">
      <c r="A31" s="1059"/>
      <c r="B31" s="1060"/>
      <c r="C31" s="1060"/>
      <c r="D31" s="1060"/>
      <c r="E31" s="1060"/>
      <c r="F31" s="106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9"/>
      <c r="B32" s="1060"/>
      <c r="C32" s="1060"/>
      <c r="D32" s="1060"/>
      <c r="E32" s="1060"/>
      <c r="F32" s="106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9"/>
      <c r="B33" s="1060"/>
      <c r="C33" s="1060"/>
      <c r="D33" s="1060"/>
      <c r="E33" s="1060"/>
      <c r="F33" s="106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9"/>
      <c r="B34" s="1060"/>
      <c r="C34" s="1060"/>
      <c r="D34" s="1060"/>
      <c r="E34" s="1060"/>
      <c r="F34" s="106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9"/>
      <c r="B35" s="1060"/>
      <c r="C35" s="1060"/>
      <c r="D35" s="1060"/>
      <c r="E35" s="1060"/>
      <c r="F35" s="106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9"/>
      <c r="B36" s="1060"/>
      <c r="C36" s="1060"/>
      <c r="D36" s="1060"/>
      <c r="E36" s="1060"/>
      <c r="F36" s="106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9"/>
      <c r="B37" s="1060"/>
      <c r="C37" s="1060"/>
      <c r="D37" s="1060"/>
      <c r="E37" s="1060"/>
      <c r="F37" s="106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9"/>
      <c r="B38" s="1060"/>
      <c r="C38" s="1060"/>
      <c r="D38" s="1060"/>
      <c r="E38" s="1060"/>
      <c r="F38" s="106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9"/>
      <c r="B39" s="1060"/>
      <c r="C39" s="1060"/>
      <c r="D39" s="1060"/>
      <c r="E39" s="1060"/>
      <c r="F39" s="106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x14ac:dyDescent="0.15">
      <c r="A40" s="1059"/>
      <c r="B40" s="1060"/>
      <c r="C40" s="1060"/>
      <c r="D40" s="1060"/>
      <c r="E40" s="1060"/>
      <c r="F40" s="106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59"/>
      <c r="B41" s="1060"/>
      <c r="C41" s="1060"/>
      <c r="D41" s="1060"/>
      <c r="E41" s="1060"/>
      <c r="F41" s="1061"/>
      <c r="G41" s="594" t="s">
        <v>445</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841"/>
    </row>
    <row r="42" spans="1:50" ht="24.75" hidden="1" customHeight="1" x14ac:dyDescent="0.15">
      <c r="A42" s="1059"/>
      <c r="B42" s="1060"/>
      <c r="C42" s="1060"/>
      <c r="D42" s="1060"/>
      <c r="E42" s="1060"/>
      <c r="F42" s="106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hidden="1" customHeight="1" x14ac:dyDescent="0.15">
      <c r="A43" s="1059"/>
      <c r="B43" s="1060"/>
      <c r="C43" s="1060"/>
      <c r="D43" s="1060"/>
      <c r="E43" s="1060"/>
      <c r="F43" s="1061"/>
      <c r="G43" s="669"/>
      <c r="H43" s="670"/>
      <c r="I43" s="670"/>
      <c r="J43" s="670"/>
      <c r="K43" s="671"/>
      <c r="L43" s="663"/>
      <c r="M43" s="835"/>
      <c r="N43" s="835"/>
      <c r="O43" s="835"/>
      <c r="P43" s="835"/>
      <c r="Q43" s="835"/>
      <c r="R43" s="835"/>
      <c r="S43" s="835"/>
      <c r="T43" s="835"/>
      <c r="U43" s="835"/>
      <c r="V43" s="835"/>
      <c r="W43" s="835"/>
      <c r="X43" s="836"/>
      <c r="Y43" s="384"/>
      <c r="Z43" s="385"/>
      <c r="AA43" s="385"/>
      <c r="AB43" s="805"/>
      <c r="AC43" s="669"/>
      <c r="AD43" s="670"/>
      <c r="AE43" s="670"/>
      <c r="AF43" s="670"/>
      <c r="AG43" s="671"/>
      <c r="AH43" s="663"/>
      <c r="AI43" s="835"/>
      <c r="AJ43" s="835"/>
      <c r="AK43" s="835"/>
      <c r="AL43" s="835"/>
      <c r="AM43" s="835"/>
      <c r="AN43" s="835"/>
      <c r="AO43" s="835"/>
      <c r="AP43" s="835"/>
      <c r="AQ43" s="835"/>
      <c r="AR43" s="835"/>
      <c r="AS43" s="835"/>
      <c r="AT43" s="836"/>
      <c r="AU43" s="384"/>
      <c r="AV43" s="385"/>
      <c r="AW43" s="385"/>
      <c r="AX43" s="386"/>
    </row>
    <row r="44" spans="1:50" ht="24.75" hidden="1" customHeight="1" x14ac:dyDescent="0.15">
      <c r="A44" s="1059"/>
      <c r="B44" s="1060"/>
      <c r="C44" s="1060"/>
      <c r="D44" s="1060"/>
      <c r="E44" s="1060"/>
      <c r="F44" s="106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59"/>
      <c r="B45" s="1060"/>
      <c r="C45" s="1060"/>
      <c r="D45" s="1060"/>
      <c r="E45" s="1060"/>
      <c r="F45" s="106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59"/>
      <c r="B46" s="1060"/>
      <c r="C46" s="1060"/>
      <c r="D46" s="1060"/>
      <c r="E46" s="1060"/>
      <c r="F46" s="106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59"/>
      <c r="B47" s="1060"/>
      <c r="C47" s="1060"/>
      <c r="D47" s="1060"/>
      <c r="E47" s="1060"/>
      <c r="F47" s="106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59"/>
      <c r="B48" s="1060"/>
      <c r="C48" s="1060"/>
      <c r="D48" s="1060"/>
      <c r="E48" s="1060"/>
      <c r="F48" s="106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59"/>
      <c r="B49" s="1060"/>
      <c r="C49" s="1060"/>
      <c r="D49" s="1060"/>
      <c r="E49" s="1060"/>
      <c r="F49" s="106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59"/>
      <c r="B50" s="1060"/>
      <c r="C50" s="1060"/>
      <c r="D50" s="1060"/>
      <c r="E50" s="1060"/>
      <c r="F50" s="106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59"/>
      <c r="B51" s="1060"/>
      <c r="C51" s="1060"/>
      <c r="D51" s="1060"/>
      <c r="E51" s="1060"/>
      <c r="F51" s="106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59"/>
      <c r="B52" s="1060"/>
      <c r="C52" s="1060"/>
      <c r="D52" s="1060"/>
      <c r="E52" s="1060"/>
      <c r="F52" s="106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65" t="s">
        <v>28</v>
      </c>
      <c r="B55" s="1066"/>
      <c r="C55" s="1066"/>
      <c r="D55" s="1066"/>
      <c r="E55" s="1066"/>
      <c r="F55" s="1067"/>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399</v>
      </c>
      <c r="AD55" s="595"/>
      <c r="AE55" s="595"/>
      <c r="AF55" s="595"/>
      <c r="AG55" s="595"/>
      <c r="AH55" s="595"/>
      <c r="AI55" s="595"/>
      <c r="AJ55" s="595"/>
      <c r="AK55" s="595"/>
      <c r="AL55" s="595"/>
      <c r="AM55" s="595"/>
      <c r="AN55" s="595"/>
      <c r="AO55" s="595"/>
      <c r="AP55" s="595"/>
      <c r="AQ55" s="595"/>
      <c r="AR55" s="595"/>
      <c r="AS55" s="595"/>
      <c r="AT55" s="595"/>
      <c r="AU55" s="595"/>
      <c r="AV55" s="595"/>
      <c r="AW55" s="595"/>
      <c r="AX55" s="841"/>
    </row>
    <row r="56" spans="1:50" ht="24.75" hidden="1" customHeight="1" x14ac:dyDescent="0.15">
      <c r="A56" s="1059"/>
      <c r="B56" s="1060"/>
      <c r="C56" s="1060"/>
      <c r="D56" s="1060"/>
      <c r="E56" s="1060"/>
      <c r="F56" s="106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hidden="1" customHeight="1" x14ac:dyDescent="0.15">
      <c r="A57" s="1059"/>
      <c r="B57" s="1060"/>
      <c r="C57" s="1060"/>
      <c r="D57" s="1060"/>
      <c r="E57" s="1060"/>
      <c r="F57" s="1061"/>
      <c r="G57" s="669"/>
      <c r="H57" s="670"/>
      <c r="I57" s="670"/>
      <c r="J57" s="670"/>
      <c r="K57" s="671"/>
      <c r="L57" s="663"/>
      <c r="M57" s="835"/>
      <c r="N57" s="835"/>
      <c r="O57" s="835"/>
      <c r="P57" s="835"/>
      <c r="Q57" s="835"/>
      <c r="R57" s="835"/>
      <c r="S57" s="835"/>
      <c r="T57" s="835"/>
      <c r="U57" s="835"/>
      <c r="V57" s="835"/>
      <c r="W57" s="835"/>
      <c r="X57" s="836"/>
      <c r="Y57" s="384"/>
      <c r="Z57" s="385"/>
      <c r="AA57" s="385"/>
      <c r="AB57" s="805"/>
      <c r="AC57" s="669"/>
      <c r="AD57" s="670"/>
      <c r="AE57" s="670"/>
      <c r="AF57" s="670"/>
      <c r="AG57" s="671"/>
      <c r="AH57" s="663"/>
      <c r="AI57" s="835"/>
      <c r="AJ57" s="835"/>
      <c r="AK57" s="835"/>
      <c r="AL57" s="835"/>
      <c r="AM57" s="835"/>
      <c r="AN57" s="835"/>
      <c r="AO57" s="835"/>
      <c r="AP57" s="835"/>
      <c r="AQ57" s="835"/>
      <c r="AR57" s="835"/>
      <c r="AS57" s="835"/>
      <c r="AT57" s="836"/>
      <c r="AU57" s="384"/>
      <c r="AV57" s="385"/>
      <c r="AW57" s="385"/>
      <c r="AX57" s="386"/>
    </row>
    <row r="58" spans="1:50" ht="24.75" hidden="1" customHeight="1" x14ac:dyDescent="0.15">
      <c r="A58" s="1059"/>
      <c r="B58" s="1060"/>
      <c r="C58" s="1060"/>
      <c r="D58" s="1060"/>
      <c r="E58" s="1060"/>
      <c r="F58" s="106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59"/>
      <c r="B59" s="1060"/>
      <c r="C59" s="1060"/>
      <c r="D59" s="1060"/>
      <c r="E59" s="1060"/>
      <c r="F59" s="106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59"/>
      <c r="B60" s="1060"/>
      <c r="C60" s="1060"/>
      <c r="D60" s="1060"/>
      <c r="E60" s="1060"/>
      <c r="F60" s="106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59"/>
      <c r="B61" s="1060"/>
      <c r="C61" s="1060"/>
      <c r="D61" s="1060"/>
      <c r="E61" s="1060"/>
      <c r="F61" s="106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59"/>
      <c r="B62" s="1060"/>
      <c r="C62" s="1060"/>
      <c r="D62" s="1060"/>
      <c r="E62" s="1060"/>
      <c r="F62" s="106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59"/>
      <c r="B63" s="1060"/>
      <c r="C63" s="1060"/>
      <c r="D63" s="1060"/>
      <c r="E63" s="1060"/>
      <c r="F63" s="106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59"/>
      <c r="B64" s="1060"/>
      <c r="C64" s="1060"/>
      <c r="D64" s="1060"/>
      <c r="E64" s="1060"/>
      <c r="F64" s="106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59"/>
      <c r="B65" s="1060"/>
      <c r="C65" s="1060"/>
      <c r="D65" s="1060"/>
      <c r="E65" s="1060"/>
      <c r="F65" s="106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59"/>
      <c r="B66" s="1060"/>
      <c r="C66" s="1060"/>
      <c r="D66" s="1060"/>
      <c r="E66" s="1060"/>
      <c r="F66" s="106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59"/>
      <c r="B67" s="1060"/>
      <c r="C67" s="1060"/>
      <c r="D67" s="1060"/>
      <c r="E67" s="1060"/>
      <c r="F67" s="106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59"/>
      <c r="B68" s="1060"/>
      <c r="C68" s="1060"/>
      <c r="D68" s="1060"/>
      <c r="E68" s="1060"/>
      <c r="F68" s="1061"/>
      <c r="G68" s="594" t="s">
        <v>400</v>
      </c>
      <c r="H68" s="595"/>
      <c r="I68" s="595"/>
      <c r="J68" s="595"/>
      <c r="K68" s="595"/>
      <c r="L68" s="595"/>
      <c r="M68" s="595"/>
      <c r="N68" s="595"/>
      <c r="O68" s="595"/>
      <c r="P68" s="595"/>
      <c r="Q68" s="595"/>
      <c r="R68" s="595"/>
      <c r="S68" s="595"/>
      <c r="T68" s="595"/>
      <c r="U68" s="595"/>
      <c r="V68" s="595"/>
      <c r="W68" s="595"/>
      <c r="X68" s="595"/>
      <c r="Y68" s="595"/>
      <c r="Z68" s="595"/>
      <c r="AA68" s="595"/>
      <c r="AB68" s="596"/>
      <c r="AC68" s="594" t="s">
        <v>401</v>
      </c>
      <c r="AD68" s="595"/>
      <c r="AE68" s="595"/>
      <c r="AF68" s="595"/>
      <c r="AG68" s="595"/>
      <c r="AH68" s="595"/>
      <c r="AI68" s="595"/>
      <c r="AJ68" s="595"/>
      <c r="AK68" s="595"/>
      <c r="AL68" s="595"/>
      <c r="AM68" s="595"/>
      <c r="AN68" s="595"/>
      <c r="AO68" s="595"/>
      <c r="AP68" s="595"/>
      <c r="AQ68" s="595"/>
      <c r="AR68" s="595"/>
      <c r="AS68" s="595"/>
      <c r="AT68" s="595"/>
      <c r="AU68" s="595"/>
      <c r="AV68" s="595"/>
      <c r="AW68" s="595"/>
      <c r="AX68" s="841"/>
    </row>
    <row r="69" spans="1:50" ht="25.5" hidden="1" customHeight="1" x14ac:dyDescent="0.15">
      <c r="A69" s="1059"/>
      <c r="B69" s="1060"/>
      <c r="C69" s="1060"/>
      <c r="D69" s="1060"/>
      <c r="E69" s="1060"/>
      <c r="F69" s="106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hidden="1" customHeight="1" x14ac:dyDescent="0.15">
      <c r="A70" s="1059"/>
      <c r="B70" s="1060"/>
      <c r="C70" s="1060"/>
      <c r="D70" s="1060"/>
      <c r="E70" s="1060"/>
      <c r="F70" s="1061"/>
      <c r="G70" s="669"/>
      <c r="H70" s="670"/>
      <c r="I70" s="670"/>
      <c r="J70" s="670"/>
      <c r="K70" s="671"/>
      <c r="L70" s="663"/>
      <c r="M70" s="835"/>
      <c r="N70" s="835"/>
      <c r="O70" s="835"/>
      <c r="P70" s="835"/>
      <c r="Q70" s="835"/>
      <c r="R70" s="835"/>
      <c r="S70" s="835"/>
      <c r="T70" s="835"/>
      <c r="U70" s="835"/>
      <c r="V70" s="835"/>
      <c r="W70" s="835"/>
      <c r="X70" s="836"/>
      <c r="Y70" s="384"/>
      <c r="Z70" s="385"/>
      <c r="AA70" s="385"/>
      <c r="AB70" s="805"/>
      <c r="AC70" s="669"/>
      <c r="AD70" s="670"/>
      <c r="AE70" s="670"/>
      <c r="AF70" s="670"/>
      <c r="AG70" s="671"/>
      <c r="AH70" s="663"/>
      <c r="AI70" s="835"/>
      <c r="AJ70" s="835"/>
      <c r="AK70" s="835"/>
      <c r="AL70" s="835"/>
      <c r="AM70" s="835"/>
      <c r="AN70" s="835"/>
      <c r="AO70" s="835"/>
      <c r="AP70" s="835"/>
      <c r="AQ70" s="835"/>
      <c r="AR70" s="835"/>
      <c r="AS70" s="835"/>
      <c r="AT70" s="836"/>
      <c r="AU70" s="384"/>
      <c r="AV70" s="385"/>
      <c r="AW70" s="385"/>
      <c r="AX70" s="386"/>
    </row>
    <row r="71" spans="1:50" ht="24.75" hidden="1" customHeight="1" x14ac:dyDescent="0.15">
      <c r="A71" s="1059"/>
      <c r="B71" s="1060"/>
      <c r="C71" s="1060"/>
      <c r="D71" s="1060"/>
      <c r="E71" s="1060"/>
      <c r="F71" s="106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59"/>
      <c r="B72" s="1060"/>
      <c r="C72" s="1060"/>
      <c r="D72" s="1060"/>
      <c r="E72" s="1060"/>
      <c r="F72" s="106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59"/>
      <c r="B73" s="1060"/>
      <c r="C73" s="1060"/>
      <c r="D73" s="1060"/>
      <c r="E73" s="1060"/>
      <c r="F73" s="106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59"/>
      <c r="B74" s="1060"/>
      <c r="C74" s="1060"/>
      <c r="D74" s="1060"/>
      <c r="E74" s="1060"/>
      <c r="F74" s="106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59"/>
      <c r="B75" s="1060"/>
      <c r="C75" s="1060"/>
      <c r="D75" s="1060"/>
      <c r="E75" s="1060"/>
      <c r="F75" s="106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59"/>
      <c r="B76" s="1060"/>
      <c r="C76" s="1060"/>
      <c r="D76" s="1060"/>
      <c r="E76" s="1060"/>
      <c r="F76" s="106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59"/>
      <c r="B77" s="1060"/>
      <c r="C77" s="1060"/>
      <c r="D77" s="1060"/>
      <c r="E77" s="1060"/>
      <c r="F77" s="106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59"/>
      <c r="B78" s="1060"/>
      <c r="C78" s="1060"/>
      <c r="D78" s="1060"/>
      <c r="E78" s="1060"/>
      <c r="F78" s="106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59"/>
      <c r="B79" s="1060"/>
      <c r="C79" s="1060"/>
      <c r="D79" s="1060"/>
      <c r="E79" s="1060"/>
      <c r="F79" s="106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59"/>
      <c r="B80" s="1060"/>
      <c r="C80" s="1060"/>
      <c r="D80" s="1060"/>
      <c r="E80" s="1060"/>
      <c r="F80" s="106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59"/>
      <c r="B81" s="1060"/>
      <c r="C81" s="1060"/>
      <c r="D81" s="1060"/>
      <c r="E81" s="1060"/>
      <c r="F81" s="1061"/>
      <c r="G81" s="594" t="s">
        <v>402</v>
      </c>
      <c r="H81" s="595"/>
      <c r="I81" s="595"/>
      <c r="J81" s="595"/>
      <c r="K81" s="595"/>
      <c r="L81" s="595"/>
      <c r="M81" s="595"/>
      <c r="N81" s="595"/>
      <c r="O81" s="595"/>
      <c r="P81" s="595"/>
      <c r="Q81" s="595"/>
      <c r="R81" s="595"/>
      <c r="S81" s="595"/>
      <c r="T81" s="595"/>
      <c r="U81" s="595"/>
      <c r="V81" s="595"/>
      <c r="W81" s="595"/>
      <c r="X81" s="595"/>
      <c r="Y81" s="595"/>
      <c r="Z81" s="595"/>
      <c r="AA81" s="595"/>
      <c r="AB81" s="596"/>
      <c r="AC81" s="594" t="s">
        <v>403</v>
      </c>
      <c r="AD81" s="595"/>
      <c r="AE81" s="595"/>
      <c r="AF81" s="595"/>
      <c r="AG81" s="595"/>
      <c r="AH81" s="595"/>
      <c r="AI81" s="595"/>
      <c r="AJ81" s="595"/>
      <c r="AK81" s="595"/>
      <c r="AL81" s="595"/>
      <c r="AM81" s="595"/>
      <c r="AN81" s="595"/>
      <c r="AO81" s="595"/>
      <c r="AP81" s="595"/>
      <c r="AQ81" s="595"/>
      <c r="AR81" s="595"/>
      <c r="AS81" s="595"/>
      <c r="AT81" s="595"/>
      <c r="AU81" s="595"/>
      <c r="AV81" s="595"/>
      <c r="AW81" s="595"/>
      <c r="AX81" s="841"/>
    </row>
    <row r="82" spans="1:50" ht="24.75" hidden="1" customHeight="1" x14ac:dyDescent="0.15">
      <c r="A82" s="1059"/>
      <c r="B82" s="1060"/>
      <c r="C82" s="1060"/>
      <c r="D82" s="1060"/>
      <c r="E82" s="1060"/>
      <c r="F82" s="106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hidden="1" customHeight="1" x14ac:dyDescent="0.15">
      <c r="A83" s="1059"/>
      <c r="B83" s="1060"/>
      <c r="C83" s="1060"/>
      <c r="D83" s="1060"/>
      <c r="E83" s="1060"/>
      <c r="F83" s="1061"/>
      <c r="G83" s="669"/>
      <c r="H83" s="670"/>
      <c r="I83" s="670"/>
      <c r="J83" s="670"/>
      <c r="K83" s="671"/>
      <c r="L83" s="663"/>
      <c r="M83" s="835"/>
      <c r="N83" s="835"/>
      <c r="O83" s="835"/>
      <c r="P83" s="835"/>
      <c r="Q83" s="835"/>
      <c r="R83" s="835"/>
      <c r="S83" s="835"/>
      <c r="T83" s="835"/>
      <c r="U83" s="835"/>
      <c r="V83" s="835"/>
      <c r="W83" s="835"/>
      <c r="X83" s="836"/>
      <c r="Y83" s="384"/>
      <c r="Z83" s="385"/>
      <c r="AA83" s="385"/>
      <c r="AB83" s="805"/>
      <c r="AC83" s="669"/>
      <c r="AD83" s="670"/>
      <c r="AE83" s="670"/>
      <c r="AF83" s="670"/>
      <c r="AG83" s="671"/>
      <c r="AH83" s="663"/>
      <c r="AI83" s="835"/>
      <c r="AJ83" s="835"/>
      <c r="AK83" s="835"/>
      <c r="AL83" s="835"/>
      <c r="AM83" s="835"/>
      <c r="AN83" s="835"/>
      <c r="AO83" s="835"/>
      <c r="AP83" s="835"/>
      <c r="AQ83" s="835"/>
      <c r="AR83" s="835"/>
      <c r="AS83" s="835"/>
      <c r="AT83" s="836"/>
      <c r="AU83" s="384"/>
      <c r="AV83" s="385"/>
      <c r="AW83" s="385"/>
      <c r="AX83" s="386"/>
    </row>
    <row r="84" spans="1:50" ht="24.75" hidden="1" customHeight="1" x14ac:dyDescent="0.15">
      <c r="A84" s="1059"/>
      <c r="B84" s="1060"/>
      <c r="C84" s="1060"/>
      <c r="D84" s="1060"/>
      <c r="E84" s="1060"/>
      <c r="F84" s="106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59"/>
      <c r="B85" s="1060"/>
      <c r="C85" s="1060"/>
      <c r="D85" s="1060"/>
      <c r="E85" s="1060"/>
      <c r="F85" s="106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59"/>
      <c r="B86" s="1060"/>
      <c r="C86" s="1060"/>
      <c r="D86" s="1060"/>
      <c r="E86" s="1060"/>
      <c r="F86" s="106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59"/>
      <c r="B87" s="1060"/>
      <c r="C87" s="1060"/>
      <c r="D87" s="1060"/>
      <c r="E87" s="1060"/>
      <c r="F87" s="106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59"/>
      <c r="B88" s="1060"/>
      <c r="C88" s="1060"/>
      <c r="D88" s="1060"/>
      <c r="E88" s="1060"/>
      <c r="F88" s="106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59"/>
      <c r="B89" s="1060"/>
      <c r="C89" s="1060"/>
      <c r="D89" s="1060"/>
      <c r="E89" s="1060"/>
      <c r="F89" s="106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59"/>
      <c r="B90" s="1060"/>
      <c r="C90" s="1060"/>
      <c r="D90" s="1060"/>
      <c r="E90" s="1060"/>
      <c r="F90" s="106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59"/>
      <c r="B91" s="1060"/>
      <c r="C91" s="1060"/>
      <c r="D91" s="1060"/>
      <c r="E91" s="1060"/>
      <c r="F91" s="106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59"/>
      <c r="B92" s="1060"/>
      <c r="C92" s="1060"/>
      <c r="D92" s="1060"/>
      <c r="E92" s="1060"/>
      <c r="F92" s="106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59"/>
      <c r="B93" s="1060"/>
      <c r="C93" s="1060"/>
      <c r="D93" s="1060"/>
      <c r="E93" s="1060"/>
      <c r="F93" s="106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59"/>
      <c r="B94" s="1060"/>
      <c r="C94" s="1060"/>
      <c r="D94" s="1060"/>
      <c r="E94" s="1060"/>
      <c r="F94" s="1061"/>
      <c r="G94" s="594" t="s">
        <v>404</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841"/>
    </row>
    <row r="95" spans="1:50" ht="24.75" hidden="1" customHeight="1" x14ac:dyDescent="0.15">
      <c r="A95" s="1059"/>
      <c r="B95" s="1060"/>
      <c r="C95" s="1060"/>
      <c r="D95" s="1060"/>
      <c r="E95" s="1060"/>
      <c r="F95" s="106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hidden="1" customHeight="1" x14ac:dyDescent="0.15">
      <c r="A96" s="1059"/>
      <c r="B96" s="1060"/>
      <c r="C96" s="1060"/>
      <c r="D96" s="1060"/>
      <c r="E96" s="1060"/>
      <c r="F96" s="1061"/>
      <c r="G96" s="669"/>
      <c r="H96" s="670"/>
      <c r="I96" s="670"/>
      <c r="J96" s="670"/>
      <c r="K96" s="671"/>
      <c r="L96" s="663"/>
      <c r="M96" s="835"/>
      <c r="N96" s="835"/>
      <c r="O96" s="835"/>
      <c r="P96" s="835"/>
      <c r="Q96" s="835"/>
      <c r="R96" s="835"/>
      <c r="S96" s="835"/>
      <c r="T96" s="835"/>
      <c r="U96" s="835"/>
      <c r="V96" s="835"/>
      <c r="W96" s="835"/>
      <c r="X96" s="836"/>
      <c r="Y96" s="384"/>
      <c r="Z96" s="385"/>
      <c r="AA96" s="385"/>
      <c r="AB96" s="805"/>
      <c r="AC96" s="669"/>
      <c r="AD96" s="670"/>
      <c r="AE96" s="670"/>
      <c r="AF96" s="670"/>
      <c r="AG96" s="671"/>
      <c r="AH96" s="663"/>
      <c r="AI96" s="835"/>
      <c r="AJ96" s="835"/>
      <c r="AK96" s="835"/>
      <c r="AL96" s="835"/>
      <c r="AM96" s="835"/>
      <c r="AN96" s="835"/>
      <c r="AO96" s="835"/>
      <c r="AP96" s="835"/>
      <c r="AQ96" s="835"/>
      <c r="AR96" s="835"/>
      <c r="AS96" s="835"/>
      <c r="AT96" s="836"/>
      <c r="AU96" s="384"/>
      <c r="AV96" s="385"/>
      <c r="AW96" s="385"/>
      <c r="AX96" s="386"/>
    </row>
    <row r="97" spans="1:50" ht="24.75" hidden="1" customHeight="1" x14ac:dyDescent="0.15">
      <c r="A97" s="1059"/>
      <c r="B97" s="1060"/>
      <c r="C97" s="1060"/>
      <c r="D97" s="1060"/>
      <c r="E97" s="1060"/>
      <c r="F97" s="106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59"/>
      <c r="B98" s="1060"/>
      <c r="C98" s="1060"/>
      <c r="D98" s="1060"/>
      <c r="E98" s="1060"/>
      <c r="F98" s="106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59"/>
      <c r="B99" s="1060"/>
      <c r="C99" s="1060"/>
      <c r="D99" s="1060"/>
      <c r="E99" s="1060"/>
      <c r="F99" s="106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59"/>
      <c r="B100" s="1060"/>
      <c r="C100" s="1060"/>
      <c r="D100" s="1060"/>
      <c r="E100" s="1060"/>
      <c r="F100" s="106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59"/>
      <c r="B101" s="1060"/>
      <c r="C101" s="1060"/>
      <c r="D101" s="1060"/>
      <c r="E101" s="1060"/>
      <c r="F101" s="106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59"/>
      <c r="B102" s="1060"/>
      <c r="C102" s="1060"/>
      <c r="D102" s="1060"/>
      <c r="E102" s="1060"/>
      <c r="F102" s="106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59"/>
      <c r="B103" s="1060"/>
      <c r="C103" s="1060"/>
      <c r="D103" s="1060"/>
      <c r="E103" s="1060"/>
      <c r="F103" s="106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59"/>
      <c r="B104" s="1060"/>
      <c r="C104" s="1060"/>
      <c r="D104" s="1060"/>
      <c r="E104" s="1060"/>
      <c r="F104" s="106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59"/>
      <c r="B105" s="1060"/>
      <c r="C105" s="1060"/>
      <c r="D105" s="1060"/>
      <c r="E105" s="1060"/>
      <c r="F105" s="106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65" t="s">
        <v>28</v>
      </c>
      <c r="B108" s="1066"/>
      <c r="C108" s="1066"/>
      <c r="D108" s="1066"/>
      <c r="E108" s="1066"/>
      <c r="F108" s="1067"/>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405</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41"/>
    </row>
    <row r="109" spans="1:50" ht="24.75" hidden="1" customHeight="1" x14ac:dyDescent="0.15">
      <c r="A109" s="1059"/>
      <c r="B109" s="1060"/>
      <c r="C109" s="1060"/>
      <c r="D109" s="1060"/>
      <c r="E109" s="1060"/>
      <c r="F109" s="106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hidden="1" customHeight="1" x14ac:dyDescent="0.15">
      <c r="A110" s="1059"/>
      <c r="B110" s="1060"/>
      <c r="C110" s="1060"/>
      <c r="D110" s="1060"/>
      <c r="E110" s="1060"/>
      <c r="F110" s="1061"/>
      <c r="G110" s="669"/>
      <c r="H110" s="670"/>
      <c r="I110" s="670"/>
      <c r="J110" s="670"/>
      <c r="K110" s="671"/>
      <c r="L110" s="663"/>
      <c r="M110" s="835"/>
      <c r="N110" s="835"/>
      <c r="O110" s="835"/>
      <c r="P110" s="835"/>
      <c r="Q110" s="835"/>
      <c r="R110" s="835"/>
      <c r="S110" s="835"/>
      <c r="T110" s="835"/>
      <c r="U110" s="835"/>
      <c r="V110" s="835"/>
      <c r="W110" s="835"/>
      <c r="X110" s="836"/>
      <c r="Y110" s="384"/>
      <c r="Z110" s="385"/>
      <c r="AA110" s="385"/>
      <c r="AB110" s="805"/>
      <c r="AC110" s="669"/>
      <c r="AD110" s="670"/>
      <c r="AE110" s="670"/>
      <c r="AF110" s="670"/>
      <c r="AG110" s="671"/>
      <c r="AH110" s="663"/>
      <c r="AI110" s="835"/>
      <c r="AJ110" s="835"/>
      <c r="AK110" s="835"/>
      <c r="AL110" s="835"/>
      <c r="AM110" s="835"/>
      <c r="AN110" s="835"/>
      <c r="AO110" s="835"/>
      <c r="AP110" s="835"/>
      <c r="AQ110" s="835"/>
      <c r="AR110" s="835"/>
      <c r="AS110" s="835"/>
      <c r="AT110" s="836"/>
      <c r="AU110" s="384"/>
      <c r="AV110" s="385"/>
      <c r="AW110" s="385"/>
      <c r="AX110" s="386"/>
    </row>
    <row r="111" spans="1:50" ht="24.75" hidden="1" customHeight="1" x14ac:dyDescent="0.15">
      <c r="A111" s="1059"/>
      <c r="B111" s="1060"/>
      <c r="C111" s="1060"/>
      <c r="D111" s="1060"/>
      <c r="E111" s="1060"/>
      <c r="F111" s="106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59"/>
      <c r="B112" s="1060"/>
      <c r="C112" s="1060"/>
      <c r="D112" s="1060"/>
      <c r="E112" s="1060"/>
      <c r="F112" s="106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59"/>
      <c r="B113" s="1060"/>
      <c r="C113" s="1060"/>
      <c r="D113" s="1060"/>
      <c r="E113" s="1060"/>
      <c r="F113" s="106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59"/>
      <c r="B114" s="1060"/>
      <c r="C114" s="1060"/>
      <c r="D114" s="1060"/>
      <c r="E114" s="1060"/>
      <c r="F114" s="106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59"/>
      <c r="B115" s="1060"/>
      <c r="C115" s="1060"/>
      <c r="D115" s="1060"/>
      <c r="E115" s="1060"/>
      <c r="F115" s="106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59"/>
      <c r="B116" s="1060"/>
      <c r="C116" s="1060"/>
      <c r="D116" s="1060"/>
      <c r="E116" s="1060"/>
      <c r="F116" s="106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59"/>
      <c r="B117" s="1060"/>
      <c r="C117" s="1060"/>
      <c r="D117" s="1060"/>
      <c r="E117" s="1060"/>
      <c r="F117" s="106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59"/>
      <c r="B118" s="1060"/>
      <c r="C118" s="1060"/>
      <c r="D118" s="1060"/>
      <c r="E118" s="1060"/>
      <c r="F118" s="106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59"/>
      <c r="B119" s="1060"/>
      <c r="C119" s="1060"/>
      <c r="D119" s="1060"/>
      <c r="E119" s="1060"/>
      <c r="F119" s="106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59"/>
      <c r="B120" s="1060"/>
      <c r="C120" s="1060"/>
      <c r="D120" s="1060"/>
      <c r="E120" s="1060"/>
      <c r="F120" s="106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59"/>
      <c r="B121" s="1060"/>
      <c r="C121" s="1060"/>
      <c r="D121" s="1060"/>
      <c r="E121" s="1060"/>
      <c r="F121" s="1061"/>
      <c r="G121" s="594" t="s">
        <v>406</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407</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41"/>
    </row>
    <row r="122" spans="1:50" ht="25.5" hidden="1" customHeight="1" x14ac:dyDescent="0.15">
      <c r="A122" s="1059"/>
      <c r="B122" s="1060"/>
      <c r="C122" s="1060"/>
      <c r="D122" s="1060"/>
      <c r="E122" s="1060"/>
      <c r="F122" s="106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hidden="1" customHeight="1" x14ac:dyDescent="0.15">
      <c r="A123" s="1059"/>
      <c r="B123" s="1060"/>
      <c r="C123" s="1060"/>
      <c r="D123" s="1060"/>
      <c r="E123" s="1060"/>
      <c r="F123" s="1061"/>
      <c r="G123" s="669"/>
      <c r="H123" s="670"/>
      <c r="I123" s="670"/>
      <c r="J123" s="670"/>
      <c r="K123" s="671"/>
      <c r="L123" s="663"/>
      <c r="M123" s="835"/>
      <c r="N123" s="835"/>
      <c r="O123" s="835"/>
      <c r="P123" s="835"/>
      <c r="Q123" s="835"/>
      <c r="R123" s="835"/>
      <c r="S123" s="835"/>
      <c r="T123" s="835"/>
      <c r="U123" s="835"/>
      <c r="V123" s="835"/>
      <c r="W123" s="835"/>
      <c r="X123" s="836"/>
      <c r="Y123" s="384"/>
      <c r="Z123" s="385"/>
      <c r="AA123" s="385"/>
      <c r="AB123" s="805"/>
      <c r="AC123" s="669"/>
      <c r="AD123" s="670"/>
      <c r="AE123" s="670"/>
      <c r="AF123" s="670"/>
      <c r="AG123" s="671"/>
      <c r="AH123" s="663"/>
      <c r="AI123" s="835"/>
      <c r="AJ123" s="835"/>
      <c r="AK123" s="835"/>
      <c r="AL123" s="835"/>
      <c r="AM123" s="835"/>
      <c r="AN123" s="835"/>
      <c r="AO123" s="835"/>
      <c r="AP123" s="835"/>
      <c r="AQ123" s="835"/>
      <c r="AR123" s="835"/>
      <c r="AS123" s="835"/>
      <c r="AT123" s="836"/>
      <c r="AU123" s="384"/>
      <c r="AV123" s="385"/>
      <c r="AW123" s="385"/>
      <c r="AX123" s="386"/>
    </row>
    <row r="124" spans="1:50" ht="24.75" hidden="1" customHeight="1" x14ac:dyDescent="0.15">
      <c r="A124" s="1059"/>
      <c r="B124" s="1060"/>
      <c r="C124" s="1060"/>
      <c r="D124" s="1060"/>
      <c r="E124" s="1060"/>
      <c r="F124" s="106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59"/>
      <c r="B125" s="1060"/>
      <c r="C125" s="1060"/>
      <c r="D125" s="1060"/>
      <c r="E125" s="1060"/>
      <c r="F125" s="106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59"/>
      <c r="B126" s="1060"/>
      <c r="C126" s="1060"/>
      <c r="D126" s="1060"/>
      <c r="E126" s="1060"/>
      <c r="F126" s="106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59"/>
      <c r="B127" s="1060"/>
      <c r="C127" s="1060"/>
      <c r="D127" s="1060"/>
      <c r="E127" s="1060"/>
      <c r="F127" s="106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59"/>
      <c r="B128" s="1060"/>
      <c r="C128" s="1060"/>
      <c r="D128" s="1060"/>
      <c r="E128" s="1060"/>
      <c r="F128" s="106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59"/>
      <c r="B129" s="1060"/>
      <c r="C129" s="1060"/>
      <c r="D129" s="1060"/>
      <c r="E129" s="1060"/>
      <c r="F129" s="106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59"/>
      <c r="B130" s="1060"/>
      <c r="C130" s="1060"/>
      <c r="D130" s="1060"/>
      <c r="E130" s="1060"/>
      <c r="F130" s="106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59"/>
      <c r="B131" s="1060"/>
      <c r="C131" s="1060"/>
      <c r="D131" s="1060"/>
      <c r="E131" s="1060"/>
      <c r="F131" s="106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59"/>
      <c r="B132" s="1060"/>
      <c r="C132" s="1060"/>
      <c r="D132" s="1060"/>
      <c r="E132" s="1060"/>
      <c r="F132" s="106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59"/>
      <c r="B133" s="1060"/>
      <c r="C133" s="1060"/>
      <c r="D133" s="1060"/>
      <c r="E133" s="1060"/>
      <c r="F133" s="106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59"/>
      <c r="B134" s="1060"/>
      <c r="C134" s="1060"/>
      <c r="D134" s="1060"/>
      <c r="E134" s="1060"/>
      <c r="F134" s="1061"/>
      <c r="G134" s="594" t="s">
        <v>408</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409</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41"/>
    </row>
    <row r="135" spans="1:50" ht="24.75" hidden="1" customHeight="1" x14ac:dyDescent="0.15">
      <c r="A135" s="1059"/>
      <c r="B135" s="1060"/>
      <c r="C135" s="1060"/>
      <c r="D135" s="1060"/>
      <c r="E135" s="1060"/>
      <c r="F135" s="106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hidden="1" customHeight="1" x14ac:dyDescent="0.15">
      <c r="A136" s="1059"/>
      <c r="B136" s="1060"/>
      <c r="C136" s="1060"/>
      <c r="D136" s="1060"/>
      <c r="E136" s="1060"/>
      <c r="F136" s="1061"/>
      <c r="G136" s="669"/>
      <c r="H136" s="670"/>
      <c r="I136" s="670"/>
      <c r="J136" s="670"/>
      <c r="K136" s="671"/>
      <c r="L136" s="663"/>
      <c r="M136" s="835"/>
      <c r="N136" s="835"/>
      <c r="O136" s="835"/>
      <c r="P136" s="835"/>
      <c r="Q136" s="835"/>
      <c r="R136" s="835"/>
      <c r="S136" s="835"/>
      <c r="T136" s="835"/>
      <c r="U136" s="835"/>
      <c r="V136" s="835"/>
      <c r="W136" s="835"/>
      <c r="X136" s="836"/>
      <c r="Y136" s="384"/>
      <c r="Z136" s="385"/>
      <c r="AA136" s="385"/>
      <c r="AB136" s="805"/>
      <c r="AC136" s="669"/>
      <c r="AD136" s="670"/>
      <c r="AE136" s="670"/>
      <c r="AF136" s="670"/>
      <c r="AG136" s="671"/>
      <c r="AH136" s="663"/>
      <c r="AI136" s="835"/>
      <c r="AJ136" s="835"/>
      <c r="AK136" s="835"/>
      <c r="AL136" s="835"/>
      <c r="AM136" s="835"/>
      <c r="AN136" s="835"/>
      <c r="AO136" s="835"/>
      <c r="AP136" s="835"/>
      <c r="AQ136" s="835"/>
      <c r="AR136" s="835"/>
      <c r="AS136" s="835"/>
      <c r="AT136" s="836"/>
      <c r="AU136" s="384"/>
      <c r="AV136" s="385"/>
      <c r="AW136" s="385"/>
      <c r="AX136" s="386"/>
    </row>
    <row r="137" spans="1:50" ht="24.75" hidden="1" customHeight="1" x14ac:dyDescent="0.15">
      <c r="A137" s="1059"/>
      <c r="B137" s="1060"/>
      <c r="C137" s="1060"/>
      <c r="D137" s="1060"/>
      <c r="E137" s="1060"/>
      <c r="F137" s="106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59"/>
      <c r="B138" s="1060"/>
      <c r="C138" s="1060"/>
      <c r="D138" s="1060"/>
      <c r="E138" s="1060"/>
      <c r="F138" s="106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59"/>
      <c r="B139" s="1060"/>
      <c r="C139" s="1060"/>
      <c r="D139" s="1060"/>
      <c r="E139" s="1060"/>
      <c r="F139" s="106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59"/>
      <c r="B140" s="1060"/>
      <c r="C140" s="1060"/>
      <c r="D140" s="1060"/>
      <c r="E140" s="1060"/>
      <c r="F140" s="106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59"/>
      <c r="B141" s="1060"/>
      <c r="C141" s="1060"/>
      <c r="D141" s="1060"/>
      <c r="E141" s="1060"/>
      <c r="F141" s="106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59"/>
      <c r="B142" s="1060"/>
      <c r="C142" s="1060"/>
      <c r="D142" s="1060"/>
      <c r="E142" s="1060"/>
      <c r="F142" s="106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59"/>
      <c r="B143" s="1060"/>
      <c r="C143" s="1060"/>
      <c r="D143" s="1060"/>
      <c r="E143" s="1060"/>
      <c r="F143" s="106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59"/>
      <c r="B144" s="1060"/>
      <c r="C144" s="1060"/>
      <c r="D144" s="1060"/>
      <c r="E144" s="1060"/>
      <c r="F144" s="106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59"/>
      <c r="B145" s="1060"/>
      <c r="C145" s="1060"/>
      <c r="D145" s="1060"/>
      <c r="E145" s="1060"/>
      <c r="F145" s="106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59"/>
      <c r="B146" s="1060"/>
      <c r="C146" s="1060"/>
      <c r="D146" s="1060"/>
      <c r="E146" s="1060"/>
      <c r="F146" s="106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59"/>
      <c r="B147" s="1060"/>
      <c r="C147" s="1060"/>
      <c r="D147" s="1060"/>
      <c r="E147" s="1060"/>
      <c r="F147" s="1061"/>
      <c r="G147" s="594" t="s">
        <v>410</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41"/>
    </row>
    <row r="148" spans="1:50" ht="24.75" hidden="1" customHeight="1" x14ac:dyDescent="0.15">
      <c r="A148" s="1059"/>
      <c r="B148" s="1060"/>
      <c r="C148" s="1060"/>
      <c r="D148" s="1060"/>
      <c r="E148" s="1060"/>
      <c r="F148" s="106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hidden="1" customHeight="1" x14ac:dyDescent="0.15">
      <c r="A149" s="1059"/>
      <c r="B149" s="1060"/>
      <c r="C149" s="1060"/>
      <c r="D149" s="1060"/>
      <c r="E149" s="1060"/>
      <c r="F149" s="1061"/>
      <c r="G149" s="669"/>
      <c r="H149" s="670"/>
      <c r="I149" s="670"/>
      <c r="J149" s="670"/>
      <c r="K149" s="671"/>
      <c r="L149" s="663"/>
      <c r="M149" s="835"/>
      <c r="N149" s="835"/>
      <c r="O149" s="835"/>
      <c r="P149" s="835"/>
      <c r="Q149" s="835"/>
      <c r="R149" s="835"/>
      <c r="S149" s="835"/>
      <c r="T149" s="835"/>
      <c r="U149" s="835"/>
      <c r="V149" s="835"/>
      <c r="W149" s="835"/>
      <c r="X149" s="836"/>
      <c r="Y149" s="384"/>
      <c r="Z149" s="385"/>
      <c r="AA149" s="385"/>
      <c r="AB149" s="805"/>
      <c r="AC149" s="669"/>
      <c r="AD149" s="670"/>
      <c r="AE149" s="670"/>
      <c r="AF149" s="670"/>
      <c r="AG149" s="671"/>
      <c r="AH149" s="663"/>
      <c r="AI149" s="835"/>
      <c r="AJ149" s="835"/>
      <c r="AK149" s="835"/>
      <c r="AL149" s="835"/>
      <c r="AM149" s="835"/>
      <c r="AN149" s="835"/>
      <c r="AO149" s="835"/>
      <c r="AP149" s="835"/>
      <c r="AQ149" s="835"/>
      <c r="AR149" s="835"/>
      <c r="AS149" s="835"/>
      <c r="AT149" s="836"/>
      <c r="AU149" s="384"/>
      <c r="AV149" s="385"/>
      <c r="AW149" s="385"/>
      <c r="AX149" s="386"/>
    </row>
    <row r="150" spans="1:50" ht="24.75" hidden="1" customHeight="1" x14ac:dyDescent="0.15">
      <c r="A150" s="1059"/>
      <c r="B150" s="1060"/>
      <c r="C150" s="1060"/>
      <c r="D150" s="1060"/>
      <c r="E150" s="1060"/>
      <c r="F150" s="106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59"/>
      <c r="B151" s="1060"/>
      <c r="C151" s="1060"/>
      <c r="D151" s="1060"/>
      <c r="E151" s="1060"/>
      <c r="F151" s="106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59"/>
      <c r="B152" s="1060"/>
      <c r="C152" s="1060"/>
      <c r="D152" s="1060"/>
      <c r="E152" s="1060"/>
      <c r="F152" s="106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59"/>
      <c r="B153" s="1060"/>
      <c r="C153" s="1060"/>
      <c r="D153" s="1060"/>
      <c r="E153" s="1060"/>
      <c r="F153" s="106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59"/>
      <c r="B154" s="1060"/>
      <c r="C154" s="1060"/>
      <c r="D154" s="1060"/>
      <c r="E154" s="1060"/>
      <c r="F154" s="106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59"/>
      <c r="B155" s="1060"/>
      <c r="C155" s="1060"/>
      <c r="D155" s="1060"/>
      <c r="E155" s="1060"/>
      <c r="F155" s="106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59"/>
      <c r="B156" s="1060"/>
      <c r="C156" s="1060"/>
      <c r="D156" s="1060"/>
      <c r="E156" s="1060"/>
      <c r="F156" s="106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59"/>
      <c r="B157" s="1060"/>
      <c r="C157" s="1060"/>
      <c r="D157" s="1060"/>
      <c r="E157" s="1060"/>
      <c r="F157" s="106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59"/>
      <c r="B158" s="1060"/>
      <c r="C158" s="1060"/>
      <c r="D158" s="1060"/>
      <c r="E158" s="1060"/>
      <c r="F158" s="106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65" t="s">
        <v>28</v>
      </c>
      <c r="B161" s="1066"/>
      <c r="C161" s="1066"/>
      <c r="D161" s="1066"/>
      <c r="E161" s="1066"/>
      <c r="F161" s="1067"/>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411</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41"/>
    </row>
    <row r="162" spans="1:50" ht="24.75" hidden="1" customHeight="1" x14ac:dyDescent="0.15">
      <c r="A162" s="1059"/>
      <c r="B162" s="1060"/>
      <c r="C162" s="1060"/>
      <c r="D162" s="1060"/>
      <c r="E162" s="1060"/>
      <c r="F162" s="106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hidden="1" customHeight="1" x14ac:dyDescent="0.15">
      <c r="A163" s="1059"/>
      <c r="B163" s="1060"/>
      <c r="C163" s="1060"/>
      <c r="D163" s="1060"/>
      <c r="E163" s="1060"/>
      <c r="F163" s="1061"/>
      <c r="G163" s="669"/>
      <c r="H163" s="670"/>
      <c r="I163" s="670"/>
      <c r="J163" s="670"/>
      <c r="K163" s="671"/>
      <c r="L163" s="663"/>
      <c r="M163" s="835"/>
      <c r="N163" s="835"/>
      <c r="O163" s="835"/>
      <c r="P163" s="835"/>
      <c r="Q163" s="835"/>
      <c r="R163" s="835"/>
      <c r="S163" s="835"/>
      <c r="T163" s="835"/>
      <c r="U163" s="835"/>
      <c r="V163" s="835"/>
      <c r="W163" s="835"/>
      <c r="X163" s="836"/>
      <c r="Y163" s="384"/>
      <c r="Z163" s="385"/>
      <c r="AA163" s="385"/>
      <c r="AB163" s="805"/>
      <c r="AC163" s="669"/>
      <c r="AD163" s="670"/>
      <c r="AE163" s="670"/>
      <c r="AF163" s="670"/>
      <c r="AG163" s="671"/>
      <c r="AH163" s="663"/>
      <c r="AI163" s="835"/>
      <c r="AJ163" s="835"/>
      <c r="AK163" s="835"/>
      <c r="AL163" s="835"/>
      <c r="AM163" s="835"/>
      <c r="AN163" s="835"/>
      <c r="AO163" s="835"/>
      <c r="AP163" s="835"/>
      <c r="AQ163" s="835"/>
      <c r="AR163" s="835"/>
      <c r="AS163" s="835"/>
      <c r="AT163" s="836"/>
      <c r="AU163" s="384"/>
      <c r="AV163" s="385"/>
      <c r="AW163" s="385"/>
      <c r="AX163" s="386"/>
    </row>
    <row r="164" spans="1:50" ht="24.75" hidden="1" customHeight="1" x14ac:dyDescent="0.15">
      <c r="A164" s="1059"/>
      <c r="B164" s="1060"/>
      <c r="C164" s="1060"/>
      <c r="D164" s="1060"/>
      <c r="E164" s="1060"/>
      <c r="F164" s="106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59"/>
      <c r="B165" s="1060"/>
      <c r="C165" s="1060"/>
      <c r="D165" s="1060"/>
      <c r="E165" s="1060"/>
      <c r="F165" s="106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59"/>
      <c r="B166" s="1060"/>
      <c r="C166" s="1060"/>
      <c r="D166" s="1060"/>
      <c r="E166" s="1060"/>
      <c r="F166" s="106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59"/>
      <c r="B167" s="1060"/>
      <c r="C167" s="1060"/>
      <c r="D167" s="1060"/>
      <c r="E167" s="1060"/>
      <c r="F167" s="106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59"/>
      <c r="B168" s="1060"/>
      <c r="C168" s="1060"/>
      <c r="D168" s="1060"/>
      <c r="E168" s="1060"/>
      <c r="F168" s="106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59"/>
      <c r="B169" s="1060"/>
      <c r="C169" s="1060"/>
      <c r="D169" s="1060"/>
      <c r="E169" s="1060"/>
      <c r="F169" s="106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59"/>
      <c r="B170" s="1060"/>
      <c r="C170" s="1060"/>
      <c r="D170" s="1060"/>
      <c r="E170" s="1060"/>
      <c r="F170" s="106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59"/>
      <c r="B171" s="1060"/>
      <c r="C171" s="1060"/>
      <c r="D171" s="1060"/>
      <c r="E171" s="1060"/>
      <c r="F171" s="106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59"/>
      <c r="B172" s="1060"/>
      <c r="C172" s="1060"/>
      <c r="D172" s="1060"/>
      <c r="E172" s="1060"/>
      <c r="F172" s="106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59"/>
      <c r="B173" s="1060"/>
      <c r="C173" s="1060"/>
      <c r="D173" s="1060"/>
      <c r="E173" s="1060"/>
      <c r="F173" s="106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59"/>
      <c r="B174" s="1060"/>
      <c r="C174" s="1060"/>
      <c r="D174" s="1060"/>
      <c r="E174" s="1060"/>
      <c r="F174" s="1061"/>
      <c r="G174" s="594" t="s">
        <v>412</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413</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41"/>
    </row>
    <row r="175" spans="1:50" ht="25.5" hidden="1" customHeight="1" x14ac:dyDescent="0.15">
      <c r="A175" s="1059"/>
      <c r="B175" s="1060"/>
      <c r="C175" s="1060"/>
      <c r="D175" s="1060"/>
      <c r="E175" s="1060"/>
      <c r="F175" s="106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hidden="1" customHeight="1" x14ac:dyDescent="0.15">
      <c r="A176" s="1059"/>
      <c r="B176" s="1060"/>
      <c r="C176" s="1060"/>
      <c r="D176" s="1060"/>
      <c r="E176" s="1060"/>
      <c r="F176" s="1061"/>
      <c r="G176" s="669"/>
      <c r="H176" s="670"/>
      <c r="I176" s="670"/>
      <c r="J176" s="670"/>
      <c r="K176" s="671"/>
      <c r="L176" s="663"/>
      <c r="M176" s="835"/>
      <c r="N176" s="835"/>
      <c r="O176" s="835"/>
      <c r="P176" s="835"/>
      <c r="Q176" s="835"/>
      <c r="R176" s="835"/>
      <c r="S176" s="835"/>
      <c r="T176" s="835"/>
      <c r="U176" s="835"/>
      <c r="V176" s="835"/>
      <c r="W176" s="835"/>
      <c r="X176" s="836"/>
      <c r="Y176" s="384"/>
      <c r="Z176" s="385"/>
      <c r="AA176" s="385"/>
      <c r="AB176" s="805"/>
      <c r="AC176" s="669"/>
      <c r="AD176" s="670"/>
      <c r="AE176" s="670"/>
      <c r="AF176" s="670"/>
      <c r="AG176" s="671"/>
      <c r="AH176" s="663"/>
      <c r="AI176" s="835"/>
      <c r="AJ176" s="835"/>
      <c r="AK176" s="835"/>
      <c r="AL176" s="835"/>
      <c r="AM176" s="835"/>
      <c r="AN176" s="835"/>
      <c r="AO176" s="835"/>
      <c r="AP176" s="835"/>
      <c r="AQ176" s="835"/>
      <c r="AR176" s="835"/>
      <c r="AS176" s="835"/>
      <c r="AT176" s="836"/>
      <c r="AU176" s="384"/>
      <c r="AV176" s="385"/>
      <c r="AW176" s="385"/>
      <c r="AX176" s="386"/>
    </row>
    <row r="177" spans="1:50" ht="24.75" hidden="1" customHeight="1" x14ac:dyDescent="0.15">
      <c r="A177" s="1059"/>
      <c r="B177" s="1060"/>
      <c r="C177" s="1060"/>
      <c r="D177" s="1060"/>
      <c r="E177" s="1060"/>
      <c r="F177" s="106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59"/>
      <c r="B178" s="1060"/>
      <c r="C178" s="1060"/>
      <c r="D178" s="1060"/>
      <c r="E178" s="1060"/>
      <c r="F178" s="106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59"/>
      <c r="B179" s="1060"/>
      <c r="C179" s="1060"/>
      <c r="D179" s="1060"/>
      <c r="E179" s="1060"/>
      <c r="F179" s="106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59"/>
      <c r="B180" s="1060"/>
      <c r="C180" s="1060"/>
      <c r="D180" s="1060"/>
      <c r="E180" s="1060"/>
      <c r="F180" s="106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59"/>
      <c r="B181" s="1060"/>
      <c r="C181" s="1060"/>
      <c r="D181" s="1060"/>
      <c r="E181" s="1060"/>
      <c r="F181" s="106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59"/>
      <c r="B182" s="1060"/>
      <c r="C182" s="1060"/>
      <c r="D182" s="1060"/>
      <c r="E182" s="1060"/>
      <c r="F182" s="106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59"/>
      <c r="B183" s="1060"/>
      <c r="C183" s="1060"/>
      <c r="D183" s="1060"/>
      <c r="E183" s="1060"/>
      <c r="F183" s="106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59"/>
      <c r="B184" s="1060"/>
      <c r="C184" s="1060"/>
      <c r="D184" s="1060"/>
      <c r="E184" s="1060"/>
      <c r="F184" s="106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59"/>
      <c r="B185" s="1060"/>
      <c r="C185" s="1060"/>
      <c r="D185" s="1060"/>
      <c r="E185" s="1060"/>
      <c r="F185" s="106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59"/>
      <c r="B186" s="1060"/>
      <c r="C186" s="1060"/>
      <c r="D186" s="1060"/>
      <c r="E186" s="1060"/>
      <c r="F186" s="106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9"/>
      <c r="B187" s="1060"/>
      <c r="C187" s="1060"/>
      <c r="D187" s="1060"/>
      <c r="E187" s="1060"/>
      <c r="F187" s="1061"/>
      <c r="G187" s="594" t="s">
        <v>415</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414</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41"/>
    </row>
    <row r="188" spans="1:50" ht="24.75" hidden="1" customHeight="1" x14ac:dyDescent="0.15">
      <c r="A188" s="1059"/>
      <c r="B188" s="1060"/>
      <c r="C188" s="1060"/>
      <c r="D188" s="1060"/>
      <c r="E188" s="1060"/>
      <c r="F188" s="106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hidden="1" customHeight="1" x14ac:dyDescent="0.15">
      <c r="A189" s="1059"/>
      <c r="B189" s="1060"/>
      <c r="C189" s="1060"/>
      <c r="D189" s="1060"/>
      <c r="E189" s="1060"/>
      <c r="F189" s="1061"/>
      <c r="G189" s="669"/>
      <c r="H189" s="670"/>
      <c r="I189" s="670"/>
      <c r="J189" s="670"/>
      <c r="K189" s="671"/>
      <c r="L189" s="663"/>
      <c r="M189" s="835"/>
      <c r="N189" s="835"/>
      <c r="O189" s="835"/>
      <c r="P189" s="835"/>
      <c r="Q189" s="835"/>
      <c r="R189" s="835"/>
      <c r="S189" s="835"/>
      <c r="T189" s="835"/>
      <c r="U189" s="835"/>
      <c r="V189" s="835"/>
      <c r="W189" s="835"/>
      <c r="X189" s="836"/>
      <c r="Y189" s="384"/>
      <c r="Z189" s="385"/>
      <c r="AA189" s="385"/>
      <c r="AB189" s="805"/>
      <c r="AC189" s="669"/>
      <c r="AD189" s="670"/>
      <c r="AE189" s="670"/>
      <c r="AF189" s="670"/>
      <c r="AG189" s="671"/>
      <c r="AH189" s="663"/>
      <c r="AI189" s="835"/>
      <c r="AJ189" s="835"/>
      <c r="AK189" s="835"/>
      <c r="AL189" s="835"/>
      <c r="AM189" s="835"/>
      <c r="AN189" s="835"/>
      <c r="AO189" s="835"/>
      <c r="AP189" s="835"/>
      <c r="AQ189" s="835"/>
      <c r="AR189" s="835"/>
      <c r="AS189" s="835"/>
      <c r="AT189" s="836"/>
      <c r="AU189" s="384"/>
      <c r="AV189" s="385"/>
      <c r="AW189" s="385"/>
      <c r="AX189" s="386"/>
    </row>
    <row r="190" spans="1:50" ht="24.75" hidden="1" customHeight="1" x14ac:dyDescent="0.15">
      <c r="A190" s="1059"/>
      <c r="B190" s="1060"/>
      <c r="C190" s="1060"/>
      <c r="D190" s="1060"/>
      <c r="E190" s="1060"/>
      <c r="F190" s="106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59"/>
      <c r="B191" s="1060"/>
      <c r="C191" s="1060"/>
      <c r="D191" s="1060"/>
      <c r="E191" s="1060"/>
      <c r="F191" s="106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59"/>
      <c r="B192" s="1060"/>
      <c r="C192" s="1060"/>
      <c r="D192" s="1060"/>
      <c r="E192" s="1060"/>
      <c r="F192" s="106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59"/>
      <c r="B193" s="1060"/>
      <c r="C193" s="1060"/>
      <c r="D193" s="1060"/>
      <c r="E193" s="1060"/>
      <c r="F193" s="106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59"/>
      <c r="B194" s="1060"/>
      <c r="C194" s="1060"/>
      <c r="D194" s="1060"/>
      <c r="E194" s="1060"/>
      <c r="F194" s="106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59"/>
      <c r="B195" s="1060"/>
      <c r="C195" s="1060"/>
      <c r="D195" s="1060"/>
      <c r="E195" s="1060"/>
      <c r="F195" s="106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59"/>
      <c r="B196" s="1060"/>
      <c r="C196" s="1060"/>
      <c r="D196" s="1060"/>
      <c r="E196" s="1060"/>
      <c r="F196" s="106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59"/>
      <c r="B197" s="1060"/>
      <c r="C197" s="1060"/>
      <c r="D197" s="1060"/>
      <c r="E197" s="1060"/>
      <c r="F197" s="106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59"/>
      <c r="B198" s="1060"/>
      <c r="C198" s="1060"/>
      <c r="D198" s="1060"/>
      <c r="E198" s="1060"/>
      <c r="F198" s="106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59"/>
      <c r="B199" s="1060"/>
      <c r="C199" s="1060"/>
      <c r="D199" s="1060"/>
      <c r="E199" s="1060"/>
      <c r="F199" s="106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9"/>
      <c r="B200" s="1060"/>
      <c r="C200" s="1060"/>
      <c r="D200" s="1060"/>
      <c r="E200" s="1060"/>
      <c r="F200" s="1061"/>
      <c r="G200" s="594" t="s">
        <v>416</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41"/>
    </row>
    <row r="201" spans="1:50" ht="24.75" hidden="1" customHeight="1" x14ac:dyDescent="0.15">
      <c r="A201" s="1059"/>
      <c r="B201" s="1060"/>
      <c r="C201" s="1060"/>
      <c r="D201" s="1060"/>
      <c r="E201" s="1060"/>
      <c r="F201" s="106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hidden="1" customHeight="1" x14ac:dyDescent="0.15">
      <c r="A202" s="1059"/>
      <c r="B202" s="1060"/>
      <c r="C202" s="1060"/>
      <c r="D202" s="1060"/>
      <c r="E202" s="1060"/>
      <c r="F202" s="1061"/>
      <c r="G202" s="669"/>
      <c r="H202" s="670"/>
      <c r="I202" s="670"/>
      <c r="J202" s="670"/>
      <c r="K202" s="671"/>
      <c r="L202" s="663"/>
      <c r="M202" s="835"/>
      <c r="N202" s="835"/>
      <c r="O202" s="835"/>
      <c r="P202" s="835"/>
      <c r="Q202" s="835"/>
      <c r="R202" s="835"/>
      <c r="S202" s="835"/>
      <c r="T202" s="835"/>
      <c r="U202" s="835"/>
      <c r="V202" s="835"/>
      <c r="W202" s="835"/>
      <c r="X202" s="836"/>
      <c r="Y202" s="384"/>
      <c r="Z202" s="385"/>
      <c r="AA202" s="385"/>
      <c r="AB202" s="805"/>
      <c r="AC202" s="669"/>
      <c r="AD202" s="670"/>
      <c r="AE202" s="670"/>
      <c r="AF202" s="670"/>
      <c r="AG202" s="671"/>
      <c r="AH202" s="663"/>
      <c r="AI202" s="835"/>
      <c r="AJ202" s="835"/>
      <c r="AK202" s="835"/>
      <c r="AL202" s="835"/>
      <c r="AM202" s="835"/>
      <c r="AN202" s="835"/>
      <c r="AO202" s="835"/>
      <c r="AP202" s="835"/>
      <c r="AQ202" s="835"/>
      <c r="AR202" s="835"/>
      <c r="AS202" s="835"/>
      <c r="AT202" s="836"/>
      <c r="AU202" s="384"/>
      <c r="AV202" s="385"/>
      <c r="AW202" s="385"/>
      <c r="AX202" s="386"/>
    </row>
    <row r="203" spans="1:50" ht="24.75" hidden="1" customHeight="1" x14ac:dyDescent="0.15">
      <c r="A203" s="1059"/>
      <c r="B203" s="1060"/>
      <c r="C203" s="1060"/>
      <c r="D203" s="1060"/>
      <c r="E203" s="1060"/>
      <c r="F203" s="106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59"/>
      <c r="B204" s="1060"/>
      <c r="C204" s="1060"/>
      <c r="D204" s="1060"/>
      <c r="E204" s="1060"/>
      <c r="F204" s="106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59"/>
      <c r="B205" s="1060"/>
      <c r="C205" s="1060"/>
      <c r="D205" s="1060"/>
      <c r="E205" s="1060"/>
      <c r="F205" s="106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59"/>
      <c r="B206" s="1060"/>
      <c r="C206" s="1060"/>
      <c r="D206" s="1060"/>
      <c r="E206" s="1060"/>
      <c r="F206" s="106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59"/>
      <c r="B207" s="1060"/>
      <c r="C207" s="1060"/>
      <c r="D207" s="1060"/>
      <c r="E207" s="1060"/>
      <c r="F207" s="106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59"/>
      <c r="B208" s="1060"/>
      <c r="C208" s="1060"/>
      <c r="D208" s="1060"/>
      <c r="E208" s="1060"/>
      <c r="F208" s="106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59"/>
      <c r="B209" s="1060"/>
      <c r="C209" s="1060"/>
      <c r="D209" s="1060"/>
      <c r="E209" s="1060"/>
      <c r="F209" s="106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59"/>
      <c r="B210" s="1060"/>
      <c r="C210" s="1060"/>
      <c r="D210" s="1060"/>
      <c r="E210" s="1060"/>
      <c r="F210" s="106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59"/>
      <c r="B211" s="1060"/>
      <c r="C211" s="1060"/>
      <c r="D211" s="1060"/>
      <c r="E211" s="1060"/>
      <c r="F211" s="106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417</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41"/>
    </row>
    <row r="215" spans="1:50" ht="24.75" hidden="1" customHeight="1" x14ac:dyDescent="0.15">
      <c r="A215" s="1059"/>
      <c r="B215" s="1060"/>
      <c r="C215" s="1060"/>
      <c r="D215" s="1060"/>
      <c r="E215" s="1060"/>
      <c r="F215" s="106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hidden="1" customHeight="1" x14ac:dyDescent="0.15">
      <c r="A216" s="1059"/>
      <c r="B216" s="1060"/>
      <c r="C216" s="1060"/>
      <c r="D216" s="1060"/>
      <c r="E216" s="1060"/>
      <c r="F216" s="1061"/>
      <c r="G216" s="669"/>
      <c r="H216" s="670"/>
      <c r="I216" s="670"/>
      <c r="J216" s="670"/>
      <c r="K216" s="671"/>
      <c r="L216" s="663"/>
      <c r="M216" s="835"/>
      <c r="N216" s="835"/>
      <c r="O216" s="835"/>
      <c r="P216" s="835"/>
      <c r="Q216" s="835"/>
      <c r="R216" s="835"/>
      <c r="S216" s="835"/>
      <c r="T216" s="835"/>
      <c r="U216" s="835"/>
      <c r="V216" s="835"/>
      <c r="W216" s="835"/>
      <c r="X216" s="836"/>
      <c r="Y216" s="384"/>
      <c r="Z216" s="385"/>
      <c r="AA216" s="385"/>
      <c r="AB216" s="805"/>
      <c r="AC216" s="669"/>
      <c r="AD216" s="670"/>
      <c r="AE216" s="670"/>
      <c r="AF216" s="670"/>
      <c r="AG216" s="671"/>
      <c r="AH216" s="663"/>
      <c r="AI216" s="835"/>
      <c r="AJ216" s="835"/>
      <c r="AK216" s="835"/>
      <c r="AL216" s="835"/>
      <c r="AM216" s="835"/>
      <c r="AN216" s="835"/>
      <c r="AO216" s="835"/>
      <c r="AP216" s="835"/>
      <c r="AQ216" s="835"/>
      <c r="AR216" s="835"/>
      <c r="AS216" s="835"/>
      <c r="AT216" s="836"/>
      <c r="AU216" s="384"/>
      <c r="AV216" s="385"/>
      <c r="AW216" s="385"/>
      <c r="AX216" s="386"/>
    </row>
    <row r="217" spans="1:50" ht="24.75" hidden="1" customHeight="1" x14ac:dyDescent="0.15">
      <c r="A217" s="1059"/>
      <c r="B217" s="1060"/>
      <c r="C217" s="1060"/>
      <c r="D217" s="1060"/>
      <c r="E217" s="1060"/>
      <c r="F217" s="106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59"/>
      <c r="B218" s="1060"/>
      <c r="C218" s="1060"/>
      <c r="D218" s="1060"/>
      <c r="E218" s="1060"/>
      <c r="F218" s="106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59"/>
      <c r="B219" s="1060"/>
      <c r="C219" s="1060"/>
      <c r="D219" s="1060"/>
      <c r="E219" s="1060"/>
      <c r="F219" s="106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59"/>
      <c r="B220" s="1060"/>
      <c r="C220" s="1060"/>
      <c r="D220" s="1060"/>
      <c r="E220" s="1060"/>
      <c r="F220" s="106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59"/>
      <c r="B221" s="1060"/>
      <c r="C221" s="1060"/>
      <c r="D221" s="1060"/>
      <c r="E221" s="1060"/>
      <c r="F221" s="106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59"/>
      <c r="B222" s="1060"/>
      <c r="C222" s="1060"/>
      <c r="D222" s="1060"/>
      <c r="E222" s="1060"/>
      <c r="F222" s="106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59"/>
      <c r="B223" s="1060"/>
      <c r="C223" s="1060"/>
      <c r="D223" s="1060"/>
      <c r="E223" s="1060"/>
      <c r="F223" s="106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59"/>
      <c r="B224" s="1060"/>
      <c r="C224" s="1060"/>
      <c r="D224" s="1060"/>
      <c r="E224" s="1060"/>
      <c r="F224" s="106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59"/>
      <c r="B225" s="1060"/>
      <c r="C225" s="1060"/>
      <c r="D225" s="1060"/>
      <c r="E225" s="1060"/>
      <c r="F225" s="106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59"/>
      <c r="B226" s="1060"/>
      <c r="C226" s="1060"/>
      <c r="D226" s="1060"/>
      <c r="E226" s="1060"/>
      <c r="F226" s="106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9"/>
      <c r="B227" s="1060"/>
      <c r="C227" s="1060"/>
      <c r="D227" s="1060"/>
      <c r="E227" s="1060"/>
      <c r="F227" s="1061"/>
      <c r="G227" s="594" t="s">
        <v>418</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419</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41"/>
    </row>
    <row r="228" spans="1:50" ht="25.5" hidden="1" customHeight="1" x14ac:dyDescent="0.15">
      <c r="A228" s="1059"/>
      <c r="B228" s="1060"/>
      <c r="C228" s="1060"/>
      <c r="D228" s="1060"/>
      <c r="E228" s="1060"/>
      <c r="F228" s="106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hidden="1" customHeight="1" x14ac:dyDescent="0.15">
      <c r="A229" s="1059"/>
      <c r="B229" s="1060"/>
      <c r="C229" s="1060"/>
      <c r="D229" s="1060"/>
      <c r="E229" s="1060"/>
      <c r="F229" s="1061"/>
      <c r="G229" s="669"/>
      <c r="H229" s="670"/>
      <c r="I229" s="670"/>
      <c r="J229" s="670"/>
      <c r="K229" s="671"/>
      <c r="L229" s="663"/>
      <c r="M229" s="835"/>
      <c r="N229" s="835"/>
      <c r="O229" s="835"/>
      <c r="P229" s="835"/>
      <c r="Q229" s="835"/>
      <c r="R229" s="835"/>
      <c r="S229" s="835"/>
      <c r="T229" s="835"/>
      <c r="U229" s="835"/>
      <c r="V229" s="835"/>
      <c r="W229" s="835"/>
      <c r="X229" s="836"/>
      <c r="Y229" s="384"/>
      <c r="Z229" s="385"/>
      <c r="AA229" s="385"/>
      <c r="AB229" s="805"/>
      <c r="AC229" s="669"/>
      <c r="AD229" s="670"/>
      <c r="AE229" s="670"/>
      <c r="AF229" s="670"/>
      <c r="AG229" s="671"/>
      <c r="AH229" s="663"/>
      <c r="AI229" s="835"/>
      <c r="AJ229" s="835"/>
      <c r="AK229" s="835"/>
      <c r="AL229" s="835"/>
      <c r="AM229" s="835"/>
      <c r="AN229" s="835"/>
      <c r="AO229" s="835"/>
      <c r="AP229" s="835"/>
      <c r="AQ229" s="835"/>
      <c r="AR229" s="835"/>
      <c r="AS229" s="835"/>
      <c r="AT229" s="836"/>
      <c r="AU229" s="384"/>
      <c r="AV229" s="385"/>
      <c r="AW229" s="385"/>
      <c r="AX229" s="386"/>
    </row>
    <row r="230" spans="1:50" ht="24.75" hidden="1" customHeight="1" x14ac:dyDescent="0.15">
      <c r="A230" s="1059"/>
      <c r="B230" s="1060"/>
      <c r="C230" s="1060"/>
      <c r="D230" s="1060"/>
      <c r="E230" s="1060"/>
      <c r="F230" s="106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59"/>
      <c r="B231" s="1060"/>
      <c r="C231" s="1060"/>
      <c r="D231" s="1060"/>
      <c r="E231" s="1060"/>
      <c r="F231" s="106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59"/>
      <c r="B232" s="1060"/>
      <c r="C232" s="1060"/>
      <c r="D232" s="1060"/>
      <c r="E232" s="1060"/>
      <c r="F232" s="106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59"/>
      <c r="B233" s="1060"/>
      <c r="C233" s="1060"/>
      <c r="D233" s="1060"/>
      <c r="E233" s="1060"/>
      <c r="F233" s="106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59"/>
      <c r="B234" s="1060"/>
      <c r="C234" s="1060"/>
      <c r="D234" s="1060"/>
      <c r="E234" s="1060"/>
      <c r="F234" s="106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59"/>
      <c r="B235" s="1060"/>
      <c r="C235" s="1060"/>
      <c r="D235" s="1060"/>
      <c r="E235" s="1060"/>
      <c r="F235" s="106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59"/>
      <c r="B236" s="1060"/>
      <c r="C236" s="1060"/>
      <c r="D236" s="1060"/>
      <c r="E236" s="1060"/>
      <c r="F236" s="106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59"/>
      <c r="B237" s="1060"/>
      <c r="C237" s="1060"/>
      <c r="D237" s="1060"/>
      <c r="E237" s="1060"/>
      <c r="F237" s="106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59"/>
      <c r="B238" s="1060"/>
      <c r="C238" s="1060"/>
      <c r="D238" s="1060"/>
      <c r="E238" s="1060"/>
      <c r="F238" s="106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59"/>
      <c r="B239" s="1060"/>
      <c r="C239" s="1060"/>
      <c r="D239" s="1060"/>
      <c r="E239" s="1060"/>
      <c r="F239" s="106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9"/>
      <c r="B240" s="1060"/>
      <c r="C240" s="1060"/>
      <c r="D240" s="1060"/>
      <c r="E240" s="1060"/>
      <c r="F240" s="1061"/>
      <c r="G240" s="594" t="s">
        <v>420</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421</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41"/>
    </row>
    <row r="241" spans="1:50" ht="24.75" hidden="1" customHeight="1" x14ac:dyDescent="0.15">
      <c r="A241" s="1059"/>
      <c r="B241" s="1060"/>
      <c r="C241" s="1060"/>
      <c r="D241" s="1060"/>
      <c r="E241" s="1060"/>
      <c r="F241" s="106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hidden="1" customHeight="1" x14ac:dyDescent="0.15">
      <c r="A242" s="1059"/>
      <c r="B242" s="1060"/>
      <c r="C242" s="1060"/>
      <c r="D242" s="1060"/>
      <c r="E242" s="1060"/>
      <c r="F242" s="1061"/>
      <c r="G242" s="669"/>
      <c r="H242" s="670"/>
      <c r="I242" s="670"/>
      <c r="J242" s="670"/>
      <c r="K242" s="671"/>
      <c r="L242" s="663"/>
      <c r="M242" s="835"/>
      <c r="N242" s="835"/>
      <c r="O242" s="835"/>
      <c r="P242" s="835"/>
      <c r="Q242" s="835"/>
      <c r="R242" s="835"/>
      <c r="S242" s="835"/>
      <c r="T242" s="835"/>
      <c r="U242" s="835"/>
      <c r="V242" s="835"/>
      <c r="W242" s="835"/>
      <c r="X242" s="836"/>
      <c r="Y242" s="384"/>
      <c r="Z242" s="385"/>
      <c r="AA242" s="385"/>
      <c r="AB242" s="805"/>
      <c r="AC242" s="669"/>
      <c r="AD242" s="670"/>
      <c r="AE242" s="670"/>
      <c r="AF242" s="670"/>
      <c r="AG242" s="671"/>
      <c r="AH242" s="663"/>
      <c r="AI242" s="835"/>
      <c r="AJ242" s="835"/>
      <c r="AK242" s="835"/>
      <c r="AL242" s="835"/>
      <c r="AM242" s="835"/>
      <c r="AN242" s="835"/>
      <c r="AO242" s="835"/>
      <c r="AP242" s="835"/>
      <c r="AQ242" s="835"/>
      <c r="AR242" s="835"/>
      <c r="AS242" s="835"/>
      <c r="AT242" s="836"/>
      <c r="AU242" s="384"/>
      <c r="AV242" s="385"/>
      <c r="AW242" s="385"/>
      <c r="AX242" s="386"/>
    </row>
    <row r="243" spans="1:50" ht="24.75" hidden="1" customHeight="1" x14ac:dyDescent="0.15">
      <c r="A243" s="1059"/>
      <c r="B243" s="1060"/>
      <c r="C243" s="1060"/>
      <c r="D243" s="1060"/>
      <c r="E243" s="1060"/>
      <c r="F243" s="106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59"/>
      <c r="B244" s="1060"/>
      <c r="C244" s="1060"/>
      <c r="D244" s="1060"/>
      <c r="E244" s="1060"/>
      <c r="F244" s="106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59"/>
      <c r="B245" s="1060"/>
      <c r="C245" s="1060"/>
      <c r="D245" s="1060"/>
      <c r="E245" s="1060"/>
      <c r="F245" s="106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59"/>
      <c r="B246" s="1060"/>
      <c r="C246" s="1060"/>
      <c r="D246" s="1060"/>
      <c r="E246" s="1060"/>
      <c r="F246" s="106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59"/>
      <c r="B247" s="1060"/>
      <c r="C247" s="1060"/>
      <c r="D247" s="1060"/>
      <c r="E247" s="1060"/>
      <c r="F247" s="106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59"/>
      <c r="B248" s="1060"/>
      <c r="C248" s="1060"/>
      <c r="D248" s="1060"/>
      <c r="E248" s="1060"/>
      <c r="F248" s="106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59"/>
      <c r="B249" s="1060"/>
      <c r="C249" s="1060"/>
      <c r="D249" s="1060"/>
      <c r="E249" s="1060"/>
      <c r="F249" s="106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59"/>
      <c r="B250" s="1060"/>
      <c r="C250" s="1060"/>
      <c r="D250" s="1060"/>
      <c r="E250" s="1060"/>
      <c r="F250" s="106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59"/>
      <c r="B251" s="1060"/>
      <c r="C251" s="1060"/>
      <c r="D251" s="1060"/>
      <c r="E251" s="1060"/>
      <c r="F251" s="106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59"/>
      <c r="B252" s="1060"/>
      <c r="C252" s="1060"/>
      <c r="D252" s="1060"/>
      <c r="E252" s="1060"/>
      <c r="F252" s="106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9"/>
      <c r="B253" s="1060"/>
      <c r="C253" s="1060"/>
      <c r="D253" s="1060"/>
      <c r="E253" s="1060"/>
      <c r="F253" s="1061"/>
      <c r="G253" s="594" t="s">
        <v>422</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41"/>
    </row>
    <row r="254" spans="1:50" ht="24.75" hidden="1" customHeight="1" x14ac:dyDescent="0.15">
      <c r="A254" s="1059"/>
      <c r="B254" s="1060"/>
      <c r="C254" s="1060"/>
      <c r="D254" s="1060"/>
      <c r="E254" s="1060"/>
      <c r="F254" s="106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hidden="1" customHeight="1" x14ac:dyDescent="0.15">
      <c r="A255" s="1059"/>
      <c r="B255" s="1060"/>
      <c r="C255" s="1060"/>
      <c r="D255" s="1060"/>
      <c r="E255" s="1060"/>
      <c r="F255" s="1061"/>
      <c r="G255" s="669"/>
      <c r="H255" s="670"/>
      <c r="I255" s="670"/>
      <c r="J255" s="670"/>
      <c r="K255" s="671"/>
      <c r="L255" s="663"/>
      <c r="M255" s="835"/>
      <c r="N255" s="835"/>
      <c r="O255" s="835"/>
      <c r="P255" s="835"/>
      <c r="Q255" s="835"/>
      <c r="R255" s="835"/>
      <c r="S255" s="835"/>
      <c r="T255" s="835"/>
      <c r="U255" s="835"/>
      <c r="V255" s="835"/>
      <c r="W255" s="835"/>
      <c r="X255" s="836"/>
      <c r="Y255" s="384"/>
      <c r="Z255" s="385"/>
      <c r="AA255" s="385"/>
      <c r="AB255" s="805"/>
      <c r="AC255" s="669"/>
      <c r="AD255" s="670"/>
      <c r="AE255" s="670"/>
      <c r="AF255" s="670"/>
      <c r="AG255" s="671"/>
      <c r="AH255" s="663"/>
      <c r="AI255" s="835"/>
      <c r="AJ255" s="835"/>
      <c r="AK255" s="835"/>
      <c r="AL255" s="835"/>
      <c r="AM255" s="835"/>
      <c r="AN255" s="835"/>
      <c r="AO255" s="835"/>
      <c r="AP255" s="835"/>
      <c r="AQ255" s="835"/>
      <c r="AR255" s="835"/>
      <c r="AS255" s="835"/>
      <c r="AT255" s="836"/>
      <c r="AU255" s="384"/>
      <c r="AV255" s="385"/>
      <c r="AW255" s="385"/>
      <c r="AX255" s="386"/>
    </row>
    <row r="256" spans="1:50" ht="24.75" hidden="1" customHeight="1" x14ac:dyDescent="0.15">
      <c r="A256" s="1059"/>
      <c r="B256" s="1060"/>
      <c r="C256" s="1060"/>
      <c r="D256" s="1060"/>
      <c r="E256" s="1060"/>
      <c r="F256" s="106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59"/>
      <c r="B257" s="1060"/>
      <c r="C257" s="1060"/>
      <c r="D257" s="1060"/>
      <c r="E257" s="1060"/>
      <c r="F257" s="106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59"/>
      <c r="B258" s="1060"/>
      <c r="C258" s="1060"/>
      <c r="D258" s="1060"/>
      <c r="E258" s="1060"/>
      <c r="F258" s="106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59"/>
      <c r="B259" s="1060"/>
      <c r="C259" s="1060"/>
      <c r="D259" s="1060"/>
      <c r="E259" s="1060"/>
      <c r="F259" s="106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59"/>
      <c r="B260" s="1060"/>
      <c r="C260" s="1060"/>
      <c r="D260" s="1060"/>
      <c r="E260" s="1060"/>
      <c r="F260" s="106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59"/>
      <c r="B261" s="1060"/>
      <c r="C261" s="1060"/>
      <c r="D261" s="1060"/>
      <c r="E261" s="1060"/>
      <c r="F261" s="106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59"/>
      <c r="B262" s="1060"/>
      <c r="C262" s="1060"/>
      <c r="D262" s="1060"/>
      <c r="E262" s="1060"/>
      <c r="F262" s="106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59"/>
      <c r="B263" s="1060"/>
      <c r="C263" s="1060"/>
      <c r="D263" s="1060"/>
      <c r="E263" s="1060"/>
      <c r="F263" s="106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59"/>
      <c r="B264" s="1060"/>
      <c r="C264" s="1060"/>
      <c r="D264" s="1060"/>
      <c r="E264" s="1060"/>
      <c r="F264" s="106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426</v>
      </c>
      <c r="K3" s="358"/>
      <c r="L3" s="358"/>
      <c r="M3" s="358"/>
      <c r="N3" s="358"/>
      <c r="O3" s="358"/>
      <c r="P3" s="359" t="s">
        <v>27</v>
      </c>
      <c r="Q3" s="359"/>
      <c r="R3" s="359"/>
      <c r="S3" s="359"/>
      <c r="T3" s="359"/>
      <c r="U3" s="359"/>
      <c r="V3" s="359"/>
      <c r="W3" s="359"/>
      <c r="X3" s="359"/>
      <c r="Y3" s="360" t="s">
        <v>486</v>
      </c>
      <c r="Z3" s="361"/>
      <c r="AA3" s="361"/>
      <c r="AB3" s="361"/>
      <c r="AC3" s="142" t="s">
        <v>469</v>
      </c>
      <c r="AD3" s="142"/>
      <c r="AE3" s="142"/>
      <c r="AF3" s="142"/>
      <c r="AG3" s="142"/>
      <c r="AH3" s="360" t="s">
        <v>390</v>
      </c>
      <c r="AI3" s="357"/>
      <c r="AJ3" s="357"/>
      <c r="AK3" s="357"/>
      <c r="AL3" s="357" t="s">
        <v>21</v>
      </c>
      <c r="AM3" s="357"/>
      <c r="AN3" s="357"/>
      <c r="AO3" s="362"/>
      <c r="AP3" s="363" t="s">
        <v>427</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426</v>
      </c>
      <c r="K36" s="358"/>
      <c r="L36" s="358"/>
      <c r="M36" s="358"/>
      <c r="N36" s="358"/>
      <c r="O36" s="358"/>
      <c r="P36" s="359" t="s">
        <v>27</v>
      </c>
      <c r="Q36" s="359"/>
      <c r="R36" s="359"/>
      <c r="S36" s="359"/>
      <c r="T36" s="359"/>
      <c r="U36" s="359"/>
      <c r="V36" s="359"/>
      <c r="W36" s="359"/>
      <c r="X36" s="359"/>
      <c r="Y36" s="360" t="s">
        <v>486</v>
      </c>
      <c r="Z36" s="361"/>
      <c r="AA36" s="361"/>
      <c r="AB36" s="361"/>
      <c r="AC36" s="142" t="s">
        <v>469</v>
      </c>
      <c r="AD36" s="142"/>
      <c r="AE36" s="142"/>
      <c r="AF36" s="142"/>
      <c r="AG36" s="142"/>
      <c r="AH36" s="360" t="s">
        <v>390</v>
      </c>
      <c r="AI36" s="357"/>
      <c r="AJ36" s="357"/>
      <c r="AK36" s="357"/>
      <c r="AL36" s="357" t="s">
        <v>21</v>
      </c>
      <c r="AM36" s="357"/>
      <c r="AN36" s="357"/>
      <c r="AO36" s="362"/>
      <c r="AP36" s="363" t="s">
        <v>427</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426</v>
      </c>
      <c r="K69" s="358"/>
      <c r="L69" s="358"/>
      <c r="M69" s="358"/>
      <c r="N69" s="358"/>
      <c r="O69" s="358"/>
      <c r="P69" s="359" t="s">
        <v>27</v>
      </c>
      <c r="Q69" s="359"/>
      <c r="R69" s="359"/>
      <c r="S69" s="359"/>
      <c r="T69" s="359"/>
      <c r="U69" s="359"/>
      <c r="V69" s="359"/>
      <c r="W69" s="359"/>
      <c r="X69" s="359"/>
      <c r="Y69" s="360" t="s">
        <v>486</v>
      </c>
      <c r="Z69" s="361"/>
      <c r="AA69" s="361"/>
      <c r="AB69" s="361"/>
      <c r="AC69" s="142" t="s">
        <v>469</v>
      </c>
      <c r="AD69" s="142"/>
      <c r="AE69" s="142"/>
      <c r="AF69" s="142"/>
      <c r="AG69" s="142"/>
      <c r="AH69" s="360" t="s">
        <v>390</v>
      </c>
      <c r="AI69" s="357"/>
      <c r="AJ69" s="357"/>
      <c r="AK69" s="357"/>
      <c r="AL69" s="357" t="s">
        <v>21</v>
      </c>
      <c r="AM69" s="357"/>
      <c r="AN69" s="357"/>
      <c r="AO69" s="362"/>
      <c r="AP69" s="363" t="s">
        <v>427</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426</v>
      </c>
      <c r="K102" s="358"/>
      <c r="L102" s="358"/>
      <c r="M102" s="358"/>
      <c r="N102" s="358"/>
      <c r="O102" s="358"/>
      <c r="P102" s="359" t="s">
        <v>27</v>
      </c>
      <c r="Q102" s="359"/>
      <c r="R102" s="359"/>
      <c r="S102" s="359"/>
      <c r="T102" s="359"/>
      <c r="U102" s="359"/>
      <c r="V102" s="359"/>
      <c r="W102" s="359"/>
      <c r="X102" s="359"/>
      <c r="Y102" s="360" t="s">
        <v>486</v>
      </c>
      <c r="Z102" s="361"/>
      <c r="AA102" s="361"/>
      <c r="AB102" s="361"/>
      <c r="AC102" s="142" t="s">
        <v>469</v>
      </c>
      <c r="AD102" s="142"/>
      <c r="AE102" s="142"/>
      <c r="AF102" s="142"/>
      <c r="AG102" s="142"/>
      <c r="AH102" s="360" t="s">
        <v>390</v>
      </c>
      <c r="AI102" s="357"/>
      <c r="AJ102" s="357"/>
      <c r="AK102" s="357"/>
      <c r="AL102" s="357" t="s">
        <v>21</v>
      </c>
      <c r="AM102" s="357"/>
      <c r="AN102" s="357"/>
      <c r="AO102" s="362"/>
      <c r="AP102" s="363" t="s">
        <v>427</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426</v>
      </c>
      <c r="K135" s="358"/>
      <c r="L135" s="358"/>
      <c r="M135" s="358"/>
      <c r="N135" s="358"/>
      <c r="O135" s="358"/>
      <c r="P135" s="359" t="s">
        <v>27</v>
      </c>
      <c r="Q135" s="359"/>
      <c r="R135" s="359"/>
      <c r="S135" s="359"/>
      <c r="T135" s="359"/>
      <c r="U135" s="359"/>
      <c r="V135" s="359"/>
      <c r="W135" s="359"/>
      <c r="X135" s="359"/>
      <c r="Y135" s="360" t="s">
        <v>486</v>
      </c>
      <c r="Z135" s="361"/>
      <c r="AA135" s="361"/>
      <c r="AB135" s="361"/>
      <c r="AC135" s="142" t="s">
        <v>469</v>
      </c>
      <c r="AD135" s="142"/>
      <c r="AE135" s="142"/>
      <c r="AF135" s="142"/>
      <c r="AG135" s="142"/>
      <c r="AH135" s="360" t="s">
        <v>390</v>
      </c>
      <c r="AI135" s="357"/>
      <c r="AJ135" s="357"/>
      <c r="AK135" s="357"/>
      <c r="AL135" s="357" t="s">
        <v>21</v>
      </c>
      <c r="AM135" s="357"/>
      <c r="AN135" s="357"/>
      <c r="AO135" s="362"/>
      <c r="AP135" s="363" t="s">
        <v>427</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426</v>
      </c>
      <c r="K168" s="358"/>
      <c r="L168" s="358"/>
      <c r="M168" s="358"/>
      <c r="N168" s="358"/>
      <c r="O168" s="358"/>
      <c r="P168" s="359" t="s">
        <v>27</v>
      </c>
      <c r="Q168" s="359"/>
      <c r="R168" s="359"/>
      <c r="S168" s="359"/>
      <c r="T168" s="359"/>
      <c r="U168" s="359"/>
      <c r="V168" s="359"/>
      <c r="W168" s="359"/>
      <c r="X168" s="359"/>
      <c r="Y168" s="360" t="s">
        <v>486</v>
      </c>
      <c r="Z168" s="361"/>
      <c r="AA168" s="361"/>
      <c r="AB168" s="361"/>
      <c r="AC168" s="142" t="s">
        <v>469</v>
      </c>
      <c r="AD168" s="142"/>
      <c r="AE168" s="142"/>
      <c r="AF168" s="142"/>
      <c r="AG168" s="142"/>
      <c r="AH168" s="360" t="s">
        <v>390</v>
      </c>
      <c r="AI168" s="357"/>
      <c r="AJ168" s="357"/>
      <c r="AK168" s="357"/>
      <c r="AL168" s="357" t="s">
        <v>21</v>
      </c>
      <c r="AM168" s="357"/>
      <c r="AN168" s="357"/>
      <c r="AO168" s="362"/>
      <c r="AP168" s="363" t="s">
        <v>427</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426</v>
      </c>
      <c r="K201" s="358"/>
      <c r="L201" s="358"/>
      <c r="M201" s="358"/>
      <c r="N201" s="358"/>
      <c r="O201" s="358"/>
      <c r="P201" s="359" t="s">
        <v>27</v>
      </c>
      <c r="Q201" s="359"/>
      <c r="R201" s="359"/>
      <c r="S201" s="359"/>
      <c r="T201" s="359"/>
      <c r="U201" s="359"/>
      <c r="V201" s="359"/>
      <c r="W201" s="359"/>
      <c r="X201" s="359"/>
      <c r="Y201" s="360" t="s">
        <v>486</v>
      </c>
      <c r="Z201" s="361"/>
      <c r="AA201" s="361"/>
      <c r="AB201" s="361"/>
      <c r="AC201" s="142" t="s">
        <v>469</v>
      </c>
      <c r="AD201" s="142"/>
      <c r="AE201" s="142"/>
      <c r="AF201" s="142"/>
      <c r="AG201" s="142"/>
      <c r="AH201" s="360" t="s">
        <v>390</v>
      </c>
      <c r="AI201" s="357"/>
      <c r="AJ201" s="357"/>
      <c r="AK201" s="357"/>
      <c r="AL201" s="357" t="s">
        <v>21</v>
      </c>
      <c r="AM201" s="357"/>
      <c r="AN201" s="357"/>
      <c r="AO201" s="362"/>
      <c r="AP201" s="363" t="s">
        <v>427</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426</v>
      </c>
      <c r="K234" s="358"/>
      <c r="L234" s="358"/>
      <c r="M234" s="358"/>
      <c r="N234" s="358"/>
      <c r="O234" s="358"/>
      <c r="P234" s="359" t="s">
        <v>27</v>
      </c>
      <c r="Q234" s="359"/>
      <c r="R234" s="359"/>
      <c r="S234" s="359"/>
      <c r="T234" s="359"/>
      <c r="U234" s="359"/>
      <c r="V234" s="359"/>
      <c r="W234" s="359"/>
      <c r="X234" s="359"/>
      <c r="Y234" s="360" t="s">
        <v>486</v>
      </c>
      <c r="Z234" s="361"/>
      <c r="AA234" s="361"/>
      <c r="AB234" s="361"/>
      <c r="AC234" s="142" t="s">
        <v>469</v>
      </c>
      <c r="AD234" s="142"/>
      <c r="AE234" s="142"/>
      <c r="AF234" s="142"/>
      <c r="AG234" s="142"/>
      <c r="AH234" s="360" t="s">
        <v>390</v>
      </c>
      <c r="AI234" s="357"/>
      <c r="AJ234" s="357"/>
      <c r="AK234" s="357"/>
      <c r="AL234" s="357" t="s">
        <v>21</v>
      </c>
      <c r="AM234" s="357"/>
      <c r="AN234" s="357"/>
      <c r="AO234" s="362"/>
      <c r="AP234" s="363" t="s">
        <v>427</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426</v>
      </c>
      <c r="K267" s="358"/>
      <c r="L267" s="358"/>
      <c r="M267" s="358"/>
      <c r="N267" s="358"/>
      <c r="O267" s="358"/>
      <c r="P267" s="359" t="s">
        <v>27</v>
      </c>
      <c r="Q267" s="359"/>
      <c r="R267" s="359"/>
      <c r="S267" s="359"/>
      <c r="T267" s="359"/>
      <c r="U267" s="359"/>
      <c r="V267" s="359"/>
      <c r="W267" s="359"/>
      <c r="X267" s="359"/>
      <c r="Y267" s="360" t="s">
        <v>486</v>
      </c>
      <c r="Z267" s="361"/>
      <c r="AA267" s="361"/>
      <c r="AB267" s="361"/>
      <c r="AC267" s="142" t="s">
        <v>469</v>
      </c>
      <c r="AD267" s="142"/>
      <c r="AE267" s="142"/>
      <c r="AF267" s="142"/>
      <c r="AG267" s="142"/>
      <c r="AH267" s="360" t="s">
        <v>390</v>
      </c>
      <c r="AI267" s="357"/>
      <c r="AJ267" s="357"/>
      <c r="AK267" s="357"/>
      <c r="AL267" s="357" t="s">
        <v>21</v>
      </c>
      <c r="AM267" s="357"/>
      <c r="AN267" s="357"/>
      <c r="AO267" s="362"/>
      <c r="AP267" s="363" t="s">
        <v>427</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426</v>
      </c>
      <c r="K300" s="358"/>
      <c r="L300" s="358"/>
      <c r="M300" s="358"/>
      <c r="N300" s="358"/>
      <c r="O300" s="358"/>
      <c r="P300" s="359" t="s">
        <v>27</v>
      </c>
      <c r="Q300" s="359"/>
      <c r="R300" s="359"/>
      <c r="S300" s="359"/>
      <c r="T300" s="359"/>
      <c r="U300" s="359"/>
      <c r="V300" s="359"/>
      <c r="W300" s="359"/>
      <c r="X300" s="359"/>
      <c r="Y300" s="360" t="s">
        <v>486</v>
      </c>
      <c r="Z300" s="361"/>
      <c r="AA300" s="361"/>
      <c r="AB300" s="361"/>
      <c r="AC300" s="142" t="s">
        <v>469</v>
      </c>
      <c r="AD300" s="142"/>
      <c r="AE300" s="142"/>
      <c r="AF300" s="142"/>
      <c r="AG300" s="142"/>
      <c r="AH300" s="360" t="s">
        <v>390</v>
      </c>
      <c r="AI300" s="357"/>
      <c r="AJ300" s="357"/>
      <c r="AK300" s="357"/>
      <c r="AL300" s="357" t="s">
        <v>21</v>
      </c>
      <c r="AM300" s="357"/>
      <c r="AN300" s="357"/>
      <c r="AO300" s="362"/>
      <c r="AP300" s="363" t="s">
        <v>427</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426</v>
      </c>
      <c r="K333" s="358"/>
      <c r="L333" s="358"/>
      <c r="M333" s="358"/>
      <c r="N333" s="358"/>
      <c r="O333" s="358"/>
      <c r="P333" s="359" t="s">
        <v>27</v>
      </c>
      <c r="Q333" s="359"/>
      <c r="R333" s="359"/>
      <c r="S333" s="359"/>
      <c r="T333" s="359"/>
      <c r="U333" s="359"/>
      <c r="V333" s="359"/>
      <c r="W333" s="359"/>
      <c r="X333" s="359"/>
      <c r="Y333" s="360" t="s">
        <v>486</v>
      </c>
      <c r="Z333" s="361"/>
      <c r="AA333" s="361"/>
      <c r="AB333" s="361"/>
      <c r="AC333" s="142" t="s">
        <v>469</v>
      </c>
      <c r="AD333" s="142"/>
      <c r="AE333" s="142"/>
      <c r="AF333" s="142"/>
      <c r="AG333" s="142"/>
      <c r="AH333" s="360" t="s">
        <v>390</v>
      </c>
      <c r="AI333" s="357"/>
      <c r="AJ333" s="357"/>
      <c r="AK333" s="357"/>
      <c r="AL333" s="357" t="s">
        <v>21</v>
      </c>
      <c r="AM333" s="357"/>
      <c r="AN333" s="357"/>
      <c r="AO333" s="362"/>
      <c r="AP333" s="363" t="s">
        <v>427</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426</v>
      </c>
      <c r="K366" s="358"/>
      <c r="L366" s="358"/>
      <c r="M366" s="358"/>
      <c r="N366" s="358"/>
      <c r="O366" s="358"/>
      <c r="P366" s="359" t="s">
        <v>27</v>
      </c>
      <c r="Q366" s="359"/>
      <c r="R366" s="359"/>
      <c r="S366" s="359"/>
      <c r="T366" s="359"/>
      <c r="U366" s="359"/>
      <c r="V366" s="359"/>
      <c r="W366" s="359"/>
      <c r="X366" s="359"/>
      <c r="Y366" s="360" t="s">
        <v>486</v>
      </c>
      <c r="Z366" s="361"/>
      <c r="AA366" s="361"/>
      <c r="AB366" s="361"/>
      <c r="AC366" s="142" t="s">
        <v>469</v>
      </c>
      <c r="AD366" s="142"/>
      <c r="AE366" s="142"/>
      <c r="AF366" s="142"/>
      <c r="AG366" s="142"/>
      <c r="AH366" s="360" t="s">
        <v>390</v>
      </c>
      <c r="AI366" s="357"/>
      <c r="AJ366" s="357"/>
      <c r="AK366" s="357"/>
      <c r="AL366" s="357" t="s">
        <v>21</v>
      </c>
      <c r="AM366" s="357"/>
      <c r="AN366" s="357"/>
      <c r="AO366" s="362"/>
      <c r="AP366" s="363" t="s">
        <v>427</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426</v>
      </c>
      <c r="K399" s="358"/>
      <c r="L399" s="358"/>
      <c r="M399" s="358"/>
      <c r="N399" s="358"/>
      <c r="O399" s="358"/>
      <c r="P399" s="359" t="s">
        <v>27</v>
      </c>
      <c r="Q399" s="359"/>
      <c r="R399" s="359"/>
      <c r="S399" s="359"/>
      <c r="T399" s="359"/>
      <c r="U399" s="359"/>
      <c r="V399" s="359"/>
      <c r="W399" s="359"/>
      <c r="X399" s="359"/>
      <c r="Y399" s="360" t="s">
        <v>486</v>
      </c>
      <c r="Z399" s="361"/>
      <c r="AA399" s="361"/>
      <c r="AB399" s="361"/>
      <c r="AC399" s="142" t="s">
        <v>469</v>
      </c>
      <c r="AD399" s="142"/>
      <c r="AE399" s="142"/>
      <c r="AF399" s="142"/>
      <c r="AG399" s="142"/>
      <c r="AH399" s="360" t="s">
        <v>390</v>
      </c>
      <c r="AI399" s="357"/>
      <c r="AJ399" s="357"/>
      <c r="AK399" s="357"/>
      <c r="AL399" s="357" t="s">
        <v>21</v>
      </c>
      <c r="AM399" s="357"/>
      <c r="AN399" s="357"/>
      <c r="AO399" s="362"/>
      <c r="AP399" s="363" t="s">
        <v>427</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426</v>
      </c>
      <c r="K432" s="358"/>
      <c r="L432" s="358"/>
      <c r="M432" s="358"/>
      <c r="N432" s="358"/>
      <c r="O432" s="358"/>
      <c r="P432" s="359" t="s">
        <v>27</v>
      </c>
      <c r="Q432" s="359"/>
      <c r="R432" s="359"/>
      <c r="S432" s="359"/>
      <c r="T432" s="359"/>
      <c r="U432" s="359"/>
      <c r="V432" s="359"/>
      <c r="W432" s="359"/>
      <c r="X432" s="359"/>
      <c r="Y432" s="360" t="s">
        <v>486</v>
      </c>
      <c r="Z432" s="361"/>
      <c r="AA432" s="361"/>
      <c r="AB432" s="361"/>
      <c r="AC432" s="142" t="s">
        <v>469</v>
      </c>
      <c r="AD432" s="142"/>
      <c r="AE432" s="142"/>
      <c r="AF432" s="142"/>
      <c r="AG432" s="142"/>
      <c r="AH432" s="360" t="s">
        <v>390</v>
      </c>
      <c r="AI432" s="357"/>
      <c r="AJ432" s="357"/>
      <c r="AK432" s="357"/>
      <c r="AL432" s="357" t="s">
        <v>21</v>
      </c>
      <c r="AM432" s="357"/>
      <c r="AN432" s="357"/>
      <c r="AO432" s="362"/>
      <c r="AP432" s="363" t="s">
        <v>427</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426</v>
      </c>
      <c r="K465" s="358"/>
      <c r="L465" s="358"/>
      <c r="M465" s="358"/>
      <c r="N465" s="358"/>
      <c r="O465" s="358"/>
      <c r="P465" s="359" t="s">
        <v>27</v>
      </c>
      <c r="Q465" s="359"/>
      <c r="R465" s="359"/>
      <c r="S465" s="359"/>
      <c r="T465" s="359"/>
      <c r="U465" s="359"/>
      <c r="V465" s="359"/>
      <c r="W465" s="359"/>
      <c r="X465" s="359"/>
      <c r="Y465" s="360" t="s">
        <v>486</v>
      </c>
      <c r="Z465" s="361"/>
      <c r="AA465" s="361"/>
      <c r="AB465" s="361"/>
      <c r="AC465" s="142" t="s">
        <v>469</v>
      </c>
      <c r="AD465" s="142"/>
      <c r="AE465" s="142"/>
      <c r="AF465" s="142"/>
      <c r="AG465" s="142"/>
      <c r="AH465" s="360" t="s">
        <v>390</v>
      </c>
      <c r="AI465" s="357"/>
      <c r="AJ465" s="357"/>
      <c r="AK465" s="357"/>
      <c r="AL465" s="357" t="s">
        <v>21</v>
      </c>
      <c r="AM465" s="357"/>
      <c r="AN465" s="357"/>
      <c r="AO465" s="362"/>
      <c r="AP465" s="363" t="s">
        <v>427</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426</v>
      </c>
      <c r="K498" s="358"/>
      <c r="L498" s="358"/>
      <c r="M498" s="358"/>
      <c r="N498" s="358"/>
      <c r="O498" s="358"/>
      <c r="P498" s="359" t="s">
        <v>27</v>
      </c>
      <c r="Q498" s="359"/>
      <c r="R498" s="359"/>
      <c r="S498" s="359"/>
      <c r="T498" s="359"/>
      <c r="U498" s="359"/>
      <c r="V498" s="359"/>
      <c r="W498" s="359"/>
      <c r="X498" s="359"/>
      <c r="Y498" s="360" t="s">
        <v>486</v>
      </c>
      <c r="Z498" s="361"/>
      <c r="AA498" s="361"/>
      <c r="AB498" s="361"/>
      <c r="AC498" s="142" t="s">
        <v>469</v>
      </c>
      <c r="AD498" s="142"/>
      <c r="AE498" s="142"/>
      <c r="AF498" s="142"/>
      <c r="AG498" s="142"/>
      <c r="AH498" s="360" t="s">
        <v>390</v>
      </c>
      <c r="AI498" s="357"/>
      <c r="AJ498" s="357"/>
      <c r="AK498" s="357"/>
      <c r="AL498" s="357" t="s">
        <v>21</v>
      </c>
      <c r="AM498" s="357"/>
      <c r="AN498" s="357"/>
      <c r="AO498" s="362"/>
      <c r="AP498" s="363" t="s">
        <v>427</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426</v>
      </c>
      <c r="K531" s="358"/>
      <c r="L531" s="358"/>
      <c r="M531" s="358"/>
      <c r="N531" s="358"/>
      <c r="O531" s="358"/>
      <c r="P531" s="359" t="s">
        <v>27</v>
      </c>
      <c r="Q531" s="359"/>
      <c r="R531" s="359"/>
      <c r="S531" s="359"/>
      <c r="T531" s="359"/>
      <c r="U531" s="359"/>
      <c r="V531" s="359"/>
      <c r="W531" s="359"/>
      <c r="X531" s="359"/>
      <c r="Y531" s="360" t="s">
        <v>486</v>
      </c>
      <c r="Z531" s="361"/>
      <c r="AA531" s="361"/>
      <c r="AB531" s="361"/>
      <c r="AC531" s="142" t="s">
        <v>469</v>
      </c>
      <c r="AD531" s="142"/>
      <c r="AE531" s="142"/>
      <c r="AF531" s="142"/>
      <c r="AG531" s="142"/>
      <c r="AH531" s="360" t="s">
        <v>390</v>
      </c>
      <c r="AI531" s="357"/>
      <c r="AJ531" s="357"/>
      <c r="AK531" s="357"/>
      <c r="AL531" s="357" t="s">
        <v>21</v>
      </c>
      <c r="AM531" s="357"/>
      <c r="AN531" s="357"/>
      <c r="AO531" s="362"/>
      <c r="AP531" s="363" t="s">
        <v>427</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426</v>
      </c>
      <c r="K564" s="358"/>
      <c r="L564" s="358"/>
      <c r="M564" s="358"/>
      <c r="N564" s="358"/>
      <c r="O564" s="358"/>
      <c r="P564" s="359" t="s">
        <v>27</v>
      </c>
      <c r="Q564" s="359"/>
      <c r="R564" s="359"/>
      <c r="S564" s="359"/>
      <c r="T564" s="359"/>
      <c r="U564" s="359"/>
      <c r="V564" s="359"/>
      <c r="W564" s="359"/>
      <c r="X564" s="359"/>
      <c r="Y564" s="360" t="s">
        <v>486</v>
      </c>
      <c r="Z564" s="361"/>
      <c r="AA564" s="361"/>
      <c r="AB564" s="361"/>
      <c r="AC564" s="142" t="s">
        <v>469</v>
      </c>
      <c r="AD564" s="142"/>
      <c r="AE564" s="142"/>
      <c r="AF564" s="142"/>
      <c r="AG564" s="142"/>
      <c r="AH564" s="360" t="s">
        <v>390</v>
      </c>
      <c r="AI564" s="357"/>
      <c r="AJ564" s="357"/>
      <c r="AK564" s="357"/>
      <c r="AL564" s="357" t="s">
        <v>21</v>
      </c>
      <c r="AM564" s="357"/>
      <c r="AN564" s="357"/>
      <c r="AO564" s="362"/>
      <c r="AP564" s="363" t="s">
        <v>427</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426</v>
      </c>
      <c r="K597" s="358"/>
      <c r="L597" s="358"/>
      <c r="M597" s="358"/>
      <c r="N597" s="358"/>
      <c r="O597" s="358"/>
      <c r="P597" s="359" t="s">
        <v>27</v>
      </c>
      <c r="Q597" s="359"/>
      <c r="R597" s="359"/>
      <c r="S597" s="359"/>
      <c r="T597" s="359"/>
      <c r="U597" s="359"/>
      <c r="V597" s="359"/>
      <c r="W597" s="359"/>
      <c r="X597" s="359"/>
      <c r="Y597" s="360" t="s">
        <v>486</v>
      </c>
      <c r="Z597" s="361"/>
      <c r="AA597" s="361"/>
      <c r="AB597" s="361"/>
      <c r="AC597" s="142" t="s">
        <v>469</v>
      </c>
      <c r="AD597" s="142"/>
      <c r="AE597" s="142"/>
      <c r="AF597" s="142"/>
      <c r="AG597" s="142"/>
      <c r="AH597" s="360" t="s">
        <v>390</v>
      </c>
      <c r="AI597" s="357"/>
      <c r="AJ597" s="357"/>
      <c r="AK597" s="357"/>
      <c r="AL597" s="357" t="s">
        <v>21</v>
      </c>
      <c r="AM597" s="357"/>
      <c r="AN597" s="357"/>
      <c r="AO597" s="362"/>
      <c r="AP597" s="363" t="s">
        <v>427</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426</v>
      </c>
      <c r="K630" s="358"/>
      <c r="L630" s="358"/>
      <c r="M630" s="358"/>
      <c r="N630" s="358"/>
      <c r="O630" s="358"/>
      <c r="P630" s="359" t="s">
        <v>27</v>
      </c>
      <c r="Q630" s="359"/>
      <c r="R630" s="359"/>
      <c r="S630" s="359"/>
      <c r="T630" s="359"/>
      <c r="U630" s="359"/>
      <c r="V630" s="359"/>
      <c r="W630" s="359"/>
      <c r="X630" s="359"/>
      <c r="Y630" s="360" t="s">
        <v>486</v>
      </c>
      <c r="Z630" s="361"/>
      <c r="AA630" s="361"/>
      <c r="AB630" s="361"/>
      <c r="AC630" s="142" t="s">
        <v>469</v>
      </c>
      <c r="AD630" s="142"/>
      <c r="AE630" s="142"/>
      <c r="AF630" s="142"/>
      <c r="AG630" s="142"/>
      <c r="AH630" s="360" t="s">
        <v>390</v>
      </c>
      <c r="AI630" s="357"/>
      <c r="AJ630" s="357"/>
      <c r="AK630" s="357"/>
      <c r="AL630" s="357" t="s">
        <v>21</v>
      </c>
      <c r="AM630" s="357"/>
      <c r="AN630" s="357"/>
      <c r="AO630" s="362"/>
      <c r="AP630" s="363" t="s">
        <v>427</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426</v>
      </c>
      <c r="K663" s="358"/>
      <c r="L663" s="358"/>
      <c r="M663" s="358"/>
      <c r="N663" s="358"/>
      <c r="O663" s="358"/>
      <c r="P663" s="359" t="s">
        <v>27</v>
      </c>
      <c r="Q663" s="359"/>
      <c r="R663" s="359"/>
      <c r="S663" s="359"/>
      <c r="T663" s="359"/>
      <c r="U663" s="359"/>
      <c r="V663" s="359"/>
      <c r="W663" s="359"/>
      <c r="X663" s="359"/>
      <c r="Y663" s="360" t="s">
        <v>486</v>
      </c>
      <c r="Z663" s="361"/>
      <c r="AA663" s="361"/>
      <c r="AB663" s="361"/>
      <c r="AC663" s="142" t="s">
        <v>469</v>
      </c>
      <c r="AD663" s="142"/>
      <c r="AE663" s="142"/>
      <c r="AF663" s="142"/>
      <c r="AG663" s="142"/>
      <c r="AH663" s="360" t="s">
        <v>390</v>
      </c>
      <c r="AI663" s="357"/>
      <c r="AJ663" s="357"/>
      <c r="AK663" s="357"/>
      <c r="AL663" s="357" t="s">
        <v>21</v>
      </c>
      <c r="AM663" s="357"/>
      <c r="AN663" s="357"/>
      <c r="AO663" s="362"/>
      <c r="AP663" s="363" t="s">
        <v>427</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426</v>
      </c>
      <c r="K696" s="358"/>
      <c r="L696" s="358"/>
      <c r="M696" s="358"/>
      <c r="N696" s="358"/>
      <c r="O696" s="358"/>
      <c r="P696" s="359" t="s">
        <v>27</v>
      </c>
      <c r="Q696" s="359"/>
      <c r="R696" s="359"/>
      <c r="S696" s="359"/>
      <c r="T696" s="359"/>
      <c r="U696" s="359"/>
      <c r="V696" s="359"/>
      <c r="W696" s="359"/>
      <c r="X696" s="359"/>
      <c r="Y696" s="360" t="s">
        <v>486</v>
      </c>
      <c r="Z696" s="361"/>
      <c r="AA696" s="361"/>
      <c r="AB696" s="361"/>
      <c r="AC696" s="142" t="s">
        <v>469</v>
      </c>
      <c r="AD696" s="142"/>
      <c r="AE696" s="142"/>
      <c r="AF696" s="142"/>
      <c r="AG696" s="142"/>
      <c r="AH696" s="360" t="s">
        <v>390</v>
      </c>
      <c r="AI696" s="357"/>
      <c r="AJ696" s="357"/>
      <c r="AK696" s="357"/>
      <c r="AL696" s="357" t="s">
        <v>21</v>
      </c>
      <c r="AM696" s="357"/>
      <c r="AN696" s="357"/>
      <c r="AO696" s="362"/>
      <c r="AP696" s="363" t="s">
        <v>427</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426</v>
      </c>
      <c r="K729" s="358"/>
      <c r="L729" s="358"/>
      <c r="M729" s="358"/>
      <c r="N729" s="358"/>
      <c r="O729" s="358"/>
      <c r="P729" s="359" t="s">
        <v>27</v>
      </c>
      <c r="Q729" s="359"/>
      <c r="R729" s="359"/>
      <c r="S729" s="359"/>
      <c r="T729" s="359"/>
      <c r="U729" s="359"/>
      <c r="V729" s="359"/>
      <c r="W729" s="359"/>
      <c r="X729" s="359"/>
      <c r="Y729" s="360" t="s">
        <v>486</v>
      </c>
      <c r="Z729" s="361"/>
      <c r="AA729" s="361"/>
      <c r="AB729" s="361"/>
      <c r="AC729" s="142" t="s">
        <v>469</v>
      </c>
      <c r="AD729" s="142"/>
      <c r="AE729" s="142"/>
      <c r="AF729" s="142"/>
      <c r="AG729" s="142"/>
      <c r="AH729" s="360" t="s">
        <v>390</v>
      </c>
      <c r="AI729" s="357"/>
      <c r="AJ729" s="357"/>
      <c r="AK729" s="357"/>
      <c r="AL729" s="357" t="s">
        <v>21</v>
      </c>
      <c r="AM729" s="357"/>
      <c r="AN729" s="357"/>
      <c r="AO729" s="362"/>
      <c r="AP729" s="363" t="s">
        <v>427</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426</v>
      </c>
      <c r="K762" s="358"/>
      <c r="L762" s="358"/>
      <c r="M762" s="358"/>
      <c r="N762" s="358"/>
      <c r="O762" s="358"/>
      <c r="P762" s="359" t="s">
        <v>27</v>
      </c>
      <c r="Q762" s="359"/>
      <c r="R762" s="359"/>
      <c r="S762" s="359"/>
      <c r="T762" s="359"/>
      <c r="U762" s="359"/>
      <c r="V762" s="359"/>
      <c r="W762" s="359"/>
      <c r="X762" s="359"/>
      <c r="Y762" s="360" t="s">
        <v>486</v>
      </c>
      <c r="Z762" s="361"/>
      <c r="AA762" s="361"/>
      <c r="AB762" s="361"/>
      <c r="AC762" s="142" t="s">
        <v>469</v>
      </c>
      <c r="AD762" s="142"/>
      <c r="AE762" s="142"/>
      <c r="AF762" s="142"/>
      <c r="AG762" s="142"/>
      <c r="AH762" s="360" t="s">
        <v>390</v>
      </c>
      <c r="AI762" s="357"/>
      <c r="AJ762" s="357"/>
      <c r="AK762" s="357"/>
      <c r="AL762" s="357" t="s">
        <v>21</v>
      </c>
      <c r="AM762" s="357"/>
      <c r="AN762" s="357"/>
      <c r="AO762" s="362"/>
      <c r="AP762" s="363" t="s">
        <v>427</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426</v>
      </c>
      <c r="K795" s="358"/>
      <c r="L795" s="358"/>
      <c r="M795" s="358"/>
      <c r="N795" s="358"/>
      <c r="O795" s="358"/>
      <c r="P795" s="359" t="s">
        <v>27</v>
      </c>
      <c r="Q795" s="359"/>
      <c r="R795" s="359"/>
      <c r="S795" s="359"/>
      <c r="T795" s="359"/>
      <c r="U795" s="359"/>
      <c r="V795" s="359"/>
      <c r="W795" s="359"/>
      <c r="X795" s="359"/>
      <c r="Y795" s="360" t="s">
        <v>486</v>
      </c>
      <c r="Z795" s="361"/>
      <c r="AA795" s="361"/>
      <c r="AB795" s="361"/>
      <c r="AC795" s="142" t="s">
        <v>469</v>
      </c>
      <c r="AD795" s="142"/>
      <c r="AE795" s="142"/>
      <c r="AF795" s="142"/>
      <c r="AG795" s="142"/>
      <c r="AH795" s="360" t="s">
        <v>390</v>
      </c>
      <c r="AI795" s="357"/>
      <c r="AJ795" s="357"/>
      <c r="AK795" s="357"/>
      <c r="AL795" s="357" t="s">
        <v>21</v>
      </c>
      <c r="AM795" s="357"/>
      <c r="AN795" s="357"/>
      <c r="AO795" s="362"/>
      <c r="AP795" s="363" t="s">
        <v>427</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426</v>
      </c>
      <c r="K828" s="358"/>
      <c r="L828" s="358"/>
      <c r="M828" s="358"/>
      <c r="N828" s="358"/>
      <c r="O828" s="358"/>
      <c r="P828" s="359" t="s">
        <v>27</v>
      </c>
      <c r="Q828" s="359"/>
      <c r="R828" s="359"/>
      <c r="S828" s="359"/>
      <c r="T828" s="359"/>
      <c r="U828" s="359"/>
      <c r="V828" s="359"/>
      <c r="W828" s="359"/>
      <c r="X828" s="359"/>
      <c r="Y828" s="360" t="s">
        <v>486</v>
      </c>
      <c r="Z828" s="361"/>
      <c r="AA828" s="361"/>
      <c r="AB828" s="361"/>
      <c r="AC828" s="142" t="s">
        <v>469</v>
      </c>
      <c r="AD828" s="142"/>
      <c r="AE828" s="142"/>
      <c r="AF828" s="142"/>
      <c r="AG828" s="142"/>
      <c r="AH828" s="360" t="s">
        <v>390</v>
      </c>
      <c r="AI828" s="357"/>
      <c r="AJ828" s="357"/>
      <c r="AK828" s="357"/>
      <c r="AL828" s="357" t="s">
        <v>21</v>
      </c>
      <c r="AM828" s="357"/>
      <c r="AN828" s="357"/>
      <c r="AO828" s="362"/>
      <c r="AP828" s="363" t="s">
        <v>427</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426</v>
      </c>
      <c r="K861" s="358"/>
      <c r="L861" s="358"/>
      <c r="M861" s="358"/>
      <c r="N861" s="358"/>
      <c r="O861" s="358"/>
      <c r="P861" s="359" t="s">
        <v>27</v>
      </c>
      <c r="Q861" s="359"/>
      <c r="R861" s="359"/>
      <c r="S861" s="359"/>
      <c r="T861" s="359"/>
      <c r="U861" s="359"/>
      <c r="V861" s="359"/>
      <c r="W861" s="359"/>
      <c r="X861" s="359"/>
      <c r="Y861" s="360" t="s">
        <v>486</v>
      </c>
      <c r="Z861" s="361"/>
      <c r="AA861" s="361"/>
      <c r="AB861" s="361"/>
      <c r="AC861" s="142" t="s">
        <v>469</v>
      </c>
      <c r="AD861" s="142"/>
      <c r="AE861" s="142"/>
      <c r="AF861" s="142"/>
      <c r="AG861" s="142"/>
      <c r="AH861" s="360" t="s">
        <v>390</v>
      </c>
      <c r="AI861" s="357"/>
      <c r="AJ861" s="357"/>
      <c r="AK861" s="357"/>
      <c r="AL861" s="357" t="s">
        <v>21</v>
      </c>
      <c r="AM861" s="357"/>
      <c r="AN861" s="357"/>
      <c r="AO861" s="362"/>
      <c r="AP861" s="363" t="s">
        <v>427</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426</v>
      </c>
      <c r="K894" s="358"/>
      <c r="L894" s="358"/>
      <c r="M894" s="358"/>
      <c r="N894" s="358"/>
      <c r="O894" s="358"/>
      <c r="P894" s="359" t="s">
        <v>27</v>
      </c>
      <c r="Q894" s="359"/>
      <c r="R894" s="359"/>
      <c r="S894" s="359"/>
      <c r="T894" s="359"/>
      <c r="U894" s="359"/>
      <c r="V894" s="359"/>
      <c r="W894" s="359"/>
      <c r="X894" s="359"/>
      <c r="Y894" s="360" t="s">
        <v>486</v>
      </c>
      <c r="Z894" s="361"/>
      <c r="AA894" s="361"/>
      <c r="AB894" s="361"/>
      <c r="AC894" s="142" t="s">
        <v>469</v>
      </c>
      <c r="AD894" s="142"/>
      <c r="AE894" s="142"/>
      <c r="AF894" s="142"/>
      <c r="AG894" s="142"/>
      <c r="AH894" s="360" t="s">
        <v>390</v>
      </c>
      <c r="AI894" s="357"/>
      <c r="AJ894" s="357"/>
      <c r="AK894" s="357"/>
      <c r="AL894" s="357" t="s">
        <v>21</v>
      </c>
      <c r="AM894" s="357"/>
      <c r="AN894" s="357"/>
      <c r="AO894" s="362"/>
      <c r="AP894" s="363" t="s">
        <v>427</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426</v>
      </c>
      <c r="K927" s="358"/>
      <c r="L927" s="358"/>
      <c r="M927" s="358"/>
      <c r="N927" s="358"/>
      <c r="O927" s="358"/>
      <c r="P927" s="359" t="s">
        <v>27</v>
      </c>
      <c r="Q927" s="359"/>
      <c r="R927" s="359"/>
      <c r="S927" s="359"/>
      <c r="T927" s="359"/>
      <c r="U927" s="359"/>
      <c r="V927" s="359"/>
      <c r="W927" s="359"/>
      <c r="X927" s="359"/>
      <c r="Y927" s="360" t="s">
        <v>486</v>
      </c>
      <c r="Z927" s="361"/>
      <c r="AA927" s="361"/>
      <c r="AB927" s="361"/>
      <c r="AC927" s="142" t="s">
        <v>469</v>
      </c>
      <c r="AD927" s="142"/>
      <c r="AE927" s="142"/>
      <c r="AF927" s="142"/>
      <c r="AG927" s="142"/>
      <c r="AH927" s="360" t="s">
        <v>390</v>
      </c>
      <c r="AI927" s="357"/>
      <c r="AJ927" s="357"/>
      <c r="AK927" s="357"/>
      <c r="AL927" s="357" t="s">
        <v>21</v>
      </c>
      <c r="AM927" s="357"/>
      <c r="AN927" s="357"/>
      <c r="AO927" s="362"/>
      <c r="AP927" s="363" t="s">
        <v>427</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426</v>
      </c>
      <c r="K960" s="358"/>
      <c r="L960" s="358"/>
      <c r="M960" s="358"/>
      <c r="N960" s="358"/>
      <c r="O960" s="358"/>
      <c r="P960" s="359" t="s">
        <v>27</v>
      </c>
      <c r="Q960" s="359"/>
      <c r="R960" s="359"/>
      <c r="S960" s="359"/>
      <c r="T960" s="359"/>
      <c r="U960" s="359"/>
      <c r="V960" s="359"/>
      <c r="W960" s="359"/>
      <c r="X960" s="359"/>
      <c r="Y960" s="360" t="s">
        <v>486</v>
      </c>
      <c r="Z960" s="361"/>
      <c r="AA960" s="361"/>
      <c r="AB960" s="361"/>
      <c r="AC960" s="142" t="s">
        <v>469</v>
      </c>
      <c r="AD960" s="142"/>
      <c r="AE960" s="142"/>
      <c r="AF960" s="142"/>
      <c r="AG960" s="142"/>
      <c r="AH960" s="360" t="s">
        <v>390</v>
      </c>
      <c r="AI960" s="357"/>
      <c r="AJ960" s="357"/>
      <c r="AK960" s="357"/>
      <c r="AL960" s="357" t="s">
        <v>21</v>
      </c>
      <c r="AM960" s="357"/>
      <c r="AN960" s="357"/>
      <c r="AO960" s="362"/>
      <c r="AP960" s="363" t="s">
        <v>427</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426</v>
      </c>
      <c r="K993" s="358"/>
      <c r="L993" s="358"/>
      <c r="M993" s="358"/>
      <c r="N993" s="358"/>
      <c r="O993" s="358"/>
      <c r="P993" s="359" t="s">
        <v>27</v>
      </c>
      <c r="Q993" s="359"/>
      <c r="R993" s="359"/>
      <c r="S993" s="359"/>
      <c r="T993" s="359"/>
      <c r="U993" s="359"/>
      <c r="V993" s="359"/>
      <c r="W993" s="359"/>
      <c r="X993" s="359"/>
      <c r="Y993" s="360" t="s">
        <v>486</v>
      </c>
      <c r="Z993" s="361"/>
      <c r="AA993" s="361"/>
      <c r="AB993" s="361"/>
      <c r="AC993" s="142" t="s">
        <v>469</v>
      </c>
      <c r="AD993" s="142"/>
      <c r="AE993" s="142"/>
      <c r="AF993" s="142"/>
      <c r="AG993" s="142"/>
      <c r="AH993" s="360" t="s">
        <v>390</v>
      </c>
      <c r="AI993" s="357"/>
      <c r="AJ993" s="357"/>
      <c r="AK993" s="357"/>
      <c r="AL993" s="357" t="s">
        <v>21</v>
      </c>
      <c r="AM993" s="357"/>
      <c r="AN993" s="357"/>
      <c r="AO993" s="362"/>
      <c r="AP993" s="363" t="s">
        <v>427</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426</v>
      </c>
      <c r="K1026" s="358"/>
      <c r="L1026" s="358"/>
      <c r="M1026" s="358"/>
      <c r="N1026" s="358"/>
      <c r="O1026" s="358"/>
      <c r="P1026" s="359" t="s">
        <v>27</v>
      </c>
      <c r="Q1026" s="359"/>
      <c r="R1026" s="359"/>
      <c r="S1026" s="359"/>
      <c r="T1026" s="359"/>
      <c r="U1026" s="359"/>
      <c r="V1026" s="359"/>
      <c r="W1026" s="359"/>
      <c r="X1026" s="359"/>
      <c r="Y1026" s="360" t="s">
        <v>486</v>
      </c>
      <c r="Z1026" s="361"/>
      <c r="AA1026" s="361"/>
      <c r="AB1026" s="361"/>
      <c r="AC1026" s="142" t="s">
        <v>469</v>
      </c>
      <c r="AD1026" s="142"/>
      <c r="AE1026" s="142"/>
      <c r="AF1026" s="142"/>
      <c r="AG1026" s="142"/>
      <c r="AH1026" s="360" t="s">
        <v>390</v>
      </c>
      <c r="AI1026" s="357"/>
      <c r="AJ1026" s="357"/>
      <c r="AK1026" s="357"/>
      <c r="AL1026" s="357" t="s">
        <v>21</v>
      </c>
      <c r="AM1026" s="357"/>
      <c r="AN1026" s="357"/>
      <c r="AO1026" s="362"/>
      <c r="AP1026" s="363" t="s">
        <v>427</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426</v>
      </c>
      <c r="K1059" s="358"/>
      <c r="L1059" s="358"/>
      <c r="M1059" s="358"/>
      <c r="N1059" s="358"/>
      <c r="O1059" s="358"/>
      <c r="P1059" s="359" t="s">
        <v>27</v>
      </c>
      <c r="Q1059" s="359"/>
      <c r="R1059" s="359"/>
      <c r="S1059" s="359"/>
      <c r="T1059" s="359"/>
      <c r="U1059" s="359"/>
      <c r="V1059" s="359"/>
      <c r="W1059" s="359"/>
      <c r="X1059" s="359"/>
      <c r="Y1059" s="360" t="s">
        <v>486</v>
      </c>
      <c r="Z1059" s="361"/>
      <c r="AA1059" s="361"/>
      <c r="AB1059" s="361"/>
      <c r="AC1059" s="142" t="s">
        <v>469</v>
      </c>
      <c r="AD1059" s="142"/>
      <c r="AE1059" s="142"/>
      <c r="AF1059" s="142"/>
      <c r="AG1059" s="142"/>
      <c r="AH1059" s="360" t="s">
        <v>390</v>
      </c>
      <c r="AI1059" s="357"/>
      <c r="AJ1059" s="357"/>
      <c r="AK1059" s="357"/>
      <c r="AL1059" s="357" t="s">
        <v>21</v>
      </c>
      <c r="AM1059" s="357"/>
      <c r="AN1059" s="357"/>
      <c r="AO1059" s="362"/>
      <c r="AP1059" s="363" t="s">
        <v>427</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426</v>
      </c>
      <c r="K1092" s="358"/>
      <c r="L1092" s="358"/>
      <c r="M1092" s="358"/>
      <c r="N1092" s="358"/>
      <c r="O1092" s="358"/>
      <c r="P1092" s="359" t="s">
        <v>27</v>
      </c>
      <c r="Q1092" s="359"/>
      <c r="R1092" s="359"/>
      <c r="S1092" s="359"/>
      <c r="T1092" s="359"/>
      <c r="U1092" s="359"/>
      <c r="V1092" s="359"/>
      <c r="W1092" s="359"/>
      <c r="X1092" s="359"/>
      <c r="Y1092" s="360" t="s">
        <v>486</v>
      </c>
      <c r="Z1092" s="361"/>
      <c r="AA1092" s="361"/>
      <c r="AB1092" s="361"/>
      <c r="AC1092" s="142" t="s">
        <v>469</v>
      </c>
      <c r="AD1092" s="142"/>
      <c r="AE1092" s="142"/>
      <c r="AF1092" s="142"/>
      <c r="AG1092" s="142"/>
      <c r="AH1092" s="360" t="s">
        <v>390</v>
      </c>
      <c r="AI1092" s="357"/>
      <c r="AJ1092" s="357"/>
      <c r="AK1092" s="357"/>
      <c r="AL1092" s="357" t="s">
        <v>21</v>
      </c>
      <c r="AM1092" s="357"/>
      <c r="AN1092" s="357"/>
      <c r="AO1092" s="362"/>
      <c r="AP1092" s="363" t="s">
        <v>427</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426</v>
      </c>
      <c r="K1125" s="358"/>
      <c r="L1125" s="358"/>
      <c r="M1125" s="358"/>
      <c r="N1125" s="358"/>
      <c r="O1125" s="358"/>
      <c r="P1125" s="359" t="s">
        <v>27</v>
      </c>
      <c r="Q1125" s="359"/>
      <c r="R1125" s="359"/>
      <c r="S1125" s="359"/>
      <c r="T1125" s="359"/>
      <c r="U1125" s="359"/>
      <c r="V1125" s="359"/>
      <c r="W1125" s="359"/>
      <c r="X1125" s="359"/>
      <c r="Y1125" s="360" t="s">
        <v>486</v>
      </c>
      <c r="Z1125" s="361"/>
      <c r="AA1125" s="361"/>
      <c r="AB1125" s="361"/>
      <c r="AC1125" s="142" t="s">
        <v>469</v>
      </c>
      <c r="AD1125" s="142"/>
      <c r="AE1125" s="142"/>
      <c r="AF1125" s="142"/>
      <c r="AG1125" s="142"/>
      <c r="AH1125" s="360" t="s">
        <v>390</v>
      </c>
      <c r="AI1125" s="357"/>
      <c r="AJ1125" s="357"/>
      <c r="AK1125" s="357"/>
      <c r="AL1125" s="357" t="s">
        <v>21</v>
      </c>
      <c r="AM1125" s="357"/>
      <c r="AN1125" s="357"/>
      <c r="AO1125" s="362"/>
      <c r="AP1125" s="363" t="s">
        <v>427</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426</v>
      </c>
      <c r="K1158" s="358"/>
      <c r="L1158" s="358"/>
      <c r="M1158" s="358"/>
      <c r="N1158" s="358"/>
      <c r="O1158" s="358"/>
      <c r="P1158" s="359" t="s">
        <v>27</v>
      </c>
      <c r="Q1158" s="359"/>
      <c r="R1158" s="359"/>
      <c r="S1158" s="359"/>
      <c r="T1158" s="359"/>
      <c r="U1158" s="359"/>
      <c r="V1158" s="359"/>
      <c r="W1158" s="359"/>
      <c r="X1158" s="359"/>
      <c r="Y1158" s="360" t="s">
        <v>486</v>
      </c>
      <c r="Z1158" s="361"/>
      <c r="AA1158" s="361"/>
      <c r="AB1158" s="361"/>
      <c r="AC1158" s="142" t="s">
        <v>469</v>
      </c>
      <c r="AD1158" s="142"/>
      <c r="AE1158" s="142"/>
      <c r="AF1158" s="142"/>
      <c r="AG1158" s="142"/>
      <c r="AH1158" s="360" t="s">
        <v>390</v>
      </c>
      <c r="AI1158" s="357"/>
      <c r="AJ1158" s="357"/>
      <c r="AK1158" s="357"/>
      <c r="AL1158" s="357" t="s">
        <v>21</v>
      </c>
      <c r="AM1158" s="357"/>
      <c r="AN1158" s="357"/>
      <c r="AO1158" s="362"/>
      <c r="AP1158" s="363" t="s">
        <v>427</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426</v>
      </c>
      <c r="K1191" s="358"/>
      <c r="L1191" s="358"/>
      <c r="M1191" s="358"/>
      <c r="N1191" s="358"/>
      <c r="O1191" s="358"/>
      <c r="P1191" s="359" t="s">
        <v>27</v>
      </c>
      <c r="Q1191" s="359"/>
      <c r="R1191" s="359"/>
      <c r="S1191" s="359"/>
      <c r="T1191" s="359"/>
      <c r="U1191" s="359"/>
      <c r="V1191" s="359"/>
      <c r="W1191" s="359"/>
      <c r="X1191" s="359"/>
      <c r="Y1191" s="360" t="s">
        <v>486</v>
      </c>
      <c r="Z1191" s="361"/>
      <c r="AA1191" s="361"/>
      <c r="AB1191" s="361"/>
      <c r="AC1191" s="142" t="s">
        <v>469</v>
      </c>
      <c r="AD1191" s="142"/>
      <c r="AE1191" s="142"/>
      <c r="AF1191" s="142"/>
      <c r="AG1191" s="142"/>
      <c r="AH1191" s="360" t="s">
        <v>390</v>
      </c>
      <c r="AI1191" s="357"/>
      <c r="AJ1191" s="357"/>
      <c r="AK1191" s="357"/>
      <c r="AL1191" s="357" t="s">
        <v>21</v>
      </c>
      <c r="AM1191" s="357"/>
      <c r="AN1191" s="357"/>
      <c r="AO1191" s="362"/>
      <c r="AP1191" s="363" t="s">
        <v>427</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426</v>
      </c>
      <c r="K1224" s="358"/>
      <c r="L1224" s="358"/>
      <c r="M1224" s="358"/>
      <c r="N1224" s="358"/>
      <c r="O1224" s="358"/>
      <c r="P1224" s="359" t="s">
        <v>27</v>
      </c>
      <c r="Q1224" s="359"/>
      <c r="R1224" s="359"/>
      <c r="S1224" s="359"/>
      <c r="T1224" s="359"/>
      <c r="U1224" s="359"/>
      <c r="V1224" s="359"/>
      <c r="W1224" s="359"/>
      <c r="X1224" s="359"/>
      <c r="Y1224" s="360" t="s">
        <v>486</v>
      </c>
      <c r="Z1224" s="361"/>
      <c r="AA1224" s="361"/>
      <c r="AB1224" s="361"/>
      <c r="AC1224" s="142" t="s">
        <v>469</v>
      </c>
      <c r="AD1224" s="142"/>
      <c r="AE1224" s="142"/>
      <c r="AF1224" s="142"/>
      <c r="AG1224" s="142"/>
      <c r="AH1224" s="360" t="s">
        <v>390</v>
      </c>
      <c r="AI1224" s="357"/>
      <c r="AJ1224" s="357"/>
      <c r="AK1224" s="357"/>
      <c r="AL1224" s="357" t="s">
        <v>21</v>
      </c>
      <c r="AM1224" s="357"/>
      <c r="AN1224" s="357"/>
      <c r="AO1224" s="362"/>
      <c r="AP1224" s="363" t="s">
        <v>427</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426</v>
      </c>
      <c r="K1257" s="358"/>
      <c r="L1257" s="358"/>
      <c r="M1257" s="358"/>
      <c r="N1257" s="358"/>
      <c r="O1257" s="358"/>
      <c r="P1257" s="359" t="s">
        <v>27</v>
      </c>
      <c r="Q1257" s="359"/>
      <c r="R1257" s="359"/>
      <c r="S1257" s="359"/>
      <c r="T1257" s="359"/>
      <c r="U1257" s="359"/>
      <c r="V1257" s="359"/>
      <c r="W1257" s="359"/>
      <c r="X1257" s="359"/>
      <c r="Y1257" s="360" t="s">
        <v>486</v>
      </c>
      <c r="Z1257" s="361"/>
      <c r="AA1257" s="361"/>
      <c r="AB1257" s="361"/>
      <c r="AC1257" s="142" t="s">
        <v>469</v>
      </c>
      <c r="AD1257" s="142"/>
      <c r="AE1257" s="142"/>
      <c r="AF1257" s="142"/>
      <c r="AG1257" s="142"/>
      <c r="AH1257" s="360" t="s">
        <v>390</v>
      </c>
      <c r="AI1257" s="357"/>
      <c r="AJ1257" s="357"/>
      <c r="AK1257" s="357"/>
      <c r="AL1257" s="357" t="s">
        <v>21</v>
      </c>
      <c r="AM1257" s="357"/>
      <c r="AN1257" s="357"/>
      <c r="AO1257" s="362"/>
      <c r="AP1257" s="363" t="s">
        <v>427</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426</v>
      </c>
      <c r="K1290" s="358"/>
      <c r="L1290" s="358"/>
      <c r="M1290" s="358"/>
      <c r="N1290" s="358"/>
      <c r="O1290" s="358"/>
      <c r="P1290" s="359" t="s">
        <v>27</v>
      </c>
      <c r="Q1290" s="359"/>
      <c r="R1290" s="359"/>
      <c r="S1290" s="359"/>
      <c r="T1290" s="359"/>
      <c r="U1290" s="359"/>
      <c r="V1290" s="359"/>
      <c r="W1290" s="359"/>
      <c r="X1290" s="359"/>
      <c r="Y1290" s="360" t="s">
        <v>486</v>
      </c>
      <c r="Z1290" s="361"/>
      <c r="AA1290" s="361"/>
      <c r="AB1290" s="361"/>
      <c r="AC1290" s="142" t="s">
        <v>469</v>
      </c>
      <c r="AD1290" s="142"/>
      <c r="AE1290" s="142"/>
      <c r="AF1290" s="142"/>
      <c r="AG1290" s="142"/>
      <c r="AH1290" s="360" t="s">
        <v>390</v>
      </c>
      <c r="AI1290" s="357"/>
      <c r="AJ1290" s="357"/>
      <c r="AK1290" s="357"/>
      <c r="AL1290" s="357" t="s">
        <v>21</v>
      </c>
      <c r="AM1290" s="357"/>
      <c r="AN1290" s="357"/>
      <c r="AO1290" s="362"/>
      <c r="AP1290" s="363" t="s">
        <v>427</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2018-05-18T08:52:43Z</cp:lastPrinted>
  <dcterms:created xsi:type="dcterms:W3CDTF">2012-03-13T00:50:25Z</dcterms:created>
  <dcterms:modified xsi:type="dcterms:W3CDTF">2020-11-24T10:49:05Z</dcterms:modified>
</cp:coreProperties>
</file>