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E41" i="3"/>
  <c r="AI34" i="3"/>
  <c r="AE34"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<sst xmlns="http://schemas.openxmlformats.org/spreadsheetml/2006/main" count="3065" uniqueCount="723">
  <si>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</si>
  <si>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</si>
  <si>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</si>
  <si>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</si>
  <si>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</si>
  <si>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</si>
  <si>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</si>
  <si>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</si>
  <si>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</si>
  <si>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</si>
  <si>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</si>
  <si>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</si>
  <si>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</si>
  <si>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</si>
  <si>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</si>
  <si>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</si>
  <si>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</si>
  <si>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</si>
  <si>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</si>
  <si>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</si>
  <si>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</si>
  <si>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</si>
  <si>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</si>
  <si>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</si>
  <si>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</si>
  <si>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</si>
  <si>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</si>
  <si>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</si>
  <si>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</si>
  <si>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</si>
  <si>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</si>
  <si>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</si>
  <si>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</si>
  <si>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</si>
  <si>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</si>
  <si>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</si>
  <si>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</si>
  <si>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</si>
  <si>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</si>
  <si>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</si>
  <si>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</si>
  <si>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</si>
  <si>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</si>
  <si>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</si>
  <si>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</si>
  <si>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</si>
  <si>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</si>
  <si>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</si>
  <si>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</si>
  <si>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</si>
  <si>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</si>
  <si>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</si>
  <si>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</si>
  <si>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</si>
  <si>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</si>
  <si>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</si>
  <si>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</si>
  <si>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</si>
  <si>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</si>
  <si>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</si>
  <si>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</si>
  <si>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</si>
  <si>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</si>
  <si>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</si>
  <si>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</si>
  <si>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</si>
  <si>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</si>
  <si>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</si>
  <si>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</si>
  <si>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</si>
  <si>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</si>
  <si>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</si>
  <si>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</si>
  <si>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</si>
  <si>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</si>
  <si>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</si>
  <si>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</si>
  <si>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</si>
  <si>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</si>
  <si>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</si>
  <si>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</si>
  <si>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</si>
  <si>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</si>
  <si>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</si>
  <si>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</si>
  <si>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</si>
  <si>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</si>
  <si>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</si>
  <si>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</si>
  <si>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</si>
  <si>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</si>
  <si>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</si>
  <si>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</si>
  <si>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</si>
  <si>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</si>
  <si>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</si>
  <si>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</si>
  <si>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</si>
  <si>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</si>
  <si>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</si>
  <si>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</si>
  <si>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</si>
  <si>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</si>
  <si>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</si>
  <si>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</si>
  <si>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</si>
  <si>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</si>
  <si>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</si>
  <si>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</si>
  <si>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</si>
  <si>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</si>
  <si>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</si>
  <si>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</si>
  <si>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</si>
  <si>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</si>
  <si>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</si>
  <si>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</si>
  <si>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</si>
  <si>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</si>
  <si>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</si>
  <si>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</si>
  <si>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</si>
  <si>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</si>
  <si>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</si>
  <si>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</si>
  <si>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</si>
  <si>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</si>
  <si>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</si>
  <si>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</si>
  <si>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</si>
  <si>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</si>
  <si>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</si>
  <si>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</si>
  <si>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</si>
  <si>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</si>
  <si>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</si>
  <si>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</si>
  <si>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</si>
  <si>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</si>
  <si>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</si>
  <si>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</si>
  <si>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</si>
  <si>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</si>
  <si>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</si>
  <si>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</si>
  <si>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</si>
  <si>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</si>
  <si>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</si>
  <si>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</si>
  <si>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</si>
  <si>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</si>
  <si>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</si>
  <si>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</si>
  <si>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</si>
  <si>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</si>
  <si>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</si>
  <si>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</si>
  <si>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</si>
  <si>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</si>
  <si>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</si>
  <si>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</si>
  <si>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</si>
  <si>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</si>
  <si>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</si>
  <si>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</si>
  <si>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</si>
  <si>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</si>
  <si>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</si>
  <si>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</si>
  <si>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</si>
  <si>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</si>
  <si>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</si>
  <si>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</si>
  <si>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</si>
  <si>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</si>
  <si>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</si>
  <si>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</si>
  <si>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</si>
  <si>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</si>
  <si>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</si>
  <si>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</si>
  <si>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</si>
  <si>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</si>
  <si>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</si>
  <si>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</si>
  <si>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</si>
  <si>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</si>
  <si>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</si>
  <si>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</si>
  <si>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</si>
  <si>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</si>
  <si>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</si>
  <si>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</si>
  <si>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</si>
  <si>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</si>
  <si>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</si>
  <si>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</si>
  <si>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</si>
  <si>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</si>
  <si>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</si>
  <si>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</si>
  <si>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</si>
  <si>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</si>
  <si>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</si>
  <si>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</si>
  <si>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</si>
  <si>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</si>
  <si>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</si>
  <si>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</si>
  <si>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</si>
  <si>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</si>
  <si>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</si>
  <si>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</si>
  <si>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</si>
  <si>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</si>
  <si>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</si>
  <si>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</si>
  <si>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</si>
  <si>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</si>
  <si>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</si>
  <si>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</si>
  <si>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</si>
  <si>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</si>
  <si>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</si>
  <si>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</si>
  <si>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</si>
  <si>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</si>
  <si>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</si>
  <si>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</si>
  <si>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</si>
  <si>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</si>
  <si>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</si>
  <si>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</si>
  <si>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</si>
  <si>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</si>
  <si>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</si>
  <si>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</si>
  <si>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</si>
  <si>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</si>
  <si>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</si>
  <si>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</si>
  <si>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</si>
  <si>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</si>
  <si>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</si>
  <si>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</si>
  <si>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</si>
  <si>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</si>
  <si>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</si>
  <si>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</si>
  <si>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</si>
  <si>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</si>
  <si>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</si>
  <si>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</si>
  <si>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</si>
  <si>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</si>
  <si>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</si>
  <si>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</si>
  <si>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</si>
  <si>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</si>
  <si>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</si>
  <si>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</si>
  <si>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</si>
  <si>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</si>
  <si>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</si>
  <si>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</si>
  <si>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</si>
  <si>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</si>
  <si>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</si>
  <si>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</si>
  <si>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</si>
  <si>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</si>
  <si>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</si>
  <si>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</si>
  <si>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</si>
  <si>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</si>
  <si>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</si>
  <si>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</si>
  <si>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</si>
  <si>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</si>
  <si>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</si>
  <si>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</si>
  <si>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</si>
  <si>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</si>
  <si>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</si>
  <si>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</si>
  <si>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</si>
  <si>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</si>
  <si>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</si>
  <si>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</si>
  <si>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</si>
  <si>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</si>
  <si>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</si>
  <si>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</si>
  <si>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</si>
  <si>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</si>
  <si>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</si>
  <si>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</si>
  <si>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</si>
  <si>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</si>
  <si>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</si>
  <si>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</si>
  <si>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</si>
  <si>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</si>
  <si>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</si>
  <si>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</si>
  <si>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</si>
  <si>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</si>
  <si>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</si>
  <si>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</si>
  <si>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</si>
  <si>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</si>
  <si>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</si>
  <si>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</si>
  <si>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</si>
  <si>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</si>
  <si>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</si>
  <si>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</si>
  <si>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</si>
  <si>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</si>
  <si>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</si>
  <si>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</si>
  <si>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</si>
  <si>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</si>
  <si>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</si>
  <si>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</si>
  <si>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</si>
  <si>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</si>
  <si>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</si>
  <si>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</si>
  <si>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</si>
  <si>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</si>
  <si>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</si>
  <si>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</si>
  <si>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</si>
  <si>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</si>
  <si>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</si>
  <si>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</si>
  <si>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</si>
  <si>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</si>
  <si>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</si>
  <si>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</si>
  <si>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</si>
  <si>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</si>
  <si>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</si>
  <si>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</si>
  <si>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</si>
  <si>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</si>
  <si>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</si>
  <si>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</si>
  <si>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</si>
  <si>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</si>
  <si>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</si>
  <si>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</si>
  <si>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</si>
  <si>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</si>
  <si>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</si>
  <si>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</si>
  <si>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</si>
  <si>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</si>
  <si>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</si>
  <si>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</si>
  <si>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</si>
  <si>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</si>
  <si>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</si>
  <si>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</si>
  <si>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</si>
  <si>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</si>
  <si>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</si>
  <si>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</si>
  <si>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</si>
  <si>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</si>
  <si>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</si>
  <si>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</si>
  <si>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</si>
  <si>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</si>
  <si>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</si>
  <si>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</si>
  <si>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</si>
  <si>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</si>
  <si>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</si>
  <si>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</si>
  <si>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</si>
  <si>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</si>
  <si>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</si>
  <si>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</si>
  <si>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</si>
  <si>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</si>
  <si>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</si>
  <si>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</si>
  <si>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</si>
  <si>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</si>
  <si>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</si>
  <si>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</si>
  <si>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</si>
  <si>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</si>
  <si>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</si>
  <si>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</si>
  <si>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</si>
  <si>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</si>
  <si>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</si>
  <si>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</si>
  <si>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</si>
  <si>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</si>
  <si>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</si>
  <si>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</si>
  <si>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</si>
  <si>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</si>
  <si>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</si>
  <si>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</si>
  <si>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</si>
  <si>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</si>
  <si>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</si>
  <si>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</si>
  <si>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</si>
  <si>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</si>
  <si>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</si>
  <si>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</si>
  <si>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</si>
  <si>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</si>
  <si>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</si>
  <si>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</si>
  <si>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</si>
  <si>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</si>
  <si>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</si>
  <si>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</si>
  <si>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</si>
  <si>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</si>
  <si>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</si>
  <si>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</si>
  <si>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</si>
  <si>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</si>
  <si>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</si>
  <si>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</si>
  <si>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</si>
  <si>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</si>
  <si>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</si>
  <si>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</si>
  <si>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</si>
  <si>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</si>
  <si>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</si>
  <si>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</si>
  <si>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</si>
  <si>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</si>
  <si>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</si>
  <si>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</si>
  <si>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</si>
  <si>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</si>
  <si>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</si>
  <si>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</si>
  <si>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</si>
  <si>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</si>
  <si>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</si>
  <si>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</si>
  <si>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</si>
  <si>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</si>
  <si>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</si>
  <si>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</si>
  <si>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</si>
  <si>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</si>
  <si>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</si>
  <si>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</si>
  <si>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</si>
  <si>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</si>
  <si>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</si>
  <si>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</si>
  <si>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</si>
  <si>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</si>
  <si>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</si>
  <si>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</si>
  <si>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</si>
  <si>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</si>
  <si>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</si>
  <si>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</si>
  <si>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</si>
  <si>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</si>
  <si>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</si>
  <si>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</si>
  <si>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</si>
  <si>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</si>
  <si>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</si>
  <si>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</si>
  <si>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</si>
  <si>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</si>
  <si>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</si>
  <si>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</si>
  <si>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</si>
  <si>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</si>
  <si>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</si>
  <si>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</si>
  <si>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</si>
  <si>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</si>
  <si>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</si>
  <si>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</si>
  <si>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</si>
  <si>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</si>
  <si>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</si>
  <si>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</si>
  <si>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</si>
  <si>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</si>
  <si>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</si>
  <si>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</si>
  <si>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</si>
  <si>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</si>
  <si>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</si>
  <si>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</si>
  <si>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</si>
  <si>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</si>
  <si>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</si>
  <si>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</si>
  <si>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</si>
  <si>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</si>
  <si>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</si>
  <si>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</si>
  <si>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</si>
  <si>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</si>
  <si>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</si>
  <si>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</si>
  <si>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</si>
  <si>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</si>
  <si>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</si>
  <si>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</si>
  <si>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</si>
  <si>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</si>
  <si>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</si>
  <si>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</si>
  <si>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</si>
  <si>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</si>
  <si>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</si>
  <si>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</si>
  <si>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</si>
  <si>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</si>
  <si>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</si>
  <si>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</si>
  <si>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</si>
  <si>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</si>
  <si>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</si>
  <si>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</si>
  <si>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</si>
  <si>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</si>
  <si>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</si>
  <si>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</si>
  <si>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</si>
  <si>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海洋生物資源確保技術高度化</t>
    <rPh sb="0" eb="6">
      <t>カイヨウセイブツシゲン</t>
    </rPh>
    <rPh sb="6" eb="10">
      <t>カクホギジュツ</t>
    </rPh>
    <rPh sb="10" eb="13">
      <t>コウドカ</t>
    </rPh>
    <phoneticPr fontId="5"/>
  </si>
  <si>
    <t>研究開発局</t>
    <rPh sb="0" eb="2">
      <t>ケンキュウ</t>
    </rPh>
    <rPh sb="2" eb="4">
      <t>カイハツ</t>
    </rPh>
    <rPh sb="4" eb="5">
      <t>キョク</t>
    </rPh>
    <phoneticPr fontId="5"/>
  </si>
  <si>
    <t>海洋地球課</t>
    <rPh sb="0" eb="5">
      <t>カイヨウチキュウカ</t>
    </rPh>
    <phoneticPr fontId="5"/>
  </si>
  <si>
    <t>海洋地球課長
阿蘇　隆之</t>
    <rPh sb="0" eb="2">
      <t>カイヨウ</t>
    </rPh>
    <rPh sb="2" eb="4">
      <t>チキュウ</t>
    </rPh>
    <rPh sb="4" eb="5">
      <t>カ</t>
    </rPh>
    <rPh sb="5" eb="6">
      <t>チョウ</t>
    </rPh>
    <rPh sb="7" eb="9">
      <t>アソ</t>
    </rPh>
    <rPh sb="10" eb="12">
      <t>タカユキ</t>
    </rPh>
    <phoneticPr fontId="5"/>
  </si>
  <si>
    <t>海洋基本計画（平成25年4月、閣議決定）
第5期科学技術基本計画（平成28年1月、閣議決定）</t>
  </si>
  <si>
    <t>近年、地球環境の変動による海洋生物資源への影響や乱獲に伴う漁獲制限等の問題が顕在化し、海洋生物資源の安定的、持続的な供給が喫緊の課題となっている。そのため、増養殖技術においては、海洋生物の生理機能を解明して生産性を向上させることが重要な課題となっている。また一方で、正確な資源量予測を行うためには、海洋生態系を総合的に解明することが必要不可欠であるが、海洋生物資源の分布や変動については、未解明な部分が多い。そこで、大学等が有する研究手法や技術を核として、関係機関と連携の上、これらの課題を解決するための研究開発を実施し、これらの課題解決を図る。</t>
  </si>
  <si>
    <t>-</t>
  </si>
  <si>
    <t>新23-0060</t>
    <phoneticPr fontId="5"/>
  </si>
  <si>
    <t>-</t>
    <phoneticPr fontId="5"/>
  </si>
  <si>
    <t>305</t>
    <phoneticPr fontId="5"/>
  </si>
  <si>
    <t>302</t>
    <phoneticPr fontId="5"/>
  </si>
  <si>
    <t>298</t>
    <phoneticPr fontId="5"/>
  </si>
  <si>
    <t>288</t>
    <phoneticPr fontId="5"/>
  </si>
  <si>
    <t>284</t>
    <phoneticPr fontId="5"/>
  </si>
  <si>
    <t>海洋基本法第17条、第22条、第23条、第24条</t>
    <rPh sb="0" eb="2">
      <t>カイヨウ</t>
    </rPh>
    <rPh sb="2" eb="5">
      <t>キホンホウ</t>
    </rPh>
    <rPh sb="5" eb="6">
      <t>ダイ</t>
    </rPh>
    <rPh sb="8" eb="9">
      <t>ジョウ</t>
    </rPh>
    <rPh sb="10" eb="11">
      <t>ダイ</t>
    </rPh>
    <rPh sb="13" eb="14">
      <t>ジョウ</t>
    </rPh>
    <rPh sb="15" eb="16">
      <t>ダイ</t>
    </rPh>
    <rPh sb="18" eb="19">
      <t>ジョウ</t>
    </rPh>
    <rPh sb="20" eb="21">
      <t>ダイ</t>
    </rPh>
    <rPh sb="23" eb="24">
      <t>ジョウ</t>
    </rPh>
    <phoneticPr fontId="5"/>
  </si>
  <si>
    <t>海洋生物資源の安定的・持続的供給を可能とするための手法開発に資する掲載論文数</t>
    <phoneticPr fontId="5"/>
  </si>
  <si>
    <t>本</t>
    <rPh sb="0" eb="1">
      <t>ホン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</si>
  <si>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</si>
  <si>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</si>
  <si>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</si>
  <si>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</si>
  <si>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</si>
  <si>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</si>
  <si>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</si>
  <si>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</si>
  <si>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</si>
  <si>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</si>
  <si>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</si>
  <si>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</si>
  <si>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本事業は海洋開発分科会における審議・報告書を踏まえたもので、我が国の海洋政策にとって必要性が高い。</t>
    <phoneticPr fontId="5"/>
  </si>
  <si>
    <t>本事業の課題は基礎研究の段階であり、民間企業による実施は困難である。</t>
    <phoneticPr fontId="5"/>
  </si>
  <si>
    <t>本事業は我が国における海洋生物資源の確保を確実にするためのもので国民の食生活を支える基礎技術となる重要なものであり、我が国の海洋政策にとって必要性が高い。</t>
    <phoneticPr fontId="5"/>
  </si>
  <si>
    <t>無</t>
  </si>
  <si>
    <t>有</t>
  </si>
  <si>
    <t>本事業は、文部科学省が研究課題を公募し、本プログラムの外部評価委員会において審査（企画競争）を実施した結果、研究内容及び計画や実施体制の妥当性等の観点から、高い評価を受けて採択された3課題からなるものである。委託先3機関は、革新的な養殖技術の確立につながる基盤技術や、海洋生態系についての豊富な知見を有していることから、適切である。
当該事業は複数年実施する研究開発事業であることから、2年目以降も継続するため、形式的には競争性のない随意契約となるが、事業開始年度には上述のとおり公募を実施していることから、競争性は確保されている。また、課題の進捗状況や外部評価委員会による研究計画の助言等の進捗管理を反映し、毎年度適宜見直しをしている。</t>
    <phoneticPr fontId="5"/>
  </si>
  <si>
    <t>‐</t>
  </si>
  <si>
    <t>本事業の研究課題採択にあたっては、外部評価委員会において研究課題の審査を行い、支出先（契約先）や研究内容等を決定している。</t>
    <phoneticPr fontId="5"/>
  </si>
  <si>
    <t>本事業の研究課題採択にあたっては、「科学技術・学術政策局、研究振興局及び研究開発局委託事業事務取扱要領」を踏まえ、委託機関に対しては委託契約前にヒアリング等により支出の確認・指導を行っている。</t>
    <phoneticPr fontId="5"/>
  </si>
  <si>
    <t>本事業の委託機関に対しては委託契約前にヒアリング等により支出の確認・指導を行っているほか、書面及び現地調査による額の確定を実施し、全ての支出先・使途を精査し、コスト削減及び効率化に努めている。</t>
    <phoneticPr fontId="5"/>
  </si>
  <si>
    <t>本事業の委託機関に対しては委託契約前にヒアリング等により支出の確認・指導を行っているほか、書面及び現地調査による額の確定を実施し、全ての支出先・使途を精査し、真に必要なものに限定している。</t>
    <phoneticPr fontId="5"/>
  </si>
  <si>
    <t>本事業の委託機関に対しては委託契約前にヒアリング等により支出の確認・指導を行っているほか、事業終了時には書面及び現地調査による額の確定を実施し、全ての支出先・使途を精査し、コスト削減及び効率化に努めている。</t>
    <phoneticPr fontId="5"/>
  </si>
  <si>
    <t>外部評価委員会や運営委員会を設置している他、プログラムディレクターを指名し、各課題の進捗状況を把握し、各実施機関へ助言・指導を行わせるなど、事業の効果的かつ効率的な実施が図れるような仕組みとしている。</t>
    <rPh sb="20" eb="21">
      <t>ホカ</t>
    </rPh>
    <phoneticPr fontId="5"/>
  </si>
  <si>
    <t>外部評価委員会において進捗を評価する体制を築いており、概ね見込みに見合った実績が出ていると評価している。</t>
    <rPh sb="2" eb="4">
      <t>ヒョウカ</t>
    </rPh>
    <phoneticPr fontId="5"/>
  </si>
  <si>
    <t>外部評価委員会や運営委員会を設置している他、プログラムディレクターを指名し、各課題の進捗状況を把握し、各実施機関へ助言・指導を行わせるなど、成果物の十分な活用が図られるような仕組みとしている。</t>
    <rPh sb="70" eb="73">
      <t>セイカブツ</t>
    </rPh>
    <rPh sb="74" eb="76">
      <t>ジュウブン</t>
    </rPh>
    <rPh sb="77" eb="79">
      <t>カツヨウ</t>
    </rPh>
    <rPh sb="80" eb="81">
      <t>ハカ</t>
    </rPh>
    <rPh sb="87" eb="89">
      <t>シク</t>
    </rPh>
    <phoneticPr fontId="5"/>
  </si>
  <si>
    <t>本事業は、各課題ごとの運営委員会等において、プログラムディレクターが各課題の成果や進捗状況に応じて、各実施機関へ今後の計画等への助言・指導を行うなど、実効性を向上させる取組を実施しており、研究計画に反映していく予定である。</t>
    <phoneticPr fontId="5"/>
  </si>
  <si>
    <t>国公私立大学、独立行政法人・国立研究開発法人、民間企業等を対象に公募を行い、外部有識者による審査を経て研究課題を選定した後、採択機関と委託研究契約を結び、海洋生物の生理機能を解明し、革新的な生産につなげる研究開発（テーマ１）及び海洋生物の正確な資源量予測を行うための生態系を総合的に解明する研究開発（テーマ２）を実施する。テーマ２では、生産性が高く、我が国の漁業に関して特に重要な海域である沿岸域及び黒潮域において、複雑に相互作用する生態系の変動機構を解明し、海洋生物資源量の予測手法の高度化を目指す研究を実施する。</t>
    <phoneticPr fontId="5"/>
  </si>
  <si>
    <t>D-1.国立大学法人京都大学</t>
    <rPh sb="4" eb="6">
      <t>コクリツ</t>
    </rPh>
    <rPh sb="6" eb="8">
      <t>ダイガク</t>
    </rPh>
    <rPh sb="8" eb="10">
      <t>ホウジン</t>
    </rPh>
    <rPh sb="10" eb="12">
      <t>キョウト</t>
    </rPh>
    <rPh sb="12" eb="14">
      <t>ダイガク</t>
    </rPh>
    <phoneticPr fontId="5"/>
  </si>
  <si>
    <t>旅費</t>
    <rPh sb="0" eb="2">
      <t>リョヒ</t>
    </rPh>
    <phoneticPr fontId="5"/>
  </si>
  <si>
    <t>打合せ等に係る旅費</t>
    <rPh sb="0" eb="2">
      <t>ウチアワ</t>
    </rPh>
    <rPh sb="3" eb="4">
      <t>トウ</t>
    </rPh>
    <rPh sb="5" eb="6">
      <t>カカ</t>
    </rPh>
    <rPh sb="7" eb="9">
      <t>リョヒ</t>
    </rPh>
    <phoneticPr fontId="5"/>
  </si>
  <si>
    <t>人件費</t>
    <rPh sb="0" eb="3">
      <t>ジンケンヒ</t>
    </rPh>
    <phoneticPr fontId="5"/>
  </si>
  <si>
    <t>研究補助員等</t>
    <rPh sb="0" eb="2">
      <t>ケンキュウ</t>
    </rPh>
    <rPh sb="2" eb="5">
      <t>ホジョイン</t>
    </rPh>
    <rPh sb="5" eb="6">
      <t>トウ</t>
    </rPh>
    <phoneticPr fontId="5"/>
  </si>
  <si>
    <t>物品費</t>
    <rPh sb="0" eb="2">
      <t>ブッピン</t>
    </rPh>
    <rPh sb="2" eb="3">
      <t>ヒ</t>
    </rPh>
    <phoneticPr fontId="5"/>
  </si>
  <si>
    <t>実験用消耗品</t>
    <rPh sb="0" eb="3">
      <t>ジッケンヨウ</t>
    </rPh>
    <rPh sb="3" eb="6">
      <t>ショウモウヒン</t>
    </rPh>
    <phoneticPr fontId="5"/>
  </si>
  <si>
    <t>一般管理費</t>
    <rPh sb="0" eb="2">
      <t>イッパン</t>
    </rPh>
    <rPh sb="2" eb="5">
      <t>カンリヒ</t>
    </rPh>
    <phoneticPr fontId="5"/>
  </si>
  <si>
    <t>直接経費の10%</t>
  </si>
  <si>
    <t>その他</t>
    <rPh sb="2" eb="3">
      <t>タ</t>
    </rPh>
    <phoneticPr fontId="5"/>
  </si>
  <si>
    <t>雑役務費、消費税等</t>
    <rPh sb="0" eb="1">
      <t>ザツ</t>
    </rPh>
    <rPh sb="1" eb="4">
      <t>エキムヒ</t>
    </rPh>
    <rPh sb="5" eb="8">
      <t>ショウヒゼイ</t>
    </rPh>
    <rPh sb="8" eb="9">
      <t>トウ</t>
    </rPh>
    <phoneticPr fontId="5"/>
  </si>
  <si>
    <t>D-2.国立大学法人香川大学</t>
    <rPh sb="4" eb="10">
      <t>コクリツダイガクホウジン</t>
    </rPh>
    <rPh sb="10" eb="12">
      <t>カガワ</t>
    </rPh>
    <rPh sb="12" eb="14">
      <t>ダイガク</t>
    </rPh>
    <phoneticPr fontId="5"/>
  </si>
  <si>
    <t>実験用消耗品</t>
    <rPh sb="0" eb="6">
      <t>ジッケンヨウショウモウヒン</t>
    </rPh>
    <phoneticPr fontId="5"/>
  </si>
  <si>
    <t>雑役務費</t>
    <rPh sb="0" eb="1">
      <t>ザツ</t>
    </rPh>
    <rPh sb="1" eb="4">
      <t>エキムヒ</t>
    </rPh>
    <phoneticPr fontId="5"/>
  </si>
  <si>
    <t>調査分析費用</t>
    <rPh sb="0" eb="2">
      <t>チョウサ</t>
    </rPh>
    <rPh sb="2" eb="4">
      <t>ブンセキ</t>
    </rPh>
    <rPh sb="4" eb="6">
      <t>ヒヨウ</t>
    </rPh>
    <phoneticPr fontId="5"/>
  </si>
  <si>
    <t>打合せ等に係る旅費</t>
    <rPh sb="0" eb="2">
      <t>ウチアワ</t>
    </rPh>
    <rPh sb="3" eb="4">
      <t>トウ</t>
    </rPh>
    <rPh sb="5" eb="6">
      <t>カカ</t>
    </rPh>
    <rPh sb="7" eb="9">
      <t>リョヒ</t>
    </rPh>
    <phoneticPr fontId="5"/>
  </si>
  <si>
    <t>D-3.国立大学法人北海道大学</t>
    <rPh sb="4" eb="6">
      <t>コクリツ</t>
    </rPh>
    <rPh sb="6" eb="8">
      <t>ダイガク</t>
    </rPh>
    <rPh sb="8" eb="10">
      <t>ホウジン</t>
    </rPh>
    <rPh sb="10" eb="13">
      <t>ホッカイドウ</t>
    </rPh>
    <rPh sb="13" eb="15">
      <t>ダイガク</t>
    </rPh>
    <phoneticPr fontId="5"/>
  </si>
  <si>
    <t>一般管理費、消費税等</t>
    <rPh sb="0" eb="2">
      <t>イッパン</t>
    </rPh>
    <rPh sb="2" eb="5">
      <t>カンリヒ</t>
    </rPh>
    <rPh sb="6" eb="9">
      <t>ショウヒゼイ</t>
    </rPh>
    <rPh sb="9" eb="10">
      <t>トウ</t>
    </rPh>
    <phoneticPr fontId="5"/>
  </si>
  <si>
    <t>B.国立大学法人東京大学</t>
    <rPh sb="2" eb="4">
      <t>コクリツ</t>
    </rPh>
    <rPh sb="4" eb="6">
      <t>ダイガク</t>
    </rPh>
    <rPh sb="6" eb="8">
      <t>ホウジン</t>
    </rPh>
    <rPh sb="8" eb="10">
      <t>トウキョウ</t>
    </rPh>
    <rPh sb="10" eb="12">
      <t>ダイガク</t>
    </rPh>
    <phoneticPr fontId="5"/>
  </si>
  <si>
    <t>印刷製本費</t>
    <rPh sb="0" eb="2">
      <t>インサツ</t>
    </rPh>
    <rPh sb="2" eb="4">
      <t>セイホン</t>
    </rPh>
    <rPh sb="4" eb="5">
      <t>ヒ</t>
    </rPh>
    <phoneticPr fontId="5"/>
  </si>
  <si>
    <t>研究成果論文掲載料</t>
    <rPh sb="0" eb="2">
      <t>ケンキュウ</t>
    </rPh>
    <rPh sb="2" eb="4">
      <t>セイカ</t>
    </rPh>
    <rPh sb="4" eb="6">
      <t>ロンブン</t>
    </rPh>
    <rPh sb="6" eb="9">
      <t>ケイサイリョウ</t>
    </rPh>
    <phoneticPr fontId="5"/>
  </si>
  <si>
    <t>消費税</t>
    <rPh sb="0" eb="3">
      <t>ショウヒゼイ</t>
    </rPh>
    <phoneticPr fontId="5"/>
  </si>
  <si>
    <t>通信運搬費、借損料等</t>
    <rPh sb="0" eb="2">
      <t>ツウシン</t>
    </rPh>
    <rPh sb="2" eb="4">
      <t>ウンパン</t>
    </rPh>
    <rPh sb="4" eb="5">
      <t>ヒ</t>
    </rPh>
    <rPh sb="6" eb="9">
      <t>シャクソンリョウ</t>
    </rPh>
    <rPh sb="9" eb="10">
      <t>トウ</t>
    </rPh>
    <phoneticPr fontId="5"/>
  </si>
  <si>
    <t>再委託（国立大学法人京都大学、国立大学法人香川大学、国立大学法人北海道大学 ）</t>
    <phoneticPr fontId="5"/>
  </si>
  <si>
    <t>C.国立研究開発法人水産研究・教育機構</t>
    <rPh sb="2" eb="4">
      <t>コクリツ</t>
    </rPh>
    <rPh sb="4" eb="6">
      <t>ケンキュウ</t>
    </rPh>
    <rPh sb="6" eb="8">
      <t>カイハツ</t>
    </rPh>
    <rPh sb="8" eb="10">
      <t>ホウジン</t>
    </rPh>
    <rPh sb="10" eb="12">
      <t>スイサン</t>
    </rPh>
    <rPh sb="12" eb="14">
      <t>ケンキュウ</t>
    </rPh>
    <rPh sb="15" eb="17">
      <t>キョウイク</t>
    </rPh>
    <rPh sb="17" eb="19">
      <t>キコウ</t>
    </rPh>
    <phoneticPr fontId="5"/>
  </si>
  <si>
    <t>A.国立大学法人東京海洋大学</t>
    <rPh sb="2" eb="4">
      <t>コクリツ</t>
    </rPh>
    <rPh sb="4" eb="6">
      <t>ダイガク</t>
    </rPh>
    <rPh sb="6" eb="8">
      <t>ホウジン</t>
    </rPh>
    <rPh sb="8" eb="10">
      <t>トウキョウ</t>
    </rPh>
    <rPh sb="10" eb="12">
      <t>カイヨウ</t>
    </rPh>
    <rPh sb="12" eb="14">
      <t>ダイガク</t>
    </rPh>
    <phoneticPr fontId="5"/>
  </si>
  <si>
    <t>E-1.国立大学法人東京大学</t>
    <rPh sb="4" eb="6">
      <t>コクリツ</t>
    </rPh>
    <rPh sb="6" eb="8">
      <t>ダイガク</t>
    </rPh>
    <rPh sb="8" eb="10">
      <t>ホウジン</t>
    </rPh>
    <rPh sb="10" eb="12">
      <t>トウキョウ</t>
    </rPh>
    <rPh sb="12" eb="14">
      <t>ダイガク</t>
    </rPh>
    <phoneticPr fontId="5"/>
  </si>
  <si>
    <t>☑</t>
  </si>
  <si>
    <t>E-2.国立大学法人東京大学</t>
    <rPh sb="4" eb="14">
      <t>コクリツダイガクホウジントウキョウダイガク</t>
    </rPh>
    <phoneticPr fontId="5"/>
  </si>
  <si>
    <t>E-3.国立大学法人東京海洋大学</t>
    <rPh sb="4" eb="6">
      <t>コクリツ</t>
    </rPh>
    <rPh sb="6" eb="8">
      <t>ダイガク</t>
    </rPh>
    <rPh sb="8" eb="10">
      <t>ホウジン</t>
    </rPh>
    <rPh sb="10" eb="12">
      <t>トウキョウ</t>
    </rPh>
    <rPh sb="12" eb="14">
      <t>カイヨウ</t>
    </rPh>
    <rPh sb="14" eb="16">
      <t>ダイガク</t>
    </rPh>
    <phoneticPr fontId="5"/>
  </si>
  <si>
    <t>E-4.国立大学法人北海道大学</t>
    <rPh sb="4" eb="6">
      <t>コクリツ</t>
    </rPh>
    <rPh sb="6" eb="8">
      <t>ダイガク</t>
    </rPh>
    <rPh sb="8" eb="10">
      <t>ホウジン</t>
    </rPh>
    <rPh sb="10" eb="13">
      <t>ホッカイドウ</t>
    </rPh>
    <rPh sb="13" eb="15">
      <t>ダイガク</t>
    </rPh>
    <phoneticPr fontId="5"/>
  </si>
  <si>
    <t>E-5.国立大学法人長崎大学</t>
    <rPh sb="4" eb="10">
      <t>コクリツダイガクホウジン</t>
    </rPh>
    <rPh sb="10" eb="12">
      <t>ナガサキ</t>
    </rPh>
    <rPh sb="12" eb="14">
      <t>ダイガク</t>
    </rPh>
    <phoneticPr fontId="5"/>
  </si>
  <si>
    <t>E-6.国立大学法人鹿児島大学</t>
    <rPh sb="4" eb="6">
      <t>コクリツ</t>
    </rPh>
    <rPh sb="6" eb="8">
      <t>ダイガク</t>
    </rPh>
    <rPh sb="8" eb="10">
      <t>ホウジン</t>
    </rPh>
    <rPh sb="10" eb="13">
      <t>カゴシマ</t>
    </rPh>
    <rPh sb="13" eb="15">
      <t>ダイガク</t>
    </rPh>
    <phoneticPr fontId="5"/>
  </si>
  <si>
    <t>人件費</t>
    <rPh sb="0" eb="3">
      <t>ジンケンヒ</t>
    </rPh>
    <phoneticPr fontId="5"/>
  </si>
  <si>
    <t>研究補助員等</t>
    <rPh sb="0" eb="2">
      <t>ケンキュウ</t>
    </rPh>
    <rPh sb="2" eb="5">
      <t>ホジョイン</t>
    </rPh>
    <rPh sb="5" eb="6">
      <t>トウ</t>
    </rPh>
    <phoneticPr fontId="5"/>
  </si>
  <si>
    <t>旅費</t>
    <rPh sb="0" eb="2">
      <t>リョヒ</t>
    </rPh>
    <phoneticPr fontId="5"/>
  </si>
  <si>
    <t>雑役務費</t>
    <rPh sb="0" eb="1">
      <t>ザツ</t>
    </rPh>
    <rPh sb="1" eb="4">
      <t>エキムヒ</t>
    </rPh>
    <phoneticPr fontId="5"/>
  </si>
  <si>
    <t>その他</t>
    <rPh sb="2" eb="3">
      <t>タ</t>
    </rPh>
    <phoneticPr fontId="5"/>
  </si>
  <si>
    <t>一派管理費、通信運搬費、消費税等</t>
    <rPh sb="0" eb="2">
      <t>イッパ</t>
    </rPh>
    <rPh sb="2" eb="5">
      <t>カンリヒ</t>
    </rPh>
    <rPh sb="6" eb="8">
      <t>ツウシン</t>
    </rPh>
    <rPh sb="8" eb="10">
      <t>ウンパン</t>
    </rPh>
    <rPh sb="10" eb="11">
      <t>ヒ</t>
    </rPh>
    <rPh sb="12" eb="15">
      <t>ショウヒゼイ</t>
    </rPh>
    <rPh sb="15" eb="16">
      <t>トウ</t>
    </rPh>
    <phoneticPr fontId="5"/>
  </si>
  <si>
    <t>物品費</t>
    <rPh sb="0" eb="2">
      <t>ブッピン</t>
    </rPh>
    <rPh sb="2" eb="3">
      <t>ヒ</t>
    </rPh>
    <phoneticPr fontId="5"/>
  </si>
  <si>
    <t>一般管理費</t>
    <rPh sb="0" eb="2">
      <t>イッパン</t>
    </rPh>
    <rPh sb="2" eb="5">
      <t>カンリヒ</t>
    </rPh>
    <phoneticPr fontId="5"/>
  </si>
  <si>
    <t>物品費</t>
    <rPh sb="0" eb="2">
      <t>ブッピン</t>
    </rPh>
    <rPh sb="2" eb="3">
      <t>ヒ</t>
    </rPh>
    <phoneticPr fontId="5"/>
  </si>
  <si>
    <t>実験用消耗品</t>
    <rPh sb="0" eb="6">
      <t>ジッケンヨウショウモウヒン</t>
    </rPh>
    <phoneticPr fontId="5"/>
  </si>
  <si>
    <t>雑役務費</t>
    <rPh sb="0" eb="1">
      <t>ザツ</t>
    </rPh>
    <rPh sb="1" eb="4">
      <t>エキムヒ</t>
    </rPh>
    <phoneticPr fontId="5"/>
  </si>
  <si>
    <t>論文掲載料</t>
    <rPh sb="0" eb="2">
      <t>ロンブン</t>
    </rPh>
    <rPh sb="2" eb="5">
      <t>ケイサイリョウ</t>
    </rPh>
    <phoneticPr fontId="5"/>
  </si>
  <si>
    <t>旅費</t>
    <rPh sb="0" eb="2">
      <t>リョヒ</t>
    </rPh>
    <phoneticPr fontId="5"/>
  </si>
  <si>
    <t>打合せ等に係る旅費</t>
    <rPh sb="0" eb="2">
      <t>ウチアワ</t>
    </rPh>
    <rPh sb="3" eb="4">
      <t>トウ</t>
    </rPh>
    <rPh sb="5" eb="6">
      <t>カカ</t>
    </rPh>
    <rPh sb="7" eb="9">
      <t>リョヒ</t>
    </rPh>
    <phoneticPr fontId="5"/>
  </si>
  <si>
    <t>人件費</t>
    <rPh sb="0" eb="3">
      <t>ジンケンヒ</t>
    </rPh>
    <phoneticPr fontId="5"/>
  </si>
  <si>
    <t>その他</t>
    <rPh sb="2" eb="3">
      <t>タ</t>
    </rPh>
    <phoneticPr fontId="5"/>
  </si>
  <si>
    <t>研究補助員等</t>
    <rPh sb="0" eb="2">
      <t>ケンキュウ</t>
    </rPh>
    <rPh sb="2" eb="5">
      <t>ホジョイン</t>
    </rPh>
    <rPh sb="5" eb="6">
      <t>トウ</t>
    </rPh>
    <phoneticPr fontId="5"/>
  </si>
  <si>
    <t>一般管理費</t>
    <rPh sb="0" eb="2">
      <t>イッパン</t>
    </rPh>
    <rPh sb="2" eb="5">
      <t>カンリヒ</t>
    </rPh>
    <phoneticPr fontId="5"/>
  </si>
  <si>
    <t>旅費、消費税</t>
    <rPh sb="0" eb="2">
      <t>リョヒ</t>
    </rPh>
    <rPh sb="3" eb="6">
      <t>ショウヒゼイ</t>
    </rPh>
    <phoneticPr fontId="5"/>
  </si>
  <si>
    <t>通信運搬費、一般管理費等</t>
    <rPh sb="0" eb="2">
      <t>ツウシン</t>
    </rPh>
    <rPh sb="2" eb="4">
      <t>ウンパン</t>
    </rPh>
    <rPh sb="4" eb="5">
      <t>ヒ</t>
    </rPh>
    <rPh sb="6" eb="8">
      <t>イッパン</t>
    </rPh>
    <rPh sb="8" eb="11">
      <t>カンリヒ</t>
    </rPh>
    <rPh sb="11" eb="12">
      <t>トウ</t>
    </rPh>
    <phoneticPr fontId="5"/>
  </si>
  <si>
    <t>雑役務費、一般管理費等</t>
    <rPh sb="0" eb="1">
      <t>ザツ</t>
    </rPh>
    <rPh sb="1" eb="4">
      <t>エキムヒ</t>
    </rPh>
    <rPh sb="5" eb="7">
      <t>イッパン</t>
    </rPh>
    <rPh sb="7" eb="10">
      <t>カンリヒ</t>
    </rPh>
    <rPh sb="10" eb="11">
      <t>トウ</t>
    </rPh>
    <phoneticPr fontId="5"/>
  </si>
  <si>
    <t>調査分析費用等</t>
    <rPh sb="0" eb="2">
      <t>チョウサ</t>
    </rPh>
    <rPh sb="2" eb="4">
      <t>ブンセキ</t>
    </rPh>
    <rPh sb="4" eb="6">
      <t>ヒヨウ</t>
    </rPh>
    <rPh sb="6" eb="7">
      <t>トウ</t>
    </rPh>
    <phoneticPr fontId="5"/>
  </si>
  <si>
    <t>研究補助員等</t>
    <rPh sb="0" eb="6">
      <t>ケンキュウホジョイントウ</t>
    </rPh>
    <phoneticPr fontId="5"/>
  </si>
  <si>
    <t>一般管理費、消費税等</t>
    <rPh sb="0" eb="2">
      <t>イッパン</t>
    </rPh>
    <rPh sb="2" eb="5">
      <t>カンリヒ</t>
    </rPh>
    <rPh sb="6" eb="9">
      <t>ショウヒゼイ</t>
    </rPh>
    <rPh sb="9" eb="10">
      <t>トウ</t>
    </rPh>
    <phoneticPr fontId="5"/>
  </si>
  <si>
    <t>委託先</t>
    <rPh sb="0" eb="2">
      <t>イタク</t>
    </rPh>
    <rPh sb="2" eb="3">
      <t>サキ</t>
    </rPh>
    <phoneticPr fontId="5"/>
  </si>
  <si>
    <t>委託先</t>
    <rPh sb="0" eb="2">
      <t>イタク</t>
    </rPh>
    <rPh sb="2" eb="3">
      <t>サキ</t>
    </rPh>
    <phoneticPr fontId="5"/>
  </si>
  <si>
    <t>再委託（国立大学法人東京大学、国立大学法人東京海洋大学、国立大学法人北海道大学、国立大学法人長崎大学、国立大学法人鹿児島大学）</t>
    <rPh sb="0" eb="3">
      <t>サイイタク</t>
    </rPh>
    <rPh sb="4" eb="6">
      <t>コクリツ</t>
    </rPh>
    <rPh sb="6" eb="8">
      <t>ダイガク</t>
    </rPh>
    <rPh sb="8" eb="10">
      <t>ホウジン</t>
    </rPh>
    <rPh sb="10" eb="12">
      <t>トウキョウ</t>
    </rPh>
    <rPh sb="12" eb="14">
      <t>ダイガク</t>
    </rPh>
    <rPh sb="15" eb="17">
      <t>コクリツ</t>
    </rPh>
    <rPh sb="17" eb="19">
      <t>ダイガク</t>
    </rPh>
    <rPh sb="19" eb="21">
      <t>ホウジン</t>
    </rPh>
    <rPh sb="21" eb="23">
      <t>トウキョウ</t>
    </rPh>
    <rPh sb="23" eb="25">
      <t>カイヨウ</t>
    </rPh>
    <rPh sb="25" eb="27">
      <t>ダイガク</t>
    </rPh>
    <rPh sb="28" eb="30">
      <t>コクリツ</t>
    </rPh>
    <rPh sb="30" eb="32">
      <t>ダイガク</t>
    </rPh>
    <rPh sb="32" eb="34">
      <t>ホウジン</t>
    </rPh>
    <rPh sb="34" eb="37">
      <t>ホッカイドウ</t>
    </rPh>
    <rPh sb="37" eb="39">
      <t>ダイガク</t>
    </rPh>
    <rPh sb="40" eb="42">
      <t>コクリツ</t>
    </rPh>
    <rPh sb="42" eb="44">
      <t>ダイガク</t>
    </rPh>
    <rPh sb="44" eb="46">
      <t>ホウジン</t>
    </rPh>
    <rPh sb="46" eb="48">
      <t>ナガサキ</t>
    </rPh>
    <rPh sb="48" eb="50">
      <t>ダイガク</t>
    </rPh>
    <rPh sb="51" eb="57">
      <t>コクリツダイガクホウジン</t>
    </rPh>
    <rPh sb="57" eb="60">
      <t>カゴシマ</t>
    </rPh>
    <rPh sb="60" eb="62">
      <t>ダイガク</t>
    </rPh>
    <phoneticPr fontId="5"/>
  </si>
  <si>
    <t>実験装置、実験用消耗品等</t>
    <rPh sb="0" eb="2">
      <t>ジッケン</t>
    </rPh>
    <rPh sb="2" eb="4">
      <t>ソウチ</t>
    </rPh>
    <rPh sb="5" eb="8">
      <t>ジッケンヨウ</t>
    </rPh>
    <rPh sb="8" eb="11">
      <t>ショウモウヒン</t>
    </rPh>
    <rPh sb="11" eb="12">
      <t>トウ</t>
    </rPh>
    <phoneticPr fontId="5"/>
  </si>
  <si>
    <t>直接経費の10%</t>
    <rPh sb="0" eb="2">
      <t>チョクセツ</t>
    </rPh>
    <phoneticPr fontId="5"/>
  </si>
  <si>
    <t>消費是、雑役務費等</t>
    <rPh sb="0" eb="2">
      <t>ショウヒ</t>
    </rPh>
    <rPh sb="2" eb="3">
      <t>ゼ</t>
    </rPh>
    <rPh sb="4" eb="5">
      <t>ザツ</t>
    </rPh>
    <rPh sb="5" eb="8">
      <t>エキムヒ</t>
    </rPh>
    <rPh sb="8" eb="9">
      <t>トウ</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</si>
  <si>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</si>
  <si>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生殖幹細胞操作によるクロマグロ等の新たな受精卵供給法の開発</t>
  </si>
  <si>
    <t>-</t>
    <phoneticPr fontId="5"/>
  </si>
  <si>
    <t>-</t>
    <phoneticPr fontId="5"/>
  </si>
  <si>
    <t>国立大学法人東京大学</t>
    <rPh sb="0" eb="2">
      <t>コクリツ</t>
    </rPh>
    <rPh sb="2" eb="4">
      <t>ダイガク</t>
    </rPh>
    <rPh sb="4" eb="6">
      <t>ホウジン</t>
    </rPh>
    <rPh sb="6" eb="8">
      <t>トウキョウ</t>
    </rPh>
    <rPh sb="8" eb="10">
      <t>ダイガク</t>
    </rPh>
    <phoneticPr fontId="5"/>
  </si>
  <si>
    <t>沿岸海域複合生態系の変動機構に基づく生物資源生産力の再生・保全と持続的利用に関する研究</t>
  </si>
  <si>
    <t>-</t>
    <phoneticPr fontId="5"/>
  </si>
  <si>
    <t>-</t>
    <phoneticPr fontId="5"/>
  </si>
  <si>
    <t>国立研究開発法人水産研究・教育機構</t>
    <rPh sb="0" eb="10">
      <t>コクリツケンキュウカイハツホウジンスイサン</t>
    </rPh>
    <rPh sb="10" eb="12">
      <t>ケンキュウ</t>
    </rPh>
    <rPh sb="13" eb="17">
      <t>キョウイクキコウ</t>
    </rPh>
    <phoneticPr fontId="5"/>
  </si>
  <si>
    <t>我が国の魚類生産を支える黒潮生態系の変動機構の解明</t>
  </si>
  <si>
    <t>-</t>
    <phoneticPr fontId="5"/>
  </si>
  <si>
    <t>-</t>
    <phoneticPr fontId="5"/>
  </si>
  <si>
    <t>国立大学法人京都大学</t>
    <rPh sb="0" eb="2">
      <t>コクリツ</t>
    </rPh>
    <rPh sb="2" eb="4">
      <t>ダイガク</t>
    </rPh>
    <rPh sb="4" eb="6">
      <t>ホウジン</t>
    </rPh>
    <rPh sb="6" eb="8">
      <t>キョウト</t>
    </rPh>
    <rPh sb="8" eb="10">
      <t>ダイガク</t>
    </rPh>
    <phoneticPr fontId="5"/>
  </si>
  <si>
    <t>国立大学法人香川大学</t>
    <rPh sb="0" eb="2">
      <t>コクリツ</t>
    </rPh>
    <rPh sb="2" eb="4">
      <t>ダイガク</t>
    </rPh>
    <rPh sb="4" eb="6">
      <t>ホウジン</t>
    </rPh>
    <rPh sb="6" eb="8">
      <t>カガワ</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</si>
  <si>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</si>
  <si>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河口－砂浜－岩礁藻場における資源生産生態の解明と複合生態系の統合評価</t>
  </si>
  <si>
    <t>複合生態系における基礎生産体系と二次生産への利用動態に関する研究</t>
  </si>
  <si>
    <t>複合生態系の物質循環、低次生産、資源生物生産機構の統合的理解と評価・予測に関する研究</t>
  </si>
  <si>
    <t>国立大学法人長崎大学</t>
    <rPh sb="0" eb="2">
      <t>コクリツ</t>
    </rPh>
    <rPh sb="2" eb="4">
      <t>ダイガク</t>
    </rPh>
    <rPh sb="4" eb="6">
      <t>ホウジン</t>
    </rPh>
    <rPh sb="6" eb="8">
      <t>ナガサキ</t>
    </rPh>
    <rPh sb="8" eb="10">
      <t>ダイガク</t>
    </rPh>
    <phoneticPr fontId="5"/>
  </si>
  <si>
    <t>黒潮域の生産力評価と変動要因の解明</t>
  </si>
  <si>
    <t>化学分析による栄養塩動態及び生物の同位体分析による食物網構造解析</t>
  </si>
  <si>
    <t>国立大学法人鹿児島大学</t>
    <rPh sb="0" eb="2">
      <t>コクリツ</t>
    </rPh>
    <rPh sb="2" eb="4">
      <t>ダイガク</t>
    </rPh>
    <rPh sb="4" eb="6">
      <t>ホウジン</t>
    </rPh>
    <rPh sb="6" eb="9">
      <t>カゴシマ</t>
    </rPh>
    <rPh sb="9" eb="11">
      <t>ダイガク</t>
    </rPh>
    <phoneticPr fontId="5"/>
  </si>
  <si>
    <t>動物プランクトン生産速度と制御機構の調査</t>
  </si>
  <si>
    <t>黒潮域食物網動態機構の解明</t>
  </si>
  <si>
    <t>栄養塩3次元移流拡散過程のデータ解析および観測</t>
  </si>
  <si>
    <t>-</t>
    <phoneticPr fontId="5"/>
  </si>
  <si>
    <t>-</t>
    <phoneticPr fontId="5"/>
  </si>
  <si>
    <t>研究執行額　／　掲載論文数　　　　　　　　　　　　　　</t>
    <rPh sb="0" eb="2">
      <t>ケンキュウ</t>
    </rPh>
    <rPh sb="2" eb="4">
      <t>シッコウ</t>
    </rPh>
    <rPh sb="4" eb="5">
      <t>ガク</t>
    </rPh>
    <rPh sb="8" eb="10">
      <t>ケイサイ</t>
    </rPh>
    <rPh sb="10" eb="12">
      <t>ロンブン</t>
    </rPh>
    <rPh sb="12" eb="13">
      <t>スウ</t>
    </rPh>
    <phoneticPr fontId="5"/>
  </si>
  <si>
    <t>百万円</t>
    <rPh sb="0" eb="3">
      <t>ヒャクマンエン</t>
    </rPh>
    <phoneticPr fontId="5"/>
  </si>
  <si>
    <t>123/39</t>
  </si>
  <si>
    <t>海洋生態系の変動を再現する数値計算モデルの開発数</t>
    <rPh sb="0" eb="2">
      <t>カイヨウ</t>
    </rPh>
    <rPh sb="2" eb="5">
      <t>セイタイケイ</t>
    </rPh>
    <rPh sb="6" eb="8">
      <t>ヘンドウ</t>
    </rPh>
    <rPh sb="9" eb="11">
      <t>サイゲン</t>
    </rPh>
    <rPh sb="13" eb="15">
      <t>スウチ</t>
    </rPh>
    <rPh sb="15" eb="17">
      <t>ケイサン</t>
    </rPh>
    <rPh sb="21" eb="23">
      <t>カイハツ</t>
    </rPh>
    <rPh sb="23" eb="24">
      <t>スウ</t>
    </rPh>
    <phoneticPr fontId="5"/>
  </si>
  <si>
    <t>開発されたモデル数</t>
    <rPh sb="0" eb="2">
      <t>カイハツ</t>
    </rPh>
    <rPh sb="8" eb="9">
      <t>スウ</t>
    </rPh>
    <phoneticPr fontId="5"/>
  </si>
  <si>
    <t>事業実施機関へのヒアリング</t>
    <rPh sb="0" eb="2">
      <t>ジギョウ</t>
    </rPh>
    <rPh sb="2" eb="4">
      <t>ジッシ</t>
    </rPh>
    <rPh sb="4" eb="6">
      <t>キカン</t>
    </rPh>
    <phoneticPr fontId="5"/>
  </si>
  <si>
    <t>本事業によって開発された海洋生物資源の安定的・持続的供給を可能とするための手法が他機関において利用、応用された件数</t>
    <rPh sb="0" eb="1">
      <t>ホン</t>
    </rPh>
    <rPh sb="1" eb="3">
      <t>ジギョウ</t>
    </rPh>
    <rPh sb="7" eb="9">
      <t>カイハツ</t>
    </rPh>
    <rPh sb="40" eb="41">
      <t>タ</t>
    </rPh>
    <rPh sb="41" eb="43">
      <t>キカン</t>
    </rPh>
    <rPh sb="47" eb="49">
      <t>リヨウ</t>
    </rPh>
    <rPh sb="50" eb="52">
      <t>オウヨウ</t>
    </rPh>
    <rPh sb="55" eb="57">
      <t>ケンスウ</t>
    </rPh>
    <phoneticPr fontId="5"/>
  </si>
  <si>
    <t>他機関における利用件数</t>
    <rPh sb="0" eb="1">
      <t>タ</t>
    </rPh>
    <rPh sb="1" eb="3">
      <t>キカン</t>
    </rPh>
    <rPh sb="7" eb="9">
      <t>リヨウ</t>
    </rPh>
    <rPh sb="9" eb="11">
      <t>ケンスウ</t>
    </rPh>
    <phoneticPr fontId="5"/>
  </si>
  <si>
    <t>事業実施機関へのヒアリング</t>
  </si>
  <si>
    <t>件</t>
    <rPh sb="0" eb="1">
      <t>ケン</t>
    </rPh>
    <phoneticPr fontId="5"/>
  </si>
  <si>
    <t>-</t>
    <phoneticPr fontId="5"/>
  </si>
  <si>
    <t>-</t>
    <phoneticPr fontId="5"/>
  </si>
  <si>
    <t>-</t>
    <phoneticPr fontId="5"/>
  </si>
  <si>
    <t>個</t>
    <rPh sb="0" eb="1">
      <t>コ</t>
    </rPh>
    <phoneticPr fontId="5"/>
  </si>
  <si>
    <t>小型の代理親魚を用いた魚類の受精卵作成について、培養細胞からの個体作出成功（世界初の成功例）等の成果があったほか、海洋生物の資源量予測に資する生態系モデル、魚類回遊モデル構築などの成果が出ており、計画どおり進捗している。
なお、テーマ2のうち沿岸域を対象とした研究課題については、外部評価委員会による中間評価結果等を踏まえ、平成29年度末に成果を取りまとめた上で終了とし、事業全体としての選択と集中を図っている。
執行に当たっては、委託契約前にヒアリング等により支出の確認・指導を行っているほか、事業終了後には書面及び現地調査による額の確定調査を実施し、全ての支出先・使途の把握を行っており、事業の効率性が担保されている。</t>
    <rPh sb="11" eb="13">
      <t>ギョルイ</t>
    </rPh>
    <rPh sb="24" eb="26">
      <t>バイヨウ</t>
    </rPh>
    <rPh sb="26" eb="28">
      <t>サイボウ</t>
    </rPh>
    <rPh sb="31" eb="33">
      <t>コタイ</t>
    </rPh>
    <rPh sb="33" eb="35">
      <t>サクシュツ</t>
    </rPh>
    <rPh sb="35" eb="37">
      <t>セイコウ</t>
    </rPh>
    <rPh sb="38" eb="40">
      <t>セカイ</t>
    </rPh>
    <rPh sb="40" eb="41">
      <t>ハツ</t>
    </rPh>
    <rPh sb="42" eb="45">
      <t>セイコウレイ</t>
    </rPh>
    <rPh sb="78" eb="80">
      <t>ギョルイ</t>
    </rPh>
    <rPh sb="80" eb="82">
      <t>カイユウ</t>
    </rPh>
    <rPh sb="85" eb="87">
      <t>コウチク</t>
    </rPh>
    <rPh sb="125" eb="127">
      <t>タイショウ</t>
    </rPh>
    <rPh sb="130" eb="132">
      <t>ケンキュウ</t>
    </rPh>
    <rPh sb="132" eb="134">
      <t>カダイ</t>
    </rPh>
    <rPh sb="140" eb="142">
      <t>ガイブ</t>
    </rPh>
    <rPh sb="142" eb="144">
      <t>ヒョウカ</t>
    </rPh>
    <rPh sb="144" eb="146">
      <t>イイン</t>
    </rPh>
    <rPh sb="146" eb="147">
      <t>カイ</t>
    </rPh>
    <rPh sb="150" eb="152">
      <t>チュウカン</t>
    </rPh>
    <rPh sb="152" eb="154">
      <t>ヒョウカ</t>
    </rPh>
    <rPh sb="154" eb="156">
      <t>ケッカ</t>
    </rPh>
    <rPh sb="156" eb="157">
      <t>トウ</t>
    </rPh>
    <rPh sb="158" eb="159">
      <t>フ</t>
    </rPh>
    <rPh sb="162" eb="164">
      <t>ヘイセイ</t>
    </rPh>
    <rPh sb="166" eb="168">
      <t>ネンド</t>
    </rPh>
    <rPh sb="168" eb="169">
      <t>マツ</t>
    </rPh>
    <rPh sb="170" eb="172">
      <t>セイカ</t>
    </rPh>
    <rPh sb="173" eb="174">
      <t>ト</t>
    </rPh>
    <rPh sb="179" eb="180">
      <t>ウエ</t>
    </rPh>
    <rPh sb="181" eb="183">
      <t>シュウリョウ</t>
    </rPh>
    <rPh sb="186" eb="188">
      <t>ジギョウ</t>
    </rPh>
    <rPh sb="188" eb="190">
      <t>ゼンタイ</t>
    </rPh>
    <rPh sb="194" eb="196">
      <t>センタク</t>
    </rPh>
    <rPh sb="197" eb="199">
      <t>シュウチュウ</t>
    </rPh>
    <rPh sb="200" eb="201">
      <t>ハカ</t>
    </rPh>
    <phoneticPr fontId="5"/>
  </si>
  <si>
    <t>科学技術試験研究委託費</t>
    <rPh sb="0" eb="2">
      <t>カガク</t>
    </rPh>
    <rPh sb="2" eb="4">
      <t>ギジュツ</t>
    </rPh>
    <rPh sb="4" eb="6">
      <t>シケン</t>
    </rPh>
    <rPh sb="6" eb="8">
      <t>ケンキュウ</t>
    </rPh>
    <rPh sb="8" eb="10">
      <t>イタク</t>
    </rPh>
    <rPh sb="10" eb="11">
      <t>ヒ</t>
    </rPh>
    <phoneticPr fontId="5"/>
  </si>
  <si>
    <t>委員等旅費</t>
    <rPh sb="0" eb="2">
      <t>イイン</t>
    </rPh>
    <rPh sb="2" eb="3">
      <t>トウ</t>
    </rPh>
    <rPh sb="3" eb="5">
      <t>リョヒ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</si>
  <si>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</si>
  <si>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</si>
  <si>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諸謝金</t>
    <rPh sb="0" eb="3">
      <t>ショシャキン</t>
    </rPh>
    <phoneticPr fontId="5"/>
  </si>
  <si>
    <t>99/48</t>
    <phoneticPr fontId="5"/>
  </si>
  <si>
    <t>9　未来社会に向けた価値創出の取組と経済・社会的課題への対応</t>
    <phoneticPr fontId="5"/>
  </si>
  <si>
    <t>9-5　国家戦略上重要な基幹技術の推進</t>
    <phoneticPr fontId="5"/>
  </si>
  <si>
    <t>外部評価委員会において、事業の事前・中間・事後の各段階で、各課題を専門的見地から評価している。</t>
    <phoneticPr fontId="5"/>
  </si>
  <si>
    <t>黒潮フロント域の栄養塩供給機構の調査</t>
  </si>
  <si>
    <t>-</t>
    <phoneticPr fontId="5"/>
  </si>
  <si>
    <t>-</t>
    <phoneticPr fontId="5"/>
  </si>
  <si>
    <t>102/48</t>
    <phoneticPr fontId="5"/>
  </si>
  <si>
    <t>71/27</t>
    <phoneticPr fontId="5"/>
  </si>
  <si>
    <t>-</t>
    <phoneticPr fontId="5"/>
  </si>
  <si>
    <t>-</t>
    <phoneticPr fontId="5"/>
  </si>
  <si>
    <t>-</t>
    <phoneticPr fontId="5"/>
  </si>
  <si>
    <t>-</t>
    <phoneticPr fontId="5"/>
  </si>
  <si>
    <t>-</t>
    <phoneticPr fontId="5"/>
  </si>
  <si>
    <t>-</t>
    <phoneticPr fontId="5"/>
  </si>
  <si>
    <t>-</t>
    <phoneticPr fontId="5"/>
  </si>
  <si>
    <t>研究開発の進展に伴う増</t>
    <rPh sb="0" eb="2">
      <t>ケンキュウ</t>
    </rPh>
    <rPh sb="2" eb="4">
      <t>カイハツ</t>
    </rPh>
    <rPh sb="5" eb="7">
      <t>シンテン</t>
    </rPh>
    <rPh sb="8" eb="9">
      <t>トモナ</t>
    </rPh>
    <rPh sb="10" eb="11">
      <t>ゾウ</t>
    </rPh>
    <phoneticPr fontId="5"/>
  </si>
  <si>
    <t>外部有識者による点検対象外</t>
    <rPh sb="0" eb="5">
      <t>ガイブユウシキシャ</t>
    </rPh>
    <rPh sb="8" eb="13">
      <t>テンケンタイショウガイ</t>
    </rPh>
    <phoneticPr fontId="5"/>
  </si>
  <si>
    <t>１．事業評価の観点：本事業は、海洋生物の生理機能を解明し、革新的な生産につなげる研究開発及び海洋生物の正確な資源量予測を行うための生態系を総合的に解明する研究開発を委託実施するものであり、事業評価に当たっては事業成果等の観点から検証を行った。
２．所見：外部評価委員会やプログラムディレクターが各課題の進捗状況を把握し、委託機関へ指導・助言を行う仕組みが導入されていることは評価できる。しかしながら、成果指標は、事業の成果を適切に測るため一層の工夫が必要であり、研究計画で設定した年度ごとの目標に対する達成度など、研究開発期間中の成果を測る指標を設定するべきである。</t>
    <phoneticPr fontId="5"/>
  </si>
  <si>
    <t>成果指標について、本事業において開発されたモデル数と開発された手法の他機関における利用数を挙げているが、所見での指摘のとおり、研究開発期間中の成果を測る上で、後者の指標は再検討する余地がある。所見を踏まえ、各年度ごとの目標に対する達成度等、成果をより適切に測り把握するための指標を引き続き検討する。
本事業の実施に当たっては、外部評価委員会の評価やプログラムディレクターの助言・指導に基づき、引き続き事業の進捗を適切に管理し、計画的、効率的に予算執行を実施することで、高い成果の創出を目指しながらコストの縮減を図るよう努めることとする。</t>
    <phoneticPr fontId="5"/>
  </si>
  <si>
    <t>執行等改善</t>
  </si>
  <si>
    <t>海洋生物資源の安定的・持続的供給を可能とするための手法が他機関において利用、応用された件数</t>
    <phoneticPr fontId="5"/>
  </si>
  <si>
    <t>本事業においては、海洋生物の生理機能を解明し、革新的な生産につなげる研究開発（テーマ１）及び海洋生物の正確な資源量予測を行うための生態系を総合的に解明する研究開発（テーマ２）を実施しており、本事業の実施を通して適正な資源管理方策の確立や資源量の回復に貢献する基盤的知見を得られることにより、施策目標9-5達成目標11の「海洋生態系を解明し、海洋生物資源の新たな生産手法等を開発」の達成に貢献する。上位施策の測定指標は、本事業の成果の増大に伴い増加が見込まれ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</si>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</sst>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134843</xdr:colOff>
      <xdr:row>748</xdr:row>
      <xdr:rowOff>348128</xdr:rowOff>
    </xdr:from>
    <xdr:to>
      <xdr:col>28</xdr:col>
      <xdr:colOff>137085</xdr:colOff>
      <xdr:row>749</xdr:row>
      <xdr:rowOff>322542</xdr:rowOff>
    </xdr:to>
    <xdr:sp macro="" textlink="">
      <xdr:nvSpPr>
        <xdr:cNvPr id="2" name="Line 440">
          <a:extLst>
            <a:ext uri="{FF2B5EF4-FFF2-40B4-BE49-F238E27FC236}">
              <a16:creationId xmlns:a16="http://schemas.microsoft.com/office/drawing/2014/main" id="{A460FC94-BCCC-4122-9ABF-B2CC1B91C1B8}"/>
            </a:ext>
          </a:extLst>
        </xdr:cNvPr>
        <xdr:cNvSpPr>
          <a:spLocks noChangeShapeType="1"/>
        </xdr:cNvSpPr>
      </xdr:nvSpPr>
      <xdr:spPr bwMode="auto">
        <a:xfrm flipV="1">
          <a:off x="5824443" y="47566728"/>
          <a:ext cx="2242" cy="3300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16381</xdr:colOff>
      <xdr:row>745</xdr:row>
      <xdr:rowOff>65742</xdr:rowOff>
    </xdr:from>
    <xdr:to>
      <xdr:col>22</xdr:col>
      <xdr:colOff>4295</xdr:colOff>
      <xdr:row>746</xdr:row>
      <xdr:rowOff>100107</xdr:rowOff>
    </xdr:to>
    <xdr:sp macro="" textlink="">
      <xdr:nvSpPr>
        <xdr:cNvPr id="3" name="Rectangle 441">
          <a:extLst>
            <a:ext uri="{FF2B5EF4-FFF2-40B4-BE49-F238E27FC236}">
              <a16:creationId xmlns:a16="http://schemas.microsoft.com/office/drawing/2014/main" id="{48951D3A-D99E-43D3-A755-8B71CF889557}"/>
            </a:ext>
          </a:extLst>
        </xdr:cNvPr>
        <xdr:cNvSpPr>
          <a:spLocks noChangeArrowheads="1"/>
        </xdr:cNvSpPr>
      </xdr:nvSpPr>
      <xdr:spPr bwMode="auto">
        <a:xfrm>
          <a:off x="2657981" y="46217542"/>
          <a:ext cx="1816714" cy="389965"/>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23</xdr:col>
      <xdr:colOff>181535</xdr:colOff>
      <xdr:row>746</xdr:row>
      <xdr:rowOff>1209</xdr:rowOff>
    </xdr:from>
    <xdr:to>
      <xdr:col>35</xdr:col>
      <xdr:colOff>168088</xdr:colOff>
      <xdr:row>749</xdr:row>
      <xdr:rowOff>112709</xdr:rowOff>
    </xdr:to>
    <xdr:sp macro="" textlink="">
      <xdr:nvSpPr>
        <xdr:cNvPr id="4" name="Rectangle 442">
          <a:extLst>
            <a:ext uri="{FF2B5EF4-FFF2-40B4-BE49-F238E27FC236}">
              <a16:creationId xmlns:a16="http://schemas.microsoft.com/office/drawing/2014/main" id="{09A3CCF9-0654-4378-8805-DA9C2353D2B3}"/>
            </a:ext>
          </a:extLst>
        </xdr:cNvPr>
        <xdr:cNvSpPr>
          <a:spLocks noChangeArrowheads="1"/>
        </xdr:cNvSpPr>
      </xdr:nvSpPr>
      <xdr:spPr bwMode="auto">
        <a:xfrm>
          <a:off x="4855135" y="46508609"/>
          <a:ext cx="2424953" cy="1178300"/>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：沿岸海域複合生態系の変動機構に基づく生物資源生産力の再生・保全と持続的利用に関する研究</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6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（国大法人）東京大学</a:t>
          </a:r>
        </a:p>
        <a:p>
          <a:pPr algn="l" rtl="0">
            <a:lnSpc>
              <a:spcPts val="1000"/>
            </a:lnSpc>
            <a:defRPr sz="1000"/>
          </a:pPr>
          <a:r>
            <a:rPr lang="ja-JP" altLang="en-US" sz="1000" b="0" i="0" u="none" strike="noStrike" baseline="0">
              <a:solidFill>
                <a:srgbClr val="000000"/>
              </a:solidFill>
              <a:latin typeface="ＭＳ Ｐゴシック"/>
              <a:ea typeface="ＭＳ Ｐゴシック"/>
            </a:rPr>
            <a:t>　　＜２４．０百万円＞</a:t>
          </a:r>
          <a:endParaRPr lang="ja-JP" altLang="en-US"/>
        </a:p>
      </xdr:txBody>
    </xdr:sp>
    <xdr:clientData/>
  </xdr:twoCellAnchor>
  <xdr:twoCellAnchor>
    <xdr:from>
      <xdr:col>21</xdr:col>
      <xdr:colOff>80881</xdr:colOff>
      <xdr:row>751</xdr:row>
      <xdr:rowOff>345326</xdr:rowOff>
    </xdr:from>
    <xdr:to>
      <xdr:col>29</xdr:col>
      <xdr:colOff>137284</xdr:colOff>
      <xdr:row>755</xdr:row>
      <xdr:rowOff>349437</xdr:rowOff>
    </xdr:to>
    <xdr:sp macro="" textlink="">
      <xdr:nvSpPr>
        <xdr:cNvPr id="5" name="Rectangle 443">
          <a:extLst>
            <a:ext uri="{FF2B5EF4-FFF2-40B4-BE49-F238E27FC236}">
              <a16:creationId xmlns:a16="http://schemas.microsoft.com/office/drawing/2014/main" id="{2D034B2A-0B87-422C-A80B-23AD57115C17}"/>
            </a:ext>
          </a:extLst>
        </xdr:cNvPr>
        <xdr:cNvSpPr>
          <a:spLocks noChangeArrowheads="1"/>
        </xdr:cNvSpPr>
      </xdr:nvSpPr>
      <xdr:spPr bwMode="auto">
        <a:xfrm>
          <a:off x="4348081" y="48630726"/>
          <a:ext cx="1682003" cy="1426511"/>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rtl="0"/>
          <a:r>
            <a:rPr lang="en-US" altLang="ja-JP" sz="1000" b="0" i="0" baseline="0">
              <a:effectLst/>
              <a:latin typeface="+mn-ea"/>
              <a:ea typeface="+mn-ea"/>
              <a:cs typeface="+mn-cs"/>
            </a:rPr>
            <a:t>D-2</a:t>
          </a:r>
          <a:r>
            <a:rPr lang="ja-JP" altLang="ja-JP" sz="1000" b="0" i="0" baseline="0">
              <a:effectLst/>
              <a:latin typeface="+mn-ea"/>
              <a:ea typeface="+mn-ea"/>
              <a:cs typeface="+mn-cs"/>
            </a:rPr>
            <a:t>：</a:t>
          </a:r>
          <a:r>
            <a:rPr lang="ja-JP" altLang="ja-JP" sz="1000" b="0" i="0" baseline="0">
              <a:effectLst/>
              <a:latin typeface="+mn-lt"/>
              <a:ea typeface="+mn-ea"/>
              <a:cs typeface="+mn-cs"/>
            </a:rPr>
            <a:t>複合生態系における基礎生産体系と二次生産への利用動態に関する研究</a:t>
          </a:r>
          <a:endParaRPr lang="ja-JP" altLang="ja-JP" sz="1000">
            <a:effectLst/>
          </a:endParaRPr>
        </a:p>
        <a:p>
          <a:pPr rtl="0"/>
          <a:r>
            <a:rPr lang="ja-JP" altLang="ja-JP" sz="1000" b="0" i="0" baseline="0">
              <a:effectLst/>
              <a:latin typeface="+mn-lt"/>
              <a:ea typeface="+mn-ea"/>
              <a:cs typeface="+mn-cs"/>
            </a:rPr>
            <a:t>（国大法人）香川大学</a:t>
          </a:r>
          <a:endParaRPr lang="ja-JP" altLang="ja-JP" sz="1000">
            <a:effectLst/>
          </a:endParaRPr>
        </a:p>
        <a:p>
          <a:pPr rtl="0"/>
          <a:r>
            <a:rPr lang="ja-JP" altLang="ja-JP" sz="1000" b="0" i="0" baseline="0">
              <a:effectLst/>
              <a:latin typeface="+mn-lt"/>
              <a:ea typeface="+mn-ea"/>
              <a:cs typeface="+mn-cs"/>
            </a:rPr>
            <a:t>　　＜</a:t>
          </a:r>
          <a:r>
            <a:rPr lang="ja-JP" altLang="en-US" sz="1000" b="0" i="0" baseline="0">
              <a:effectLst/>
              <a:latin typeface="+mn-lt"/>
              <a:ea typeface="+mn-ea"/>
              <a:cs typeface="+mn-cs"/>
            </a:rPr>
            <a:t>１</a:t>
          </a:r>
          <a:r>
            <a:rPr lang="ja-JP" altLang="ja-JP" sz="1000" b="0" i="0" baseline="0">
              <a:effectLst/>
              <a:latin typeface="+mn-lt"/>
              <a:ea typeface="+mn-ea"/>
              <a:cs typeface="+mn-cs"/>
            </a:rPr>
            <a:t>．</a:t>
          </a:r>
          <a:r>
            <a:rPr lang="ja-JP" altLang="en-US" sz="1000" b="0" i="0" baseline="0">
              <a:effectLst/>
              <a:latin typeface="+mn-lt"/>
              <a:ea typeface="+mn-ea"/>
              <a:cs typeface="+mn-cs"/>
            </a:rPr>
            <a:t>９</a:t>
          </a:r>
          <a:r>
            <a:rPr lang="ja-JP" altLang="ja-JP" sz="1000" b="0" i="0" baseline="0">
              <a:effectLst/>
              <a:latin typeface="+mn-lt"/>
              <a:ea typeface="+mn-ea"/>
              <a:cs typeface="+mn-cs"/>
            </a:rPr>
            <a:t>百万円＞</a:t>
          </a:r>
          <a:endParaRPr lang="ja-JP" altLang="ja-JP" sz="1000">
            <a:effectLst/>
          </a:endParaRPr>
        </a:p>
      </xdr:txBody>
    </xdr:sp>
    <xdr:clientData/>
  </xdr:twoCellAnchor>
  <xdr:twoCellAnchor>
    <xdr:from>
      <xdr:col>31</xdr:col>
      <xdr:colOff>51375</xdr:colOff>
      <xdr:row>751</xdr:row>
      <xdr:rowOff>345327</xdr:rowOff>
    </xdr:from>
    <xdr:to>
      <xdr:col>40</xdr:col>
      <xdr:colOff>84613</xdr:colOff>
      <xdr:row>755</xdr:row>
      <xdr:rowOff>338231</xdr:rowOff>
    </xdr:to>
    <xdr:sp macro="" textlink="">
      <xdr:nvSpPr>
        <xdr:cNvPr id="6" name="Rectangle 445">
          <a:extLst>
            <a:ext uri="{FF2B5EF4-FFF2-40B4-BE49-F238E27FC236}">
              <a16:creationId xmlns:a16="http://schemas.microsoft.com/office/drawing/2014/main" id="{E869C12D-C7DB-4D19-B4B3-C05495BFD534}"/>
            </a:ext>
          </a:extLst>
        </xdr:cNvPr>
        <xdr:cNvSpPr>
          <a:spLocks noChangeArrowheads="1"/>
        </xdr:cNvSpPr>
      </xdr:nvSpPr>
      <xdr:spPr bwMode="auto">
        <a:xfrm>
          <a:off x="6350575" y="48630727"/>
          <a:ext cx="1862038" cy="1415304"/>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D-3</a:t>
          </a:r>
          <a:r>
            <a:rPr lang="ja-JP" altLang="en-US" sz="1000" b="0" i="0" u="none" strike="noStrike" baseline="0">
              <a:solidFill>
                <a:sysClr val="windowText" lastClr="000000"/>
              </a:solidFill>
              <a:latin typeface="ＭＳ Ｐゴシック"/>
              <a:ea typeface="+mn-ea"/>
            </a:rPr>
            <a:t>：複合生態系の物質循環、低次生産、資源生物生産機構の統合的理解と評価・予測に関する研究</a:t>
          </a:r>
        </a:p>
        <a:p>
          <a:pPr rtl="0"/>
          <a:r>
            <a:rPr lang="ja-JP" altLang="ja-JP" sz="1000" b="0" i="0" baseline="0">
              <a:effectLst/>
              <a:latin typeface="+mn-lt"/>
              <a:ea typeface="+mn-ea"/>
              <a:cs typeface="+mn-cs"/>
            </a:rPr>
            <a:t>（国大法人）</a:t>
          </a:r>
          <a:r>
            <a:rPr lang="ja-JP" altLang="en-US" sz="1000" b="0" i="0" baseline="0">
              <a:effectLst/>
              <a:latin typeface="+mn-lt"/>
              <a:ea typeface="+mn-ea"/>
              <a:cs typeface="+mn-cs"/>
            </a:rPr>
            <a:t>北海道</a:t>
          </a:r>
          <a:r>
            <a:rPr lang="ja-JP" altLang="ja-JP" sz="1000" b="0" i="0" baseline="0">
              <a:effectLst/>
              <a:latin typeface="+mn-lt"/>
              <a:ea typeface="+mn-ea"/>
              <a:cs typeface="+mn-cs"/>
            </a:rPr>
            <a:t>大学</a:t>
          </a:r>
          <a:endParaRPr lang="ja-JP" altLang="ja-JP" sz="1000">
            <a:effectLst/>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＜１．６百万円＞</a:t>
          </a:r>
          <a:endParaRPr lang="ja-JP" altLang="en-US" sz="1000"/>
        </a:p>
      </xdr:txBody>
    </xdr:sp>
    <xdr:clientData/>
  </xdr:twoCellAnchor>
  <xdr:twoCellAnchor>
    <xdr:from>
      <xdr:col>17</xdr:col>
      <xdr:colOff>147358</xdr:colOff>
      <xdr:row>744</xdr:row>
      <xdr:rowOff>64431</xdr:rowOff>
    </xdr:from>
    <xdr:to>
      <xdr:col>42</xdr:col>
      <xdr:colOff>36045</xdr:colOff>
      <xdr:row>744</xdr:row>
      <xdr:rowOff>75637</xdr:rowOff>
    </xdr:to>
    <xdr:sp macro="" textlink="">
      <xdr:nvSpPr>
        <xdr:cNvPr id="7" name="Line 447">
          <a:extLst>
            <a:ext uri="{FF2B5EF4-FFF2-40B4-BE49-F238E27FC236}">
              <a16:creationId xmlns:a16="http://schemas.microsoft.com/office/drawing/2014/main" id="{B3CBB89B-4D9A-49F8-AF63-C9D29FE29A3D}"/>
            </a:ext>
          </a:extLst>
        </xdr:cNvPr>
        <xdr:cNvSpPr>
          <a:spLocks noChangeShapeType="1"/>
        </xdr:cNvSpPr>
      </xdr:nvSpPr>
      <xdr:spPr bwMode="auto">
        <a:xfrm>
          <a:off x="3601758" y="45860631"/>
          <a:ext cx="4968687" cy="11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194165</xdr:colOff>
      <xdr:row>749</xdr:row>
      <xdr:rowOff>333747</xdr:rowOff>
    </xdr:from>
    <xdr:to>
      <xdr:col>35</xdr:col>
      <xdr:colOff>78323</xdr:colOff>
      <xdr:row>749</xdr:row>
      <xdr:rowOff>344953</xdr:rowOff>
    </xdr:to>
    <xdr:sp macro="" textlink="">
      <xdr:nvSpPr>
        <xdr:cNvPr id="9" name="Line 453">
          <a:extLst>
            <a:ext uri="{FF2B5EF4-FFF2-40B4-BE49-F238E27FC236}">
              <a16:creationId xmlns:a16="http://schemas.microsoft.com/office/drawing/2014/main" id="{8FF081D4-49D4-4DBB-85AD-61F62EEF133E}"/>
            </a:ext>
          </a:extLst>
        </xdr:cNvPr>
        <xdr:cNvSpPr>
          <a:spLocks noChangeShapeType="1"/>
        </xdr:cNvSpPr>
      </xdr:nvSpPr>
      <xdr:spPr bwMode="auto">
        <a:xfrm>
          <a:off x="3242165" y="47907947"/>
          <a:ext cx="3948158" cy="11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90027</xdr:colOff>
      <xdr:row>749</xdr:row>
      <xdr:rowOff>348314</xdr:rowOff>
    </xdr:from>
    <xdr:to>
      <xdr:col>35</xdr:col>
      <xdr:colOff>90027</xdr:colOff>
      <xdr:row>750</xdr:row>
      <xdr:rowOff>302556</xdr:rowOff>
    </xdr:to>
    <xdr:sp macro="" textlink="">
      <xdr:nvSpPr>
        <xdr:cNvPr id="10" name="Line 454">
          <a:extLst>
            <a:ext uri="{FF2B5EF4-FFF2-40B4-BE49-F238E27FC236}">
              <a16:creationId xmlns:a16="http://schemas.microsoft.com/office/drawing/2014/main" id="{E274124D-4A46-4440-AE6F-F4F6CACF4F51}"/>
            </a:ext>
          </a:extLst>
        </xdr:cNvPr>
        <xdr:cNvSpPr>
          <a:spLocks noChangeShapeType="1"/>
        </xdr:cNvSpPr>
      </xdr:nvSpPr>
      <xdr:spPr bwMode="auto">
        <a:xfrm flipH="1">
          <a:off x="7202027" y="47922514"/>
          <a:ext cx="0" cy="3098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112439</xdr:colOff>
      <xdr:row>749</xdr:row>
      <xdr:rowOff>337108</xdr:rowOff>
    </xdr:from>
    <xdr:to>
      <xdr:col>25</xdr:col>
      <xdr:colOff>112439</xdr:colOff>
      <xdr:row>750</xdr:row>
      <xdr:rowOff>291350</xdr:rowOff>
    </xdr:to>
    <xdr:sp macro="" textlink="">
      <xdr:nvSpPr>
        <xdr:cNvPr id="11" name="Line 455">
          <a:extLst>
            <a:ext uri="{FF2B5EF4-FFF2-40B4-BE49-F238E27FC236}">
              <a16:creationId xmlns:a16="http://schemas.microsoft.com/office/drawing/2014/main" id="{1C54045B-6EF0-458D-BB2F-586BC23061BD}"/>
            </a:ext>
          </a:extLst>
        </xdr:cNvPr>
        <xdr:cNvSpPr>
          <a:spLocks noChangeShapeType="1"/>
        </xdr:cNvSpPr>
      </xdr:nvSpPr>
      <xdr:spPr bwMode="auto">
        <a:xfrm flipH="1">
          <a:off x="5192439" y="47911308"/>
          <a:ext cx="0" cy="3098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7851</xdr:colOff>
      <xdr:row>748</xdr:row>
      <xdr:rowOff>290979</xdr:rowOff>
    </xdr:from>
    <xdr:to>
      <xdr:col>44</xdr:col>
      <xdr:colOff>7851</xdr:colOff>
      <xdr:row>756</xdr:row>
      <xdr:rowOff>72278</xdr:rowOff>
    </xdr:to>
    <xdr:sp macro="" textlink="">
      <xdr:nvSpPr>
        <xdr:cNvPr id="12" name="Line 463">
          <a:extLst>
            <a:ext uri="{FF2B5EF4-FFF2-40B4-BE49-F238E27FC236}">
              <a16:creationId xmlns:a16="http://schemas.microsoft.com/office/drawing/2014/main" id="{EAFCD347-7323-43F1-B186-E0766C935E48}"/>
            </a:ext>
          </a:extLst>
        </xdr:cNvPr>
        <xdr:cNvSpPr>
          <a:spLocks noChangeShapeType="1"/>
        </xdr:cNvSpPr>
      </xdr:nvSpPr>
      <xdr:spPr bwMode="auto">
        <a:xfrm flipV="1">
          <a:off x="8948651" y="47509579"/>
          <a:ext cx="0" cy="26260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48185</xdr:colOff>
      <xdr:row>756</xdr:row>
      <xdr:rowOff>96370</xdr:rowOff>
    </xdr:from>
    <xdr:to>
      <xdr:col>49</xdr:col>
      <xdr:colOff>156135</xdr:colOff>
      <xdr:row>756</xdr:row>
      <xdr:rowOff>105895</xdr:rowOff>
    </xdr:to>
    <xdr:sp macro="" textlink="">
      <xdr:nvSpPr>
        <xdr:cNvPr id="13" name="Line 464">
          <a:extLst>
            <a:ext uri="{FF2B5EF4-FFF2-40B4-BE49-F238E27FC236}">
              <a16:creationId xmlns:a16="http://schemas.microsoft.com/office/drawing/2014/main" id="{8C161056-0E8A-48D6-AD6D-5E96FF0F4C41}"/>
            </a:ext>
          </a:extLst>
        </xdr:cNvPr>
        <xdr:cNvSpPr>
          <a:spLocks noChangeShapeType="1"/>
        </xdr:cNvSpPr>
      </xdr:nvSpPr>
      <xdr:spPr bwMode="auto">
        <a:xfrm>
          <a:off x="2283385" y="50159770"/>
          <a:ext cx="782955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102160</xdr:colOff>
      <xdr:row>756</xdr:row>
      <xdr:rowOff>96370</xdr:rowOff>
    </xdr:from>
    <xdr:to>
      <xdr:col>36</xdr:col>
      <xdr:colOff>102160</xdr:colOff>
      <xdr:row>756</xdr:row>
      <xdr:rowOff>410695</xdr:rowOff>
    </xdr:to>
    <xdr:sp macro="" textlink="">
      <xdr:nvSpPr>
        <xdr:cNvPr id="14" name="Line 465">
          <a:extLst>
            <a:ext uri="{FF2B5EF4-FFF2-40B4-BE49-F238E27FC236}">
              <a16:creationId xmlns:a16="http://schemas.microsoft.com/office/drawing/2014/main" id="{B57C419A-65B3-485E-A643-433CBACAF609}"/>
            </a:ext>
          </a:extLst>
        </xdr:cNvPr>
        <xdr:cNvSpPr>
          <a:spLocks noChangeShapeType="1"/>
        </xdr:cNvSpPr>
      </xdr:nvSpPr>
      <xdr:spPr bwMode="auto">
        <a:xfrm flipH="1">
          <a:off x="7417360" y="5015977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191060</xdr:colOff>
      <xdr:row>756</xdr:row>
      <xdr:rowOff>115420</xdr:rowOff>
    </xdr:from>
    <xdr:to>
      <xdr:col>44</xdr:col>
      <xdr:colOff>191060</xdr:colOff>
      <xdr:row>756</xdr:row>
      <xdr:rowOff>429745</xdr:rowOff>
    </xdr:to>
    <xdr:sp macro="" textlink="">
      <xdr:nvSpPr>
        <xdr:cNvPr id="15" name="Line 466">
          <a:extLst>
            <a:ext uri="{FF2B5EF4-FFF2-40B4-BE49-F238E27FC236}">
              <a16:creationId xmlns:a16="http://schemas.microsoft.com/office/drawing/2014/main" id="{D42F7D4A-5F3E-4DF3-AA31-ED3B84DD2E10}"/>
            </a:ext>
          </a:extLst>
        </xdr:cNvPr>
        <xdr:cNvSpPr>
          <a:spLocks noChangeShapeType="1"/>
        </xdr:cNvSpPr>
      </xdr:nvSpPr>
      <xdr:spPr bwMode="auto">
        <a:xfrm flipH="1">
          <a:off x="9131860" y="5017882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201519</xdr:colOff>
      <xdr:row>757</xdr:row>
      <xdr:rowOff>305549</xdr:rowOff>
    </xdr:from>
    <xdr:to>
      <xdr:col>40</xdr:col>
      <xdr:colOff>172197</xdr:colOff>
      <xdr:row>761</xdr:row>
      <xdr:rowOff>73963</xdr:rowOff>
    </xdr:to>
    <xdr:sp macro="" textlink="">
      <xdr:nvSpPr>
        <xdr:cNvPr id="16" name="Rectangle 469">
          <a:extLst>
            <a:ext uri="{FF2B5EF4-FFF2-40B4-BE49-F238E27FC236}">
              <a16:creationId xmlns:a16="http://schemas.microsoft.com/office/drawing/2014/main" id="{D4D7B2E3-32F8-4B27-A72B-92D297D9A8D5}"/>
            </a:ext>
          </a:extLst>
        </xdr:cNvPr>
        <xdr:cNvSpPr>
          <a:spLocks noChangeArrowheads="1"/>
        </xdr:cNvSpPr>
      </xdr:nvSpPr>
      <xdr:spPr bwMode="auto">
        <a:xfrm>
          <a:off x="6703919" y="51042049"/>
          <a:ext cx="1596278" cy="1711514"/>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E-4</a:t>
          </a:r>
          <a:r>
            <a:rPr lang="ja-JP" altLang="en-US" sz="1000" b="0" i="0" u="none" strike="noStrike" baseline="0">
              <a:solidFill>
                <a:sysClr val="windowText" lastClr="000000"/>
              </a:solidFill>
              <a:latin typeface="ＭＳ Ｐゴシック"/>
              <a:ea typeface="+mn-ea"/>
            </a:rPr>
            <a:t>：黒潮域の生産力評価と変動要因の解明</a:t>
          </a:r>
          <a:endParaRPr lang="en-US" altLang="ja-JP" sz="1000" b="0" i="0" u="none" strike="noStrike" baseline="0">
            <a:solidFill>
              <a:sysClr val="windowText" lastClr="000000"/>
            </a:solidFill>
            <a:latin typeface="ＭＳ Ｐゴシック"/>
            <a:ea typeface="+mn-ea"/>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（国大法人）北海道大学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＜９．９百万円＞</a:t>
          </a:r>
          <a:endParaRPr lang="ja-JP" altLang="en-US"/>
        </a:p>
      </xdr:txBody>
    </xdr:sp>
    <xdr:clientData/>
  </xdr:twoCellAnchor>
  <xdr:twoCellAnchor>
    <xdr:from>
      <xdr:col>41</xdr:col>
      <xdr:colOff>64247</xdr:colOff>
      <xdr:row>757</xdr:row>
      <xdr:rowOff>305549</xdr:rowOff>
    </xdr:from>
    <xdr:to>
      <xdr:col>48</xdr:col>
      <xdr:colOff>193675</xdr:colOff>
      <xdr:row>761</xdr:row>
      <xdr:rowOff>67986</xdr:rowOff>
    </xdr:to>
    <xdr:sp macro="" textlink="">
      <xdr:nvSpPr>
        <xdr:cNvPr id="17" name="Rectangle 470">
          <a:extLst>
            <a:ext uri="{FF2B5EF4-FFF2-40B4-BE49-F238E27FC236}">
              <a16:creationId xmlns:a16="http://schemas.microsoft.com/office/drawing/2014/main" id="{C306F904-E5BE-4F35-B56E-172DD181F0F8}"/>
            </a:ext>
          </a:extLst>
        </xdr:cNvPr>
        <xdr:cNvSpPr>
          <a:spLocks noChangeArrowheads="1"/>
        </xdr:cNvSpPr>
      </xdr:nvSpPr>
      <xdr:spPr bwMode="auto">
        <a:xfrm>
          <a:off x="8395447" y="51042049"/>
          <a:ext cx="1551828" cy="170553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E-5</a:t>
          </a:r>
          <a:r>
            <a:rPr lang="ja-JP" altLang="en-US" sz="1000" b="0" i="0" u="none" strike="noStrike" baseline="0">
              <a:solidFill>
                <a:sysClr val="windowText" lastClr="000000"/>
              </a:solidFill>
              <a:latin typeface="ＭＳ Ｐゴシック"/>
              <a:ea typeface="+mn-ea"/>
            </a:rPr>
            <a:t>：化学分析による栄養塩動態及び生物の同位体分析による食物網構造解析</a:t>
          </a:r>
          <a:endParaRPr lang="en-US" altLang="ja-JP" sz="1000" b="0" i="0" u="none" strike="noStrike" baseline="0">
            <a:solidFill>
              <a:sysClr val="windowText" lastClr="000000"/>
            </a:solidFill>
            <a:latin typeface="ＭＳ Ｐゴシック"/>
            <a:ea typeface="+mn-ea"/>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（国大法人）長崎大学</a:t>
          </a:r>
        </a:p>
        <a:p>
          <a:pPr algn="l" rtl="0">
            <a:lnSpc>
              <a:spcPts val="800"/>
            </a:lnSpc>
            <a:defRPr sz="1000"/>
          </a:pPr>
          <a:r>
            <a:rPr lang="ja-JP" altLang="en-US" sz="1000" b="0" i="0" u="none" strike="noStrike" baseline="0">
              <a:solidFill>
                <a:srgbClr val="000000"/>
              </a:solidFill>
              <a:latin typeface="ＭＳ Ｐゴシック"/>
              <a:ea typeface="ＭＳ Ｐゴシック"/>
            </a:rPr>
            <a:t>　　　＜３．４百万円＞</a:t>
          </a:r>
          <a:endParaRPr lang="ja-JP" altLang="en-US"/>
        </a:p>
      </xdr:txBody>
    </xdr:sp>
    <xdr:clientData/>
  </xdr:twoCellAnchor>
  <xdr:twoCellAnchor>
    <xdr:from>
      <xdr:col>13</xdr:col>
      <xdr:colOff>104957</xdr:colOff>
      <xdr:row>745</xdr:row>
      <xdr:rowOff>344905</xdr:rowOff>
    </xdr:from>
    <xdr:to>
      <xdr:col>21</xdr:col>
      <xdr:colOff>142310</xdr:colOff>
      <xdr:row>749</xdr:row>
      <xdr:rowOff>112010</xdr:rowOff>
    </xdr:to>
    <xdr:sp macro="" textlink="">
      <xdr:nvSpPr>
        <xdr:cNvPr id="18" name="Rectangle 473">
          <a:extLst>
            <a:ext uri="{FF2B5EF4-FFF2-40B4-BE49-F238E27FC236}">
              <a16:creationId xmlns:a16="http://schemas.microsoft.com/office/drawing/2014/main" id="{E3D5E109-C326-40DA-9C1F-12F79E7D6166}"/>
            </a:ext>
          </a:extLst>
        </xdr:cNvPr>
        <xdr:cNvSpPr>
          <a:spLocks noChangeArrowheads="1"/>
        </xdr:cNvSpPr>
      </xdr:nvSpPr>
      <xdr:spPr bwMode="auto">
        <a:xfrm>
          <a:off x="2746557" y="46496705"/>
          <a:ext cx="1662953" cy="118950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：生殖幹細胞操作によるクロマグロ等の新たな受精卵供給法の開発</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（国大法人）東京海洋大学</a:t>
          </a:r>
        </a:p>
        <a:p>
          <a:pPr algn="l" rtl="0">
            <a:lnSpc>
              <a:spcPts val="1000"/>
            </a:lnSpc>
            <a:defRPr sz="1000"/>
          </a:pPr>
          <a:r>
            <a:rPr lang="ja-JP" altLang="en-US" sz="1000" b="0" i="0" u="none" strike="noStrike" baseline="0">
              <a:solidFill>
                <a:srgbClr val="000000"/>
              </a:solidFill>
              <a:latin typeface="ＭＳ Ｐゴシック"/>
              <a:ea typeface="ＭＳ Ｐゴシック"/>
            </a:rPr>
            <a:t>　　＜４４．２百万円＞</a:t>
          </a:r>
          <a:endParaRPr lang="ja-JP" altLang="en-US"/>
        </a:p>
      </xdr:txBody>
    </xdr:sp>
    <xdr:clientData/>
  </xdr:twoCellAnchor>
  <xdr:twoCellAnchor>
    <xdr:from>
      <xdr:col>37</xdr:col>
      <xdr:colOff>178367</xdr:colOff>
      <xdr:row>746</xdr:row>
      <xdr:rowOff>60741</xdr:rowOff>
    </xdr:from>
    <xdr:to>
      <xdr:col>46</xdr:col>
      <xdr:colOff>128314</xdr:colOff>
      <xdr:row>749</xdr:row>
      <xdr:rowOff>112008</xdr:rowOff>
    </xdr:to>
    <xdr:sp macro="" textlink="">
      <xdr:nvSpPr>
        <xdr:cNvPr id="19" name="Rectangle 474">
          <a:extLst>
            <a:ext uri="{FF2B5EF4-FFF2-40B4-BE49-F238E27FC236}">
              <a16:creationId xmlns:a16="http://schemas.microsoft.com/office/drawing/2014/main" id="{65FE2F34-2369-4D45-ABA2-9A40A1BCA9A6}"/>
            </a:ext>
          </a:extLst>
        </xdr:cNvPr>
        <xdr:cNvSpPr>
          <a:spLocks noChangeArrowheads="1"/>
        </xdr:cNvSpPr>
      </xdr:nvSpPr>
      <xdr:spPr bwMode="auto">
        <a:xfrm>
          <a:off x="7696767" y="46568141"/>
          <a:ext cx="1778747" cy="111806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：我が国の魚類生産を支える黒潮生態系の変動機構の解明</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（研）水産研究・教育機構</a:t>
          </a:r>
        </a:p>
        <a:p>
          <a:pPr algn="l" rtl="0">
            <a:lnSpc>
              <a:spcPts val="1100"/>
            </a:lnSpc>
            <a:defRPr sz="1000"/>
          </a:pPr>
          <a:r>
            <a:rPr lang="ja-JP" altLang="en-US" sz="1000" b="0" i="0" u="none" strike="noStrike" baseline="0">
              <a:solidFill>
                <a:srgbClr val="000000"/>
              </a:solidFill>
              <a:latin typeface="ＭＳ Ｐゴシック"/>
              <a:ea typeface="ＭＳ Ｐゴシック"/>
            </a:rPr>
            <a:t>　　＜３４．０百万円＞</a:t>
          </a:r>
          <a:endParaRPr lang="ja-JP" altLang="en-US"/>
        </a:p>
      </xdr:txBody>
    </xdr:sp>
    <xdr:clientData/>
  </xdr:twoCellAnchor>
  <xdr:twoCellAnchor>
    <xdr:from>
      <xdr:col>19</xdr:col>
      <xdr:colOff>98985</xdr:colOff>
      <xdr:row>756</xdr:row>
      <xdr:rowOff>96370</xdr:rowOff>
    </xdr:from>
    <xdr:to>
      <xdr:col>19</xdr:col>
      <xdr:colOff>98985</xdr:colOff>
      <xdr:row>756</xdr:row>
      <xdr:rowOff>410695</xdr:rowOff>
    </xdr:to>
    <xdr:sp macro="" textlink="">
      <xdr:nvSpPr>
        <xdr:cNvPr id="20" name="Line 477">
          <a:extLst>
            <a:ext uri="{FF2B5EF4-FFF2-40B4-BE49-F238E27FC236}">
              <a16:creationId xmlns:a16="http://schemas.microsoft.com/office/drawing/2014/main" id="{1D48D764-1243-4760-9AC3-C7DCDB6B69E2}"/>
            </a:ext>
          </a:extLst>
        </xdr:cNvPr>
        <xdr:cNvSpPr>
          <a:spLocks noChangeShapeType="1"/>
        </xdr:cNvSpPr>
      </xdr:nvSpPr>
      <xdr:spPr bwMode="auto">
        <a:xfrm flipH="1">
          <a:off x="3959785" y="5015977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3735</xdr:colOff>
      <xdr:row>756</xdr:row>
      <xdr:rowOff>115420</xdr:rowOff>
    </xdr:from>
    <xdr:to>
      <xdr:col>28</xdr:col>
      <xdr:colOff>3735</xdr:colOff>
      <xdr:row>756</xdr:row>
      <xdr:rowOff>429745</xdr:rowOff>
    </xdr:to>
    <xdr:sp macro="" textlink="">
      <xdr:nvSpPr>
        <xdr:cNvPr id="21" name="Line 478">
          <a:extLst>
            <a:ext uri="{FF2B5EF4-FFF2-40B4-BE49-F238E27FC236}">
              <a16:creationId xmlns:a16="http://schemas.microsoft.com/office/drawing/2014/main" id="{D21EAAB0-F431-4205-8C44-4A972510B481}"/>
            </a:ext>
          </a:extLst>
        </xdr:cNvPr>
        <xdr:cNvSpPr>
          <a:spLocks noChangeShapeType="1"/>
        </xdr:cNvSpPr>
      </xdr:nvSpPr>
      <xdr:spPr bwMode="auto">
        <a:xfrm flipH="1">
          <a:off x="5693335" y="5017882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6163</xdr:colOff>
      <xdr:row>757</xdr:row>
      <xdr:rowOff>305549</xdr:rowOff>
    </xdr:from>
    <xdr:to>
      <xdr:col>24</xdr:col>
      <xdr:colOff>24466</xdr:colOff>
      <xdr:row>761</xdr:row>
      <xdr:rowOff>67986</xdr:rowOff>
    </xdr:to>
    <xdr:sp macro="" textlink="">
      <xdr:nvSpPr>
        <xdr:cNvPr id="22" name="Rectangle 481">
          <a:extLst>
            <a:ext uri="{FF2B5EF4-FFF2-40B4-BE49-F238E27FC236}">
              <a16:creationId xmlns:a16="http://schemas.microsoft.com/office/drawing/2014/main" id="{BBB8F6D9-5794-41C3-9DA7-DBAF68064D50}"/>
            </a:ext>
          </a:extLst>
        </xdr:cNvPr>
        <xdr:cNvSpPr>
          <a:spLocks noChangeArrowheads="1"/>
        </xdr:cNvSpPr>
      </xdr:nvSpPr>
      <xdr:spPr bwMode="auto">
        <a:xfrm>
          <a:off x="3257363" y="51042049"/>
          <a:ext cx="1643903" cy="170553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E-2</a:t>
          </a:r>
          <a:r>
            <a:rPr lang="ja-JP" altLang="en-US" sz="1000" b="0" i="0" u="none" strike="noStrike" baseline="0">
              <a:solidFill>
                <a:sysClr val="windowText" lastClr="000000"/>
              </a:solidFill>
              <a:latin typeface="ＭＳ Ｐゴシック"/>
              <a:ea typeface="+mn-ea"/>
            </a:rPr>
            <a:t>：栄養塩</a:t>
          </a:r>
          <a:r>
            <a:rPr lang="en-US" altLang="ja-JP" sz="1000" b="0" i="0" u="none" strike="noStrike" baseline="0">
              <a:solidFill>
                <a:sysClr val="windowText" lastClr="000000"/>
              </a:solidFill>
              <a:latin typeface="ＭＳ Ｐゴシック"/>
              <a:ea typeface="+mn-ea"/>
            </a:rPr>
            <a:t>3</a:t>
          </a:r>
          <a:r>
            <a:rPr lang="ja-JP" altLang="en-US" sz="1000" b="0" i="0" u="none" strike="noStrike" baseline="0">
              <a:solidFill>
                <a:sysClr val="windowText" lastClr="000000"/>
              </a:solidFill>
              <a:latin typeface="ＭＳ Ｐゴシック"/>
              <a:ea typeface="+mn-ea"/>
            </a:rPr>
            <a:t>次元移流拡散過程のデータ解析および観測</a:t>
          </a:r>
          <a:endParaRPr lang="en-US" altLang="ja-JP" sz="1000" b="0" i="0" u="none" strike="noStrike" baseline="0">
            <a:solidFill>
              <a:sysClr val="windowText" lastClr="000000"/>
            </a:solidFill>
            <a:latin typeface="ＭＳ Ｐゴシック"/>
            <a:ea typeface="+mn-ea"/>
          </a:endParaRPr>
        </a:p>
        <a:p>
          <a:pPr algn="l" rtl="0">
            <a:lnSpc>
              <a:spcPts val="1100"/>
            </a:lnSpc>
            <a:defRPr sz="1000"/>
          </a:pPr>
          <a:endParaRPr lang="ja-JP" altLang="en-US" sz="1000" b="0" i="0" u="none" strike="noStrike" baseline="0">
            <a:solidFill>
              <a:srgbClr val="000000"/>
            </a:solidFill>
            <a:latin typeface="ＭＳ Ｐゴシック"/>
            <a:ea typeface="+mn-ea"/>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（国大法人）東京大学</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　　＜２．１百万円＞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24</xdr:col>
      <xdr:colOff>129241</xdr:colOff>
      <xdr:row>757</xdr:row>
      <xdr:rowOff>305549</xdr:rowOff>
    </xdr:from>
    <xdr:to>
      <xdr:col>32</xdr:col>
      <xdr:colOff>103094</xdr:colOff>
      <xdr:row>761</xdr:row>
      <xdr:rowOff>67986</xdr:rowOff>
    </xdr:to>
    <xdr:sp macro="" textlink="">
      <xdr:nvSpPr>
        <xdr:cNvPr id="23" name="Rectangle 482">
          <a:extLst>
            <a:ext uri="{FF2B5EF4-FFF2-40B4-BE49-F238E27FC236}">
              <a16:creationId xmlns:a16="http://schemas.microsoft.com/office/drawing/2014/main" id="{55B437BE-D385-4311-B6DC-F5FF600A3F29}"/>
            </a:ext>
          </a:extLst>
        </xdr:cNvPr>
        <xdr:cNvSpPr>
          <a:spLocks noChangeArrowheads="1"/>
        </xdr:cNvSpPr>
      </xdr:nvSpPr>
      <xdr:spPr bwMode="auto">
        <a:xfrm>
          <a:off x="5006041" y="51042049"/>
          <a:ext cx="1599453" cy="170553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E-3</a:t>
          </a:r>
          <a:r>
            <a:rPr lang="ja-JP" altLang="en-US" sz="1000" b="0" i="0" u="none" strike="noStrike" baseline="0">
              <a:solidFill>
                <a:sysClr val="windowText" lastClr="000000"/>
              </a:solidFill>
              <a:latin typeface="ＭＳ Ｐゴシック"/>
              <a:ea typeface="ＭＳ Ｐゴシック"/>
            </a:rPr>
            <a:t>：</a:t>
          </a:r>
          <a:r>
            <a:rPr lang="ja-JP" altLang="en-US" sz="1000">
              <a:solidFill>
                <a:sysClr val="windowText" lastClr="000000"/>
              </a:solidFill>
              <a:effectLst/>
              <a:latin typeface="+mn-lt"/>
              <a:ea typeface="+mn-ea"/>
              <a:cs typeface="+mn-cs"/>
            </a:rPr>
            <a:t>黒潮フロント域の栄養塩供給機構の調査</a:t>
          </a:r>
          <a:endParaRPr lang="en-US" altLang="ja-JP" sz="1000">
            <a:solidFill>
              <a:sysClr val="windowText" lastClr="000000"/>
            </a:solidFill>
            <a:effectLst/>
            <a:latin typeface="+mn-lt"/>
            <a:ea typeface="+mn-ea"/>
            <a:cs typeface="+mn-cs"/>
          </a:endParaRPr>
        </a:p>
        <a:p>
          <a:pPr algn="l" rtl="0">
            <a:lnSpc>
              <a:spcPts val="1200"/>
            </a:lnSpc>
            <a:defRPr sz="1000"/>
          </a:pPr>
          <a:endParaRPr lang="en-US" altLang="ja-JP" sz="1000">
            <a:effectLst/>
            <a:latin typeface="+mn-lt"/>
            <a:ea typeface="+mn-ea"/>
            <a:cs typeface="+mn-cs"/>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（国大法人）東京海洋大学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＜２．２百万円＞</a:t>
          </a:r>
          <a:endParaRPr lang="ja-JP" altLang="en-US"/>
        </a:p>
      </xdr:txBody>
    </xdr:sp>
    <xdr:clientData/>
  </xdr:twoCellAnchor>
  <xdr:twoCellAnchor>
    <xdr:from>
      <xdr:col>23</xdr:col>
      <xdr:colOff>151653</xdr:colOff>
      <xdr:row>741</xdr:row>
      <xdr:rowOff>0</xdr:rowOff>
    </xdr:from>
    <xdr:to>
      <xdr:col>33</xdr:col>
      <xdr:colOff>179294</xdr:colOff>
      <xdr:row>742</xdr:row>
      <xdr:rowOff>213658</xdr:rowOff>
    </xdr:to>
    <xdr:sp macro="" textlink="">
      <xdr:nvSpPr>
        <xdr:cNvPr id="24" name="Rectangle 483">
          <a:extLst>
            <a:ext uri="{FF2B5EF4-FFF2-40B4-BE49-F238E27FC236}">
              <a16:creationId xmlns:a16="http://schemas.microsoft.com/office/drawing/2014/main" id="{5A7FCF6D-8407-4981-B409-F77BEC987BCF}"/>
            </a:ext>
          </a:extLst>
        </xdr:cNvPr>
        <xdr:cNvSpPr>
          <a:spLocks noChangeArrowheads="1"/>
        </xdr:cNvSpPr>
      </xdr:nvSpPr>
      <xdr:spPr bwMode="auto">
        <a:xfrm>
          <a:off x="4825253" y="44729400"/>
          <a:ext cx="2059641" cy="5692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p>
        <a:p>
          <a:pPr algn="ctr" rtl="0">
            <a:lnSpc>
              <a:spcPts val="1200"/>
            </a:lnSpc>
            <a:defRPr sz="1000"/>
          </a:pPr>
          <a:r>
            <a:rPr lang="ja-JP" altLang="en-US" sz="1100" b="0" i="0" u="none" strike="noStrike" baseline="0">
              <a:solidFill>
                <a:srgbClr val="000000"/>
              </a:solidFill>
              <a:latin typeface="ＭＳ ゴシック"/>
              <a:ea typeface="ＭＳ ゴシック"/>
            </a:rPr>
            <a:t>１０２．６百万円</a:t>
          </a:r>
          <a:endParaRPr lang="ja-JP" altLang="en-US"/>
        </a:p>
      </xdr:txBody>
    </xdr:sp>
    <xdr:clientData/>
  </xdr:twoCellAnchor>
  <xdr:twoCellAnchor>
    <xdr:from>
      <xdr:col>34</xdr:col>
      <xdr:colOff>71343</xdr:colOff>
      <xdr:row>741</xdr:row>
      <xdr:rowOff>115843</xdr:rowOff>
    </xdr:from>
    <xdr:to>
      <xdr:col>47</xdr:col>
      <xdr:colOff>186577</xdr:colOff>
      <xdr:row>741</xdr:row>
      <xdr:rowOff>344581</xdr:rowOff>
    </xdr:to>
    <xdr:sp macro="" textlink="">
      <xdr:nvSpPr>
        <xdr:cNvPr id="25" name="Rectangle 486">
          <a:extLst>
            <a:ext uri="{FF2B5EF4-FFF2-40B4-BE49-F238E27FC236}">
              <a16:creationId xmlns:a16="http://schemas.microsoft.com/office/drawing/2014/main" id="{03664E18-97A5-4D51-B2A0-76BB5C0A91FC}"/>
            </a:ext>
          </a:extLst>
        </xdr:cNvPr>
        <xdr:cNvSpPr>
          <a:spLocks noChangeArrowheads="1"/>
        </xdr:cNvSpPr>
      </xdr:nvSpPr>
      <xdr:spPr bwMode="auto">
        <a:xfrm>
          <a:off x="6980143" y="44845243"/>
          <a:ext cx="2756834" cy="228738"/>
        </a:xfrm>
        <a:prstGeom prst="rect">
          <a:avLst/>
        </a:prstGeom>
        <a:noFill/>
        <a:ln w="9525">
          <a:noFill/>
          <a:miter lim="800000"/>
          <a:headEnd/>
          <a:tailEnd/>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委員等旅費、職員旅費等</a:t>
          </a:r>
          <a:r>
            <a:rPr lang="en-US" altLang="ja-JP" sz="1100" b="0" i="0" u="none" strike="noStrike" baseline="0">
              <a:solidFill>
                <a:srgbClr val="000000"/>
              </a:solidFill>
              <a:latin typeface="ＭＳ ゴシック"/>
              <a:ea typeface="ＭＳ ゴシック"/>
            </a:rPr>
            <a:t>0.4</a:t>
          </a:r>
          <a:r>
            <a:rPr lang="ja-JP" altLang="en-US" sz="1100" b="0" i="0" u="none" strike="noStrike" baseline="0">
              <a:solidFill>
                <a:srgbClr val="000000"/>
              </a:solidFill>
              <a:latin typeface="ＭＳ ゴシック"/>
              <a:ea typeface="ＭＳ ゴシック"/>
            </a:rPr>
            <a:t>百万を含む</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7</xdr:col>
      <xdr:colOff>79935</xdr:colOff>
      <xdr:row>757</xdr:row>
      <xdr:rowOff>305549</xdr:rowOff>
    </xdr:from>
    <xdr:to>
      <xdr:col>15</xdr:col>
      <xdr:colOff>90394</xdr:colOff>
      <xdr:row>761</xdr:row>
      <xdr:rowOff>67986</xdr:rowOff>
    </xdr:to>
    <xdr:sp macro="" textlink="">
      <xdr:nvSpPr>
        <xdr:cNvPr id="26" name="Rectangle 490">
          <a:extLst>
            <a:ext uri="{FF2B5EF4-FFF2-40B4-BE49-F238E27FC236}">
              <a16:creationId xmlns:a16="http://schemas.microsoft.com/office/drawing/2014/main" id="{4531163F-7EE8-4941-A3BA-84764A004441}"/>
            </a:ext>
          </a:extLst>
        </xdr:cNvPr>
        <xdr:cNvSpPr>
          <a:spLocks noChangeArrowheads="1"/>
        </xdr:cNvSpPr>
      </xdr:nvSpPr>
      <xdr:spPr bwMode="auto">
        <a:xfrm>
          <a:off x="1502335" y="51042049"/>
          <a:ext cx="1636059" cy="1705537"/>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E-1</a:t>
          </a:r>
          <a:r>
            <a:rPr lang="ja-JP" altLang="en-US" sz="1000" b="0" i="0" u="none" strike="noStrike" baseline="0">
              <a:solidFill>
                <a:sysClr val="windowText" lastClr="000000"/>
              </a:solidFill>
              <a:latin typeface="ＭＳ Ｐゴシック"/>
              <a:ea typeface="+mn-ea"/>
            </a:rPr>
            <a:t>：黒潮域食物網動態機構の解明</a:t>
          </a:r>
          <a:endParaRPr lang="en-US" altLang="ja-JP" sz="1000" b="0" i="0" u="none" strike="noStrike" baseline="0">
            <a:solidFill>
              <a:sysClr val="windowText" lastClr="000000"/>
            </a:solidFill>
            <a:latin typeface="ＭＳ Ｐゴシック"/>
            <a:ea typeface="+mn-ea"/>
          </a:endParaRPr>
        </a:p>
        <a:p>
          <a:pPr algn="l" rtl="0">
            <a:lnSpc>
              <a:spcPts val="1200"/>
            </a:lnSpc>
            <a:defRPr sz="1000"/>
          </a:pPr>
          <a:endParaRPr lang="ja-JP" altLang="en-US" sz="1000" b="0" i="0" u="none" strike="noStrike" baseline="0">
            <a:solidFill>
              <a:srgbClr val="000000"/>
            </a:solidFill>
            <a:latin typeface="ＭＳ Ｐゴシック"/>
            <a:ea typeface="+mn-ea"/>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（国大法人）東京大学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＜３．０百万円＞</a:t>
          </a:r>
          <a:endParaRPr lang="ja-JP" altLang="en-US"/>
        </a:p>
      </xdr:txBody>
    </xdr:sp>
    <xdr:clientData/>
  </xdr:twoCellAnchor>
  <xdr:twoCellAnchor>
    <xdr:from>
      <xdr:col>11</xdr:col>
      <xdr:colOff>38660</xdr:colOff>
      <xdr:row>756</xdr:row>
      <xdr:rowOff>115420</xdr:rowOff>
    </xdr:from>
    <xdr:to>
      <xdr:col>11</xdr:col>
      <xdr:colOff>38660</xdr:colOff>
      <xdr:row>756</xdr:row>
      <xdr:rowOff>429745</xdr:rowOff>
    </xdr:to>
    <xdr:sp macro="" textlink="">
      <xdr:nvSpPr>
        <xdr:cNvPr id="27" name="Line 491">
          <a:extLst>
            <a:ext uri="{FF2B5EF4-FFF2-40B4-BE49-F238E27FC236}">
              <a16:creationId xmlns:a16="http://schemas.microsoft.com/office/drawing/2014/main" id="{DEC2C80B-FE0B-4508-BF10-1A3894A87615}"/>
            </a:ext>
          </a:extLst>
        </xdr:cNvPr>
        <xdr:cNvSpPr>
          <a:spLocks noChangeShapeType="1"/>
        </xdr:cNvSpPr>
      </xdr:nvSpPr>
      <xdr:spPr bwMode="auto">
        <a:xfrm flipH="1">
          <a:off x="2273860" y="5017882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34928</xdr:colOff>
      <xdr:row>744</xdr:row>
      <xdr:rowOff>53226</xdr:rowOff>
    </xdr:from>
    <xdr:to>
      <xdr:col>42</xdr:col>
      <xdr:colOff>34928</xdr:colOff>
      <xdr:row>744</xdr:row>
      <xdr:rowOff>344018</xdr:rowOff>
    </xdr:to>
    <xdr:sp macro="" textlink="">
      <xdr:nvSpPr>
        <xdr:cNvPr id="28" name="Line 449">
          <a:extLst>
            <a:ext uri="{FF2B5EF4-FFF2-40B4-BE49-F238E27FC236}">
              <a16:creationId xmlns:a16="http://schemas.microsoft.com/office/drawing/2014/main" id="{82B3C752-470D-488F-9FF5-2C3396416E90}"/>
            </a:ext>
          </a:extLst>
        </xdr:cNvPr>
        <xdr:cNvSpPr>
          <a:spLocks noChangeShapeType="1"/>
        </xdr:cNvSpPr>
      </xdr:nvSpPr>
      <xdr:spPr bwMode="auto">
        <a:xfrm>
          <a:off x="8569328" y="45849426"/>
          <a:ext cx="0" cy="290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194235</xdr:colOff>
      <xdr:row>742</xdr:row>
      <xdr:rowOff>213098</xdr:rowOff>
    </xdr:from>
    <xdr:to>
      <xdr:col>28</xdr:col>
      <xdr:colOff>194235</xdr:colOff>
      <xdr:row>744</xdr:row>
      <xdr:rowOff>226359</xdr:rowOff>
    </xdr:to>
    <xdr:sp macro="" textlink="">
      <xdr:nvSpPr>
        <xdr:cNvPr id="29" name="Line 446">
          <a:extLst>
            <a:ext uri="{FF2B5EF4-FFF2-40B4-BE49-F238E27FC236}">
              <a16:creationId xmlns:a16="http://schemas.microsoft.com/office/drawing/2014/main" id="{A6F8F937-5B3C-417E-8E72-7F5EA11C15EA}"/>
            </a:ext>
          </a:extLst>
        </xdr:cNvPr>
        <xdr:cNvSpPr>
          <a:spLocks noChangeShapeType="1"/>
        </xdr:cNvSpPr>
      </xdr:nvSpPr>
      <xdr:spPr bwMode="auto">
        <a:xfrm>
          <a:off x="5883835" y="45298098"/>
          <a:ext cx="0" cy="7244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19610</xdr:colOff>
      <xdr:row>763</xdr:row>
      <xdr:rowOff>252319</xdr:rowOff>
    </xdr:from>
    <xdr:to>
      <xdr:col>49</xdr:col>
      <xdr:colOff>146610</xdr:colOff>
      <xdr:row>763</xdr:row>
      <xdr:rowOff>252319</xdr:rowOff>
    </xdr:to>
    <xdr:sp macro="" textlink="">
      <xdr:nvSpPr>
        <xdr:cNvPr id="31" name="Line 466">
          <a:extLst>
            <a:ext uri="{FF2B5EF4-FFF2-40B4-BE49-F238E27FC236}">
              <a16:creationId xmlns:a16="http://schemas.microsoft.com/office/drawing/2014/main" id="{4A4AFE5A-756A-49E0-8808-6DFE4BC66240}"/>
            </a:ext>
          </a:extLst>
        </xdr:cNvPr>
        <xdr:cNvSpPr>
          <a:spLocks noChangeShapeType="1"/>
        </xdr:cNvSpPr>
      </xdr:nvSpPr>
      <xdr:spPr bwMode="auto">
        <a:xfrm flipH="1" flipV="1">
          <a:off x="9570010" y="53757419"/>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137085</xdr:colOff>
      <xdr:row>756</xdr:row>
      <xdr:rowOff>96370</xdr:rowOff>
    </xdr:from>
    <xdr:to>
      <xdr:col>49</xdr:col>
      <xdr:colOff>146610</xdr:colOff>
      <xdr:row>763</xdr:row>
      <xdr:rowOff>242794</xdr:rowOff>
    </xdr:to>
    <xdr:sp macro="" textlink="">
      <xdr:nvSpPr>
        <xdr:cNvPr id="32" name="Line 463">
          <a:extLst>
            <a:ext uri="{FF2B5EF4-FFF2-40B4-BE49-F238E27FC236}">
              <a16:creationId xmlns:a16="http://schemas.microsoft.com/office/drawing/2014/main" id="{4C805BE7-5A08-4DEF-A3CB-FC4FEFBD08B2}"/>
            </a:ext>
          </a:extLst>
        </xdr:cNvPr>
        <xdr:cNvSpPr>
          <a:spLocks noChangeShapeType="1"/>
        </xdr:cNvSpPr>
      </xdr:nvSpPr>
      <xdr:spPr bwMode="auto">
        <a:xfrm flipV="1">
          <a:off x="10093885" y="50159770"/>
          <a:ext cx="9525" cy="35881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147917</xdr:colOff>
      <xdr:row>763</xdr:row>
      <xdr:rowOff>254281</xdr:rowOff>
    </xdr:from>
    <xdr:to>
      <xdr:col>46</xdr:col>
      <xdr:colOff>165100</xdr:colOff>
      <xdr:row>766</xdr:row>
      <xdr:rowOff>189006</xdr:rowOff>
    </xdr:to>
    <xdr:sp macro="" textlink="">
      <xdr:nvSpPr>
        <xdr:cNvPr id="33" name="Rectangle 470">
          <a:extLst>
            <a:ext uri="{FF2B5EF4-FFF2-40B4-BE49-F238E27FC236}">
              <a16:creationId xmlns:a16="http://schemas.microsoft.com/office/drawing/2014/main" id="{9E670AC9-D8C1-4A0C-A585-65FC6E56CD7A}"/>
            </a:ext>
          </a:extLst>
        </xdr:cNvPr>
        <xdr:cNvSpPr>
          <a:spLocks noChangeArrowheads="1"/>
        </xdr:cNvSpPr>
      </xdr:nvSpPr>
      <xdr:spPr bwMode="auto">
        <a:xfrm>
          <a:off x="7869517" y="53759381"/>
          <a:ext cx="1642783" cy="887225"/>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E-6</a:t>
          </a:r>
          <a:r>
            <a:rPr lang="ja-JP" altLang="en-US" sz="1000" b="0" i="0" u="none" strike="noStrike" baseline="0">
              <a:solidFill>
                <a:sysClr val="windowText" lastClr="000000"/>
              </a:solidFill>
              <a:latin typeface="ＭＳ Ｐゴシック"/>
              <a:ea typeface="+mn-ea"/>
            </a:rPr>
            <a:t>：</a:t>
          </a:r>
          <a:r>
            <a:rPr lang="ja-JP" altLang="ja-JP" sz="1000">
              <a:effectLst/>
              <a:latin typeface="+mn-lt"/>
              <a:ea typeface="+mn-ea"/>
              <a:cs typeface="+mn-cs"/>
            </a:rPr>
            <a:t>動物プランクトン生産速度と制御機構</a:t>
          </a:r>
          <a:r>
            <a:rPr lang="ja-JP" altLang="en-US" sz="1000">
              <a:effectLst/>
              <a:latin typeface="+mn-lt"/>
              <a:ea typeface="+mn-ea"/>
              <a:cs typeface="+mn-cs"/>
            </a:rPr>
            <a:t>の調査</a:t>
          </a:r>
          <a:endParaRPr lang="en-US" altLang="ja-JP" sz="1000">
            <a:effectLst/>
            <a:latin typeface="+mn-lt"/>
            <a:ea typeface="+mn-ea"/>
            <a:cs typeface="+mn-cs"/>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（国大法人）鹿児島大学</a:t>
          </a:r>
        </a:p>
        <a:p>
          <a:pPr algn="l" rtl="0">
            <a:lnSpc>
              <a:spcPts val="800"/>
            </a:lnSpc>
            <a:defRPr sz="1000"/>
          </a:pPr>
          <a:r>
            <a:rPr lang="ja-JP" altLang="en-US" sz="1000" b="0" i="0" u="none" strike="noStrike" baseline="0">
              <a:solidFill>
                <a:srgbClr val="000000"/>
              </a:solidFill>
              <a:latin typeface="ＭＳ Ｐゴシック"/>
              <a:ea typeface="ＭＳ Ｐゴシック"/>
            </a:rPr>
            <a:t>　　　＜３．０百万円＞</a:t>
          </a:r>
          <a:endParaRPr lang="ja-JP" altLang="en-US"/>
        </a:p>
      </xdr:txBody>
    </xdr:sp>
    <xdr:clientData/>
  </xdr:twoCellAnchor>
  <xdr:twoCellAnchor>
    <xdr:from>
      <xdr:col>11</xdr:col>
      <xdr:colOff>114300</xdr:colOff>
      <xdr:row>751</xdr:row>
      <xdr:rowOff>338607</xdr:rowOff>
    </xdr:from>
    <xdr:to>
      <xdr:col>19</xdr:col>
      <xdr:colOff>170703</xdr:colOff>
      <xdr:row>755</xdr:row>
      <xdr:rowOff>342718</xdr:rowOff>
    </xdr:to>
    <xdr:sp macro="" textlink="">
      <xdr:nvSpPr>
        <xdr:cNvPr id="34" name="Rectangle 443">
          <a:extLst>
            <a:ext uri="{FF2B5EF4-FFF2-40B4-BE49-F238E27FC236}">
              <a16:creationId xmlns:a16="http://schemas.microsoft.com/office/drawing/2014/main" id="{B883F611-FB81-477F-8F31-56C63E2D0EC9}"/>
            </a:ext>
          </a:extLst>
        </xdr:cNvPr>
        <xdr:cNvSpPr>
          <a:spLocks noChangeArrowheads="1"/>
        </xdr:cNvSpPr>
      </xdr:nvSpPr>
      <xdr:spPr bwMode="auto">
        <a:xfrm>
          <a:off x="2349500" y="48624007"/>
          <a:ext cx="1682003" cy="1426511"/>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D-1</a:t>
          </a:r>
          <a:r>
            <a:rPr lang="ja-JP" altLang="en-US" sz="1000" b="0" i="0" u="none" strike="noStrike" baseline="0">
              <a:solidFill>
                <a:sysClr val="windowText" lastClr="000000"/>
              </a:solidFill>
              <a:latin typeface="ＭＳ Ｐゴシック"/>
              <a:ea typeface="ＭＳ Ｐゴシック"/>
            </a:rPr>
            <a:t>：河口－砂浜－岩礁藻場における資源生産生態の解明と複合生態系の統合評価</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（国大法人）京都大学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＜２．９百万円＞</a:t>
          </a:r>
          <a:endParaRPr lang="ja-JP" altLang="en-US"/>
        </a:p>
      </xdr:txBody>
    </xdr:sp>
    <xdr:clientData/>
  </xdr:twoCellAnchor>
  <xdr:twoCellAnchor>
    <xdr:from>
      <xdr:col>15</xdr:col>
      <xdr:colOff>177247</xdr:colOff>
      <xdr:row>749</xdr:row>
      <xdr:rowOff>322548</xdr:rowOff>
    </xdr:from>
    <xdr:to>
      <xdr:col>15</xdr:col>
      <xdr:colOff>177247</xdr:colOff>
      <xdr:row>750</xdr:row>
      <xdr:rowOff>276790</xdr:rowOff>
    </xdr:to>
    <xdr:sp macro="" textlink="">
      <xdr:nvSpPr>
        <xdr:cNvPr id="35" name="Line 455">
          <a:extLst>
            <a:ext uri="{FF2B5EF4-FFF2-40B4-BE49-F238E27FC236}">
              <a16:creationId xmlns:a16="http://schemas.microsoft.com/office/drawing/2014/main" id="{58D3167D-0159-417A-97F8-79C7C2B91A7A}"/>
            </a:ext>
          </a:extLst>
        </xdr:cNvPr>
        <xdr:cNvSpPr>
          <a:spLocks noChangeShapeType="1"/>
        </xdr:cNvSpPr>
      </xdr:nvSpPr>
      <xdr:spPr bwMode="auto">
        <a:xfrm flipH="1">
          <a:off x="3225247" y="47896748"/>
          <a:ext cx="0" cy="3098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92494</xdr:colOff>
      <xdr:row>745</xdr:row>
      <xdr:rowOff>73865</xdr:rowOff>
    </xdr:from>
    <xdr:to>
      <xdr:col>34</xdr:col>
      <xdr:colOff>13820</xdr:colOff>
      <xdr:row>746</xdr:row>
      <xdr:rowOff>88199</xdr:rowOff>
    </xdr:to>
    <xdr:sp macro="" textlink="">
      <xdr:nvSpPr>
        <xdr:cNvPr id="36" name="Rectangle 441">
          <a:extLst>
            <a:ext uri="{FF2B5EF4-FFF2-40B4-BE49-F238E27FC236}">
              <a16:creationId xmlns:a16="http://schemas.microsoft.com/office/drawing/2014/main" id="{59C171CB-5815-41D8-9E77-B5FCFCF0A5B3}"/>
            </a:ext>
          </a:extLst>
        </xdr:cNvPr>
        <xdr:cNvSpPr>
          <a:spLocks noChangeArrowheads="1"/>
        </xdr:cNvSpPr>
      </xdr:nvSpPr>
      <xdr:spPr bwMode="auto">
        <a:xfrm>
          <a:off x="4969294" y="46225665"/>
          <a:ext cx="1953326" cy="369934"/>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37</xdr:col>
      <xdr:colOff>151793</xdr:colOff>
      <xdr:row>745</xdr:row>
      <xdr:rowOff>110285</xdr:rowOff>
    </xdr:from>
    <xdr:to>
      <xdr:col>46</xdr:col>
      <xdr:colOff>80494</xdr:colOff>
      <xdr:row>746</xdr:row>
      <xdr:rowOff>112012</xdr:rowOff>
    </xdr:to>
    <xdr:sp macro="" textlink="">
      <xdr:nvSpPr>
        <xdr:cNvPr id="37" name="Rectangle 441">
          <a:extLst>
            <a:ext uri="{FF2B5EF4-FFF2-40B4-BE49-F238E27FC236}">
              <a16:creationId xmlns:a16="http://schemas.microsoft.com/office/drawing/2014/main" id="{CD565249-CBBB-43B3-BBD4-04166E1B426C}"/>
            </a:ext>
          </a:extLst>
        </xdr:cNvPr>
        <xdr:cNvSpPr>
          <a:spLocks noChangeArrowheads="1"/>
        </xdr:cNvSpPr>
      </xdr:nvSpPr>
      <xdr:spPr bwMode="auto">
        <a:xfrm>
          <a:off x="7670193" y="46262085"/>
          <a:ext cx="1757501" cy="357327"/>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委託【随意契約（その他）】</a:t>
          </a:r>
          <a:endParaRPr lang="ja-JP" altLang="en-US"/>
        </a:p>
      </xdr:txBody>
    </xdr:sp>
    <xdr:clientData/>
  </xdr:twoCellAnchor>
  <xdr:twoCellAnchor>
    <xdr:from>
      <xdr:col>11</xdr:col>
      <xdr:colOff>125504</xdr:colOff>
      <xdr:row>750</xdr:row>
      <xdr:rowOff>341778</xdr:rowOff>
    </xdr:from>
    <xdr:to>
      <xdr:col>20</xdr:col>
      <xdr:colOff>63312</xdr:colOff>
      <xdr:row>752</xdr:row>
      <xdr:rowOff>83857</xdr:rowOff>
    </xdr:to>
    <xdr:sp macro="" textlink="">
      <xdr:nvSpPr>
        <xdr:cNvPr id="38" name="Rectangle 441">
          <a:extLst>
            <a:ext uri="{FF2B5EF4-FFF2-40B4-BE49-F238E27FC236}">
              <a16:creationId xmlns:a16="http://schemas.microsoft.com/office/drawing/2014/main" id="{6F8BEEEE-1A38-4588-B3E3-159EAFC88E92}"/>
            </a:ext>
          </a:extLst>
        </xdr:cNvPr>
        <xdr:cNvSpPr>
          <a:spLocks noChangeArrowheads="1"/>
        </xdr:cNvSpPr>
      </xdr:nvSpPr>
      <xdr:spPr bwMode="auto">
        <a:xfrm>
          <a:off x="2360704" y="48271578"/>
          <a:ext cx="1766608" cy="453279"/>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21</xdr:col>
      <xdr:colOff>80496</xdr:colOff>
      <xdr:row>750</xdr:row>
      <xdr:rowOff>352987</xdr:rowOff>
    </xdr:from>
    <xdr:to>
      <xdr:col>30</xdr:col>
      <xdr:colOff>19985</xdr:colOff>
      <xdr:row>752</xdr:row>
      <xdr:rowOff>100108</xdr:rowOff>
    </xdr:to>
    <xdr:sp macro="" textlink="">
      <xdr:nvSpPr>
        <xdr:cNvPr id="39" name="Rectangle 441">
          <a:extLst>
            <a:ext uri="{FF2B5EF4-FFF2-40B4-BE49-F238E27FC236}">
              <a16:creationId xmlns:a16="http://schemas.microsoft.com/office/drawing/2014/main" id="{6CC80BE8-CEE3-4DB4-898F-A13070AF75A6}"/>
            </a:ext>
          </a:extLst>
        </xdr:cNvPr>
        <xdr:cNvSpPr>
          <a:spLocks noChangeArrowheads="1"/>
        </xdr:cNvSpPr>
      </xdr:nvSpPr>
      <xdr:spPr bwMode="auto">
        <a:xfrm>
          <a:off x="4347696" y="48282787"/>
          <a:ext cx="1768289" cy="458321"/>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31</xdr:col>
      <xdr:colOff>107576</xdr:colOff>
      <xdr:row>750</xdr:row>
      <xdr:rowOff>330574</xdr:rowOff>
    </xdr:from>
    <xdr:to>
      <xdr:col>40</xdr:col>
      <xdr:colOff>47065</xdr:colOff>
      <xdr:row>752</xdr:row>
      <xdr:rowOff>72653</xdr:rowOff>
    </xdr:to>
    <xdr:sp macro="" textlink="">
      <xdr:nvSpPr>
        <xdr:cNvPr id="41" name="Rectangle 441">
          <a:extLst>
            <a:ext uri="{FF2B5EF4-FFF2-40B4-BE49-F238E27FC236}">
              <a16:creationId xmlns:a16="http://schemas.microsoft.com/office/drawing/2014/main" id="{5B088716-2782-496D-917F-6F86277A4FBE}"/>
            </a:ext>
          </a:extLst>
        </xdr:cNvPr>
        <xdr:cNvSpPr>
          <a:spLocks noChangeArrowheads="1"/>
        </xdr:cNvSpPr>
      </xdr:nvSpPr>
      <xdr:spPr bwMode="auto">
        <a:xfrm>
          <a:off x="6406776" y="48260374"/>
          <a:ext cx="1768289" cy="453279"/>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7</xdr:col>
      <xdr:colOff>35112</xdr:colOff>
      <xdr:row>756</xdr:row>
      <xdr:rowOff>516592</xdr:rowOff>
    </xdr:from>
    <xdr:to>
      <xdr:col>15</xdr:col>
      <xdr:colOff>176120</xdr:colOff>
      <xdr:row>757</xdr:row>
      <xdr:rowOff>277906</xdr:rowOff>
    </xdr:to>
    <xdr:sp macro="" textlink="">
      <xdr:nvSpPr>
        <xdr:cNvPr id="42" name="Rectangle 441">
          <a:extLst>
            <a:ext uri="{FF2B5EF4-FFF2-40B4-BE49-F238E27FC236}">
              <a16:creationId xmlns:a16="http://schemas.microsoft.com/office/drawing/2014/main" id="{3FBA2FC6-03E5-4918-9AF2-EE0A88892A6F}"/>
            </a:ext>
          </a:extLst>
        </xdr:cNvPr>
        <xdr:cNvSpPr>
          <a:spLocks noChangeArrowheads="1"/>
        </xdr:cNvSpPr>
      </xdr:nvSpPr>
      <xdr:spPr bwMode="auto">
        <a:xfrm>
          <a:off x="1457512" y="50579992"/>
          <a:ext cx="1766608" cy="434414"/>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15</xdr:col>
      <xdr:colOff>142500</xdr:colOff>
      <xdr:row>756</xdr:row>
      <xdr:rowOff>505387</xdr:rowOff>
    </xdr:from>
    <xdr:to>
      <xdr:col>24</xdr:col>
      <xdr:colOff>81989</xdr:colOff>
      <xdr:row>757</xdr:row>
      <xdr:rowOff>266701</xdr:rowOff>
    </xdr:to>
    <xdr:sp macro="" textlink="">
      <xdr:nvSpPr>
        <xdr:cNvPr id="43" name="Rectangle 441">
          <a:extLst>
            <a:ext uri="{FF2B5EF4-FFF2-40B4-BE49-F238E27FC236}">
              <a16:creationId xmlns:a16="http://schemas.microsoft.com/office/drawing/2014/main" id="{8D37CC48-5684-4E75-A0C8-23D953D4DEC0}"/>
            </a:ext>
          </a:extLst>
        </xdr:cNvPr>
        <xdr:cNvSpPr>
          <a:spLocks noChangeArrowheads="1"/>
        </xdr:cNvSpPr>
      </xdr:nvSpPr>
      <xdr:spPr bwMode="auto">
        <a:xfrm>
          <a:off x="3190500" y="50568787"/>
          <a:ext cx="1768289" cy="434414"/>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24</xdr:col>
      <xdr:colOff>48372</xdr:colOff>
      <xdr:row>756</xdr:row>
      <xdr:rowOff>505387</xdr:rowOff>
    </xdr:from>
    <xdr:to>
      <xdr:col>32</xdr:col>
      <xdr:colOff>189380</xdr:colOff>
      <xdr:row>757</xdr:row>
      <xdr:rowOff>266701</xdr:rowOff>
    </xdr:to>
    <xdr:sp macro="" textlink="">
      <xdr:nvSpPr>
        <xdr:cNvPr id="44" name="Rectangle 441">
          <a:extLst>
            <a:ext uri="{FF2B5EF4-FFF2-40B4-BE49-F238E27FC236}">
              <a16:creationId xmlns:a16="http://schemas.microsoft.com/office/drawing/2014/main" id="{8E1B9792-512A-40A2-A309-D763E6C0F55F}"/>
            </a:ext>
          </a:extLst>
        </xdr:cNvPr>
        <xdr:cNvSpPr>
          <a:spLocks noChangeArrowheads="1"/>
        </xdr:cNvSpPr>
      </xdr:nvSpPr>
      <xdr:spPr bwMode="auto">
        <a:xfrm>
          <a:off x="4925172" y="50568787"/>
          <a:ext cx="1766608" cy="434414"/>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32</xdr:col>
      <xdr:colOff>144556</xdr:colOff>
      <xdr:row>756</xdr:row>
      <xdr:rowOff>484657</xdr:rowOff>
    </xdr:from>
    <xdr:to>
      <xdr:col>41</xdr:col>
      <xdr:colOff>82364</xdr:colOff>
      <xdr:row>757</xdr:row>
      <xdr:rowOff>255496</xdr:rowOff>
    </xdr:to>
    <xdr:sp macro="" textlink="">
      <xdr:nvSpPr>
        <xdr:cNvPr id="45" name="Rectangle 441">
          <a:extLst>
            <a:ext uri="{FF2B5EF4-FFF2-40B4-BE49-F238E27FC236}">
              <a16:creationId xmlns:a16="http://schemas.microsoft.com/office/drawing/2014/main" id="{DB0B146B-2B88-4E37-B35C-5A29F0BE08FD}"/>
            </a:ext>
          </a:extLst>
        </xdr:cNvPr>
        <xdr:cNvSpPr>
          <a:spLocks noChangeArrowheads="1"/>
        </xdr:cNvSpPr>
      </xdr:nvSpPr>
      <xdr:spPr bwMode="auto">
        <a:xfrm>
          <a:off x="6646956" y="50548057"/>
          <a:ext cx="1766608" cy="443939"/>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40</xdr:col>
      <xdr:colOff>175185</xdr:colOff>
      <xdr:row>756</xdr:row>
      <xdr:rowOff>505387</xdr:rowOff>
    </xdr:from>
    <xdr:to>
      <xdr:col>49</xdr:col>
      <xdr:colOff>112993</xdr:colOff>
      <xdr:row>757</xdr:row>
      <xdr:rowOff>266701</xdr:rowOff>
    </xdr:to>
    <xdr:sp macro="" textlink="">
      <xdr:nvSpPr>
        <xdr:cNvPr id="46" name="Rectangle 441">
          <a:extLst>
            <a:ext uri="{FF2B5EF4-FFF2-40B4-BE49-F238E27FC236}">
              <a16:creationId xmlns:a16="http://schemas.microsoft.com/office/drawing/2014/main" id="{71BA025D-3C0E-4D72-B019-21CE178B59CA}"/>
            </a:ext>
          </a:extLst>
        </xdr:cNvPr>
        <xdr:cNvSpPr>
          <a:spLocks noChangeArrowheads="1"/>
        </xdr:cNvSpPr>
      </xdr:nvSpPr>
      <xdr:spPr bwMode="auto">
        <a:xfrm>
          <a:off x="8303185" y="50568787"/>
          <a:ext cx="1766608" cy="434414"/>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38</xdr:col>
      <xdr:colOff>91887</xdr:colOff>
      <xdr:row>762</xdr:row>
      <xdr:rowOff>242794</xdr:rowOff>
    </xdr:from>
    <xdr:to>
      <xdr:col>47</xdr:col>
      <xdr:colOff>29696</xdr:colOff>
      <xdr:row>764</xdr:row>
      <xdr:rowOff>26147</xdr:rowOff>
    </xdr:to>
    <xdr:sp macro="" textlink="">
      <xdr:nvSpPr>
        <xdr:cNvPr id="47" name="Rectangle 441">
          <a:extLst>
            <a:ext uri="{FF2B5EF4-FFF2-40B4-BE49-F238E27FC236}">
              <a16:creationId xmlns:a16="http://schemas.microsoft.com/office/drawing/2014/main" id="{794808FC-614B-44A5-A361-D573942791D0}"/>
            </a:ext>
          </a:extLst>
        </xdr:cNvPr>
        <xdr:cNvSpPr>
          <a:spLocks noChangeArrowheads="1"/>
        </xdr:cNvSpPr>
      </xdr:nvSpPr>
      <xdr:spPr bwMode="auto">
        <a:xfrm>
          <a:off x="7813487" y="53366894"/>
          <a:ext cx="1766609" cy="481853"/>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28</xdr:col>
      <xdr:colOff>193305</xdr:colOff>
      <xdr:row>744</xdr:row>
      <xdr:rowOff>79749</xdr:rowOff>
    </xdr:from>
    <xdr:to>
      <xdr:col>28</xdr:col>
      <xdr:colOff>193305</xdr:colOff>
      <xdr:row>745</xdr:row>
      <xdr:rowOff>14941</xdr:rowOff>
    </xdr:to>
    <xdr:sp macro="" textlink="">
      <xdr:nvSpPr>
        <xdr:cNvPr id="48" name="Line 450">
          <a:extLst>
            <a:ext uri="{FF2B5EF4-FFF2-40B4-BE49-F238E27FC236}">
              <a16:creationId xmlns:a16="http://schemas.microsoft.com/office/drawing/2014/main" id="{07877BDD-A479-4F6D-814D-B183D5B1E7D9}"/>
            </a:ext>
          </a:extLst>
        </xdr:cNvPr>
        <xdr:cNvSpPr>
          <a:spLocks noChangeShapeType="1"/>
        </xdr:cNvSpPr>
      </xdr:nvSpPr>
      <xdr:spPr bwMode="auto">
        <a:xfrm>
          <a:off x="5882905" y="45875949"/>
          <a:ext cx="0" cy="290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139700</xdr:colOff>
      <xdr:row>744</xdr:row>
      <xdr:rowOff>25400</xdr:rowOff>
    </xdr:from>
    <xdr:to>
      <xdr:col>17</xdr:col>
      <xdr:colOff>139700</xdr:colOff>
      <xdr:row>744</xdr:row>
      <xdr:rowOff>316192</xdr:rowOff>
    </xdr:to>
    <xdr:sp macro="" textlink="">
      <xdr:nvSpPr>
        <xdr:cNvPr id="49" name="Line 448">
          <a:extLst>
            <a:ext uri="{FF2B5EF4-FFF2-40B4-BE49-F238E27FC236}">
              <a16:creationId xmlns:a16="http://schemas.microsoft.com/office/drawing/2014/main" id="{F1126A73-03E1-44D5-AFBF-3A5A88678D15}"/>
            </a:ext>
          </a:extLst>
        </xdr:cNvPr>
        <xdr:cNvSpPr>
          <a:spLocks noChangeShapeType="1"/>
        </xdr:cNvSpPr>
      </xdr:nvSpPr>
      <xdr:spPr bwMode="auto">
        <a:xfrm>
          <a:off x="3594100" y="45821600"/>
          <a:ext cx="0" cy="290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34" zoomScale="75" zoomScaleNormal="75" zoomScaleSheetLayoutView="75" zoomScalePageLayoutView="85" workbookViewId="0">
      <selection activeCell="J982" sqref="J982:O9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258</v>
      </c>
      <c r="AT2" s="218"/>
      <c r="AU2" s="218"/>
      <c r="AV2" s="52" t="str">
        <f>IF(AW2="", "", "-")</f>
        <v/>
      </c>
      <c r="AW2" s="395"/>
      <c r="AX2" s="395"/>
    </row>
    <row r="3" spans="1:50" ht="21" customHeight="1" thickBot="1" x14ac:dyDescent="0.2">
      <c r="A3" s="529" t="s">
        <v>524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539</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542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186</v>
      </c>
      <c r="H5" s="565"/>
      <c r="I5" s="565"/>
      <c r="J5" s="565"/>
      <c r="K5" s="565"/>
      <c r="L5" s="565"/>
      <c r="M5" s="566" t="s">
        <v>66</v>
      </c>
      <c r="N5" s="567"/>
      <c r="O5" s="567"/>
      <c r="P5" s="567"/>
      <c r="Q5" s="567"/>
      <c r="R5" s="568"/>
      <c r="S5" s="569" t="s">
        <v>83</v>
      </c>
      <c r="T5" s="565"/>
      <c r="U5" s="565"/>
      <c r="V5" s="565"/>
      <c r="W5" s="565"/>
      <c r="X5" s="570"/>
      <c r="Y5" s="724" t="s">
        <v>3</v>
      </c>
      <c r="Z5" s="725"/>
      <c r="AA5" s="725"/>
      <c r="AB5" s="725"/>
      <c r="AC5" s="725"/>
      <c r="AD5" s="726"/>
      <c r="AE5" s="727" t="s">
        <v>544</v>
      </c>
      <c r="AF5" s="727"/>
      <c r="AG5" s="727"/>
      <c r="AH5" s="727"/>
      <c r="AI5" s="727"/>
      <c r="AJ5" s="727"/>
      <c r="AK5" s="727"/>
      <c r="AL5" s="727"/>
      <c r="AM5" s="727"/>
      <c r="AN5" s="727"/>
      <c r="AO5" s="727"/>
      <c r="AP5" s="728"/>
      <c r="AQ5" s="729" t="s">
        <v>545</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556</v>
      </c>
      <c r="H7" s="843"/>
      <c r="I7" s="843"/>
      <c r="J7" s="843"/>
      <c r="K7" s="843"/>
      <c r="L7" s="843"/>
      <c r="M7" s="843"/>
      <c r="N7" s="843"/>
      <c r="O7" s="843"/>
      <c r="P7" s="843"/>
      <c r="Q7" s="843"/>
      <c r="R7" s="843"/>
      <c r="S7" s="843"/>
      <c r="T7" s="843"/>
      <c r="U7" s="843"/>
      <c r="V7" s="843"/>
      <c r="W7" s="843"/>
      <c r="X7" s="844"/>
      <c r="Y7" s="393" t="s">
        <v>537</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388</v>
      </c>
      <c r="B8" s="840"/>
      <c r="C8" s="840"/>
      <c r="D8" s="840"/>
      <c r="E8" s="840"/>
      <c r="F8" s="841"/>
      <c r="G8" s="221" t="str">
        <f>入力規則等!A26</f>
        <v>海洋政策、科学技術・イノベーション</v>
      </c>
      <c r="H8" s="222"/>
      <c r="I8" s="222"/>
      <c r="J8" s="222"/>
      <c r="K8" s="222"/>
      <c r="L8" s="222"/>
      <c r="M8" s="222"/>
      <c r="N8" s="222"/>
      <c r="O8" s="222"/>
      <c r="P8" s="222"/>
      <c r="Q8" s="222"/>
      <c r="R8" s="222"/>
      <c r="S8" s="222"/>
      <c r="T8" s="222"/>
      <c r="U8" s="222"/>
      <c r="V8" s="222"/>
      <c r="W8" s="222"/>
      <c r="X8" s="223"/>
      <c r="Y8" s="575" t="s">
        <v>389</v>
      </c>
      <c r="Z8" s="576"/>
      <c r="AA8" s="576"/>
      <c r="AB8" s="576"/>
      <c r="AC8" s="576"/>
      <c r="AD8" s="577"/>
      <c r="AE8" s="74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78" t="s">
        <v>547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9" t="s">
        <v>30</v>
      </c>
      <c r="B10" s="750"/>
      <c r="C10" s="750"/>
      <c r="D10" s="750"/>
      <c r="E10" s="750"/>
      <c r="F10" s="750"/>
      <c r="G10" s="682" t="s">
        <v>587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8"/>
      <c r="H12" s="689"/>
      <c r="I12" s="689"/>
      <c r="J12" s="689"/>
      <c r="K12" s="689"/>
      <c r="L12" s="689"/>
      <c r="M12" s="689"/>
      <c r="N12" s="689"/>
      <c r="O12" s="689"/>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51"/>
    </row>
    <row r="13" spans="1:50" ht="21" customHeight="1" x14ac:dyDescent="0.15">
      <c r="A13" s="139"/>
      <c r="B13" s="140"/>
      <c r="C13" s="140"/>
      <c r="D13" s="140"/>
      <c r="E13" s="140"/>
      <c r="F13" s="141"/>
      <c r="G13" s="752" t="s">
        <v>6</v>
      </c>
      <c r="H13" s="753"/>
      <c r="I13" s="645" t="s">
        <v>7</v>
      </c>
      <c r="J13" s="646"/>
      <c r="K13" s="646"/>
      <c r="L13" s="646"/>
      <c r="M13" s="646"/>
      <c r="N13" s="646"/>
      <c r="O13" s="647"/>
      <c r="P13" s="97">
        <v>123.2</v>
      </c>
      <c r="Q13" s="98"/>
      <c r="R13" s="98"/>
      <c r="S13" s="98"/>
      <c r="T13" s="98"/>
      <c r="U13" s="98"/>
      <c r="V13" s="99"/>
      <c r="W13" s="97">
        <v>104</v>
      </c>
      <c r="X13" s="98"/>
      <c r="Y13" s="98"/>
      <c r="Z13" s="98"/>
      <c r="AA13" s="98"/>
      <c r="AB13" s="98"/>
      <c r="AC13" s="99"/>
      <c r="AD13" s="97">
        <v>103</v>
      </c>
      <c r="AE13" s="98"/>
      <c r="AF13" s="98"/>
      <c r="AG13" s="98"/>
      <c r="AH13" s="98"/>
      <c r="AI13" s="98"/>
      <c r="AJ13" s="99"/>
      <c r="AK13" s="97">
        <v>71</v>
      </c>
      <c r="AL13" s="98"/>
      <c r="AM13" s="98"/>
      <c r="AN13" s="98"/>
      <c r="AO13" s="98"/>
      <c r="AP13" s="98"/>
      <c r="AQ13" s="99"/>
      <c r="AR13" s="94">
        <v>79</v>
      </c>
      <c r="AS13" s="95"/>
      <c r="AT13" s="95"/>
      <c r="AU13" s="95"/>
      <c r="AV13" s="95"/>
      <c r="AW13" s="95"/>
      <c r="AX13" s="392"/>
    </row>
    <row r="14" spans="1:50" ht="21" customHeight="1" x14ac:dyDescent="0.15">
      <c r="A14" s="139"/>
      <c r="B14" s="140"/>
      <c r="C14" s="140"/>
      <c r="D14" s="140"/>
      <c r="E14" s="140"/>
      <c r="F14" s="141"/>
      <c r="G14" s="754"/>
      <c r="H14" s="755"/>
      <c r="I14" s="581" t="s">
        <v>8</v>
      </c>
      <c r="J14" s="639"/>
      <c r="K14" s="639"/>
      <c r="L14" s="639"/>
      <c r="M14" s="639"/>
      <c r="N14" s="639"/>
      <c r="O14" s="640"/>
      <c r="P14" s="97">
        <v>-0.2</v>
      </c>
      <c r="Q14" s="98"/>
      <c r="R14" s="98"/>
      <c r="S14" s="98"/>
      <c r="T14" s="98"/>
      <c r="U14" s="98"/>
      <c r="V14" s="99"/>
      <c r="W14" s="97" t="s">
        <v>548</v>
      </c>
      <c r="X14" s="98"/>
      <c r="Y14" s="98"/>
      <c r="Z14" s="98"/>
      <c r="AA14" s="98"/>
      <c r="AB14" s="98"/>
      <c r="AC14" s="99"/>
      <c r="AD14" s="97" t="s">
        <v>548</v>
      </c>
      <c r="AE14" s="98"/>
      <c r="AF14" s="98"/>
      <c r="AG14" s="98"/>
      <c r="AH14" s="98"/>
      <c r="AI14" s="98"/>
      <c r="AJ14" s="99"/>
      <c r="AK14" s="97" t="s">
        <v>721</v>
      </c>
      <c r="AL14" s="98"/>
      <c r="AM14" s="98"/>
      <c r="AN14" s="98"/>
      <c r="AO14" s="98"/>
      <c r="AP14" s="98"/>
      <c r="AQ14" s="99"/>
      <c r="AR14" s="672"/>
      <c r="AS14" s="672"/>
      <c r="AT14" s="672"/>
      <c r="AU14" s="672"/>
      <c r="AV14" s="672"/>
      <c r="AW14" s="672"/>
      <c r="AX14" s="673"/>
    </row>
    <row r="15" spans="1:50" ht="21" customHeight="1" x14ac:dyDescent="0.15">
      <c r="A15" s="139"/>
      <c r="B15" s="140"/>
      <c r="C15" s="140"/>
      <c r="D15" s="140"/>
      <c r="E15" s="140"/>
      <c r="F15" s="141"/>
      <c r="G15" s="754"/>
      <c r="H15" s="755"/>
      <c r="I15" s="581" t="s">
        <v>51</v>
      </c>
      <c r="J15" s="582"/>
      <c r="K15" s="582"/>
      <c r="L15" s="582"/>
      <c r="M15" s="582"/>
      <c r="N15" s="582"/>
      <c r="O15" s="583"/>
      <c r="P15" s="97" t="s">
        <v>548</v>
      </c>
      <c r="Q15" s="98"/>
      <c r="R15" s="98"/>
      <c r="S15" s="98"/>
      <c r="T15" s="98"/>
      <c r="U15" s="98"/>
      <c r="V15" s="99"/>
      <c r="W15" s="97" t="s">
        <v>548</v>
      </c>
      <c r="X15" s="98"/>
      <c r="Y15" s="98"/>
      <c r="Z15" s="98"/>
      <c r="AA15" s="98"/>
      <c r="AB15" s="98"/>
      <c r="AC15" s="99"/>
      <c r="AD15" s="97" t="s">
        <v>548</v>
      </c>
      <c r="AE15" s="98"/>
      <c r="AF15" s="98"/>
      <c r="AG15" s="98"/>
      <c r="AH15" s="98"/>
      <c r="AI15" s="98"/>
      <c r="AJ15" s="99"/>
      <c r="AK15" s="97" t="s">
        <v>548</v>
      </c>
      <c r="AL15" s="98"/>
      <c r="AM15" s="98"/>
      <c r="AN15" s="98"/>
      <c r="AO15" s="98"/>
      <c r="AP15" s="98"/>
      <c r="AQ15" s="99"/>
      <c r="AR15" s="97" t="s">
        <v>721</v>
      </c>
      <c r="AS15" s="98"/>
      <c r="AT15" s="98"/>
      <c r="AU15" s="98"/>
      <c r="AV15" s="98"/>
      <c r="AW15" s="98"/>
      <c r="AX15" s="638"/>
    </row>
    <row r="16" spans="1:50" ht="21" customHeight="1" x14ac:dyDescent="0.15">
      <c r="A16" s="139"/>
      <c r="B16" s="140"/>
      <c r="C16" s="140"/>
      <c r="D16" s="140"/>
      <c r="E16" s="140"/>
      <c r="F16" s="141"/>
      <c r="G16" s="754"/>
      <c r="H16" s="755"/>
      <c r="I16" s="581" t="s">
        <v>52</v>
      </c>
      <c r="J16" s="582"/>
      <c r="K16" s="582"/>
      <c r="L16" s="582"/>
      <c r="M16" s="582"/>
      <c r="N16" s="582"/>
      <c r="O16" s="583"/>
      <c r="P16" s="97" t="s">
        <v>548</v>
      </c>
      <c r="Q16" s="98"/>
      <c r="R16" s="98"/>
      <c r="S16" s="98"/>
      <c r="T16" s="98"/>
      <c r="U16" s="98"/>
      <c r="V16" s="99"/>
      <c r="W16" s="97" t="s">
        <v>548</v>
      </c>
      <c r="X16" s="98"/>
      <c r="Y16" s="98"/>
      <c r="Z16" s="98"/>
      <c r="AA16" s="98"/>
      <c r="AB16" s="98"/>
      <c r="AC16" s="99"/>
      <c r="AD16" s="97" t="s">
        <v>548</v>
      </c>
      <c r="AE16" s="98"/>
      <c r="AF16" s="98"/>
      <c r="AG16" s="98"/>
      <c r="AH16" s="98"/>
      <c r="AI16" s="98"/>
      <c r="AJ16" s="99"/>
      <c r="AK16" s="97" t="s">
        <v>722</v>
      </c>
      <c r="AL16" s="98"/>
      <c r="AM16" s="98"/>
      <c r="AN16" s="98"/>
      <c r="AO16" s="98"/>
      <c r="AP16" s="98"/>
      <c r="AQ16" s="99"/>
      <c r="AR16" s="685"/>
      <c r="AS16" s="686"/>
      <c r="AT16" s="686"/>
      <c r="AU16" s="686"/>
      <c r="AV16" s="686"/>
      <c r="AW16" s="686"/>
      <c r="AX16" s="687"/>
    </row>
    <row r="17" spans="1:50" ht="24.75" customHeight="1" x14ac:dyDescent="0.15">
      <c r="A17" s="139"/>
      <c r="B17" s="140"/>
      <c r="C17" s="140"/>
      <c r="D17" s="140"/>
      <c r="E17" s="140"/>
      <c r="F17" s="141"/>
      <c r="G17" s="754"/>
      <c r="H17" s="755"/>
      <c r="I17" s="581" t="s">
        <v>50</v>
      </c>
      <c r="J17" s="639"/>
      <c r="K17" s="639"/>
      <c r="L17" s="639"/>
      <c r="M17" s="639"/>
      <c r="N17" s="639"/>
      <c r="O17" s="640"/>
      <c r="P17" s="97" t="s">
        <v>548</v>
      </c>
      <c r="Q17" s="98"/>
      <c r="R17" s="98"/>
      <c r="S17" s="98"/>
      <c r="T17" s="98"/>
      <c r="U17" s="98"/>
      <c r="V17" s="99"/>
      <c r="W17" s="97" t="s">
        <v>548</v>
      </c>
      <c r="X17" s="98"/>
      <c r="Y17" s="98"/>
      <c r="Z17" s="98"/>
      <c r="AA17" s="98"/>
      <c r="AB17" s="98"/>
      <c r="AC17" s="99"/>
      <c r="AD17" s="97" t="s">
        <v>548</v>
      </c>
      <c r="AE17" s="98"/>
      <c r="AF17" s="98"/>
      <c r="AG17" s="98"/>
      <c r="AH17" s="98"/>
      <c r="AI17" s="98"/>
      <c r="AJ17" s="99"/>
      <c r="AK17" s="97" t="s">
        <v>721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6"/>
      <c r="H18" s="757"/>
      <c r="I18" s="744" t="s">
        <v>20</v>
      </c>
      <c r="J18" s="745"/>
      <c r="K18" s="745"/>
      <c r="L18" s="745"/>
      <c r="M18" s="745"/>
      <c r="N18" s="745"/>
      <c r="O18" s="746"/>
      <c r="P18" s="103">
        <f>SUM(P13:V17)</f>
        <v>123</v>
      </c>
      <c r="Q18" s="104"/>
      <c r="R18" s="104"/>
      <c r="S18" s="104"/>
      <c r="T18" s="104"/>
      <c r="U18" s="104"/>
      <c r="V18" s="105"/>
      <c r="W18" s="103">
        <f>SUM(W13:AC17)</f>
        <v>104</v>
      </c>
      <c r="X18" s="104"/>
      <c r="Y18" s="104"/>
      <c r="Z18" s="104"/>
      <c r="AA18" s="104"/>
      <c r="AB18" s="104"/>
      <c r="AC18" s="105"/>
      <c r="AD18" s="103">
        <f>SUM(AD13:AJ17)</f>
        <v>103</v>
      </c>
      <c r="AE18" s="104"/>
      <c r="AF18" s="104"/>
      <c r="AG18" s="104"/>
      <c r="AH18" s="104"/>
      <c r="AI18" s="104"/>
      <c r="AJ18" s="105"/>
      <c r="AK18" s="103">
        <f>SUM(AK13:AQ17)</f>
        <v>71</v>
      </c>
      <c r="AL18" s="104"/>
      <c r="AM18" s="104"/>
      <c r="AN18" s="104"/>
      <c r="AO18" s="104"/>
      <c r="AP18" s="104"/>
      <c r="AQ18" s="105"/>
      <c r="AR18" s="103">
        <f>SUM(AR13:AX17)</f>
        <v>79</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123</v>
      </c>
      <c r="Q19" s="98"/>
      <c r="R19" s="98"/>
      <c r="S19" s="98"/>
      <c r="T19" s="98"/>
      <c r="U19" s="98"/>
      <c r="V19" s="99"/>
      <c r="W19" s="97">
        <v>99</v>
      </c>
      <c r="X19" s="98"/>
      <c r="Y19" s="98"/>
      <c r="Z19" s="98"/>
      <c r="AA19" s="98"/>
      <c r="AB19" s="98"/>
      <c r="AC19" s="99"/>
      <c r="AD19" s="97">
        <v>102</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0.95192307692307687</v>
      </c>
      <c r="X20" s="545"/>
      <c r="Y20" s="545"/>
      <c r="Z20" s="545"/>
      <c r="AA20" s="545"/>
      <c r="AB20" s="545"/>
      <c r="AC20" s="545"/>
      <c r="AD20" s="545">
        <f t="shared" ref="AD20" si="1">IF(AD18=0, "-", SUM(AD19)/AD18)</f>
        <v>0.99029126213592233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9" t="s">
        <v>489</v>
      </c>
      <c r="H21" s="940"/>
      <c r="I21" s="940"/>
      <c r="J21" s="940"/>
      <c r="K21" s="940"/>
      <c r="L21" s="940"/>
      <c r="M21" s="940"/>
      <c r="N21" s="940"/>
      <c r="O21" s="940"/>
      <c r="P21" s="545">
        <f>IF(P19=0, "-", SUM(P19)/SUM(P13,P14))</f>
        <v>1</v>
      </c>
      <c r="Q21" s="545"/>
      <c r="R21" s="545"/>
      <c r="S21" s="545"/>
      <c r="T21" s="545"/>
      <c r="U21" s="545"/>
      <c r="V21" s="545"/>
      <c r="W21" s="545">
        <f t="shared" ref="W21" si="2">IF(W19=0, "-", SUM(W19)/SUM(W13,W14))</f>
        <v>0.95192307692307687</v>
      </c>
      <c r="X21" s="545"/>
      <c r="Y21" s="545"/>
      <c r="Z21" s="545"/>
      <c r="AA21" s="545"/>
      <c r="AB21" s="545"/>
      <c r="AC21" s="545"/>
      <c r="AD21" s="545">
        <f t="shared" ref="AD21" si="3">IF(AD19=0, "-", SUM(AD19)/SUM(AD13,AD14))</f>
        <v>0.99029126213592233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529</v>
      </c>
      <c r="B22" s="196"/>
      <c r="C22" s="196"/>
      <c r="D22" s="196"/>
      <c r="E22" s="196"/>
      <c r="F22" s="197"/>
      <c r="G22" s="180" t="s">
        <v>466</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693</v>
      </c>
      <c r="H23" s="184"/>
      <c r="I23" s="184"/>
      <c r="J23" s="184"/>
      <c r="K23" s="184"/>
      <c r="L23" s="184"/>
      <c r="M23" s="184"/>
      <c r="N23" s="184"/>
      <c r="O23" s="185"/>
      <c r="P23" s="94">
        <v>70</v>
      </c>
      <c r="Q23" s="95"/>
      <c r="R23" s="95"/>
      <c r="S23" s="95"/>
      <c r="T23" s="95"/>
      <c r="U23" s="95"/>
      <c r="V23" s="96"/>
      <c r="W23" s="94">
        <v>78</v>
      </c>
      <c r="X23" s="95"/>
      <c r="Y23" s="95"/>
      <c r="Z23" s="95"/>
      <c r="AA23" s="95"/>
      <c r="AB23" s="95"/>
      <c r="AC23" s="96"/>
      <c r="AD23" s="206" t="s">
        <v>714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694</v>
      </c>
      <c r="H24" s="187"/>
      <c r="I24" s="187"/>
      <c r="J24" s="187"/>
      <c r="K24" s="187"/>
      <c r="L24" s="187"/>
      <c r="M24" s="187"/>
      <c r="N24" s="187"/>
      <c r="O24" s="188"/>
      <c r="P24" s="97">
        <v>0.5</v>
      </c>
      <c r="Q24" s="98"/>
      <c r="R24" s="98"/>
      <c r="S24" s="98"/>
      <c r="T24" s="98"/>
      <c r="U24" s="98"/>
      <c r="V24" s="99"/>
      <c r="W24" s="97">
        <v>0.6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695</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696</v>
      </c>
      <c r="H26" s="187"/>
      <c r="I26" s="187"/>
      <c r="J26" s="187"/>
      <c r="K26" s="187"/>
      <c r="L26" s="187"/>
      <c r="M26" s="187"/>
      <c r="N26" s="187"/>
      <c r="O26" s="188"/>
      <c r="P26" s="97">
        <v>0.2</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697</v>
      </c>
      <c r="H27" s="187"/>
      <c r="I27" s="187"/>
      <c r="J27" s="187"/>
      <c r="K27" s="187"/>
      <c r="L27" s="187"/>
      <c r="M27" s="187"/>
      <c r="N27" s="187"/>
      <c r="O27" s="188"/>
      <c r="P27" s="97">
        <v>0.1</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470</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467</v>
      </c>
      <c r="H29" s="193"/>
      <c r="I29" s="193"/>
      <c r="J29" s="193"/>
      <c r="K29" s="193"/>
      <c r="L29" s="193"/>
      <c r="M29" s="193"/>
      <c r="N29" s="193"/>
      <c r="O29" s="194"/>
      <c r="P29" s="225">
        <f>AK13</f>
        <v>71</v>
      </c>
      <c r="Q29" s="226"/>
      <c r="R29" s="226"/>
      <c r="S29" s="226"/>
      <c r="T29" s="226"/>
      <c r="U29" s="226"/>
      <c r="V29" s="227"/>
      <c r="W29" s="225">
        <f>AR13</f>
        <v>79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483</v>
      </c>
      <c r="B30" s="516"/>
      <c r="C30" s="516"/>
      <c r="D30" s="516"/>
      <c r="E30" s="516"/>
      <c r="F30" s="517"/>
      <c r="G30" s="657" t="s">
        <v>265</v>
      </c>
      <c r="H30" s="388"/>
      <c r="I30" s="388"/>
      <c r="J30" s="388"/>
      <c r="K30" s="388"/>
      <c r="L30" s="388"/>
      <c r="M30" s="388"/>
      <c r="N30" s="388"/>
      <c r="O30" s="585"/>
      <c r="P30" s="584" t="s">
        <v>59</v>
      </c>
      <c r="Q30" s="388"/>
      <c r="R30" s="388"/>
      <c r="S30" s="388"/>
      <c r="T30" s="388"/>
      <c r="U30" s="388"/>
      <c r="V30" s="388"/>
      <c r="W30" s="388"/>
      <c r="X30" s="585"/>
      <c r="Y30" s="471"/>
      <c r="Z30" s="472"/>
      <c r="AA30" s="473"/>
      <c r="AB30" s="384" t="s">
        <v>11</v>
      </c>
      <c r="AC30" s="385"/>
      <c r="AD30" s="386"/>
      <c r="AE30" s="384" t="s">
        <v>356</v>
      </c>
      <c r="AF30" s="385"/>
      <c r="AG30" s="385"/>
      <c r="AH30" s="386"/>
      <c r="AI30" s="384" t="s">
        <v>362</v>
      </c>
      <c r="AJ30" s="385"/>
      <c r="AK30" s="385"/>
      <c r="AL30" s="386"/>
      <c r="AM30" s="387" t="s">
        <v>464</v>
      </c>
      <c r="AN30" s="387"/>
      <c r="AO30" s="387"/>
      <c r="AP30" s="384"/>
      <c r="AQ30" s="648" t="s">
        <v>354</v>
      </c>
      <c r="AR30" s="649"/>
      <c r="AS30" s="649"/>
      <c r="AT30" s="650"/>
      <c r="AU30" s="388" t="s">
        <v>253</v>
      </c>
      <c r="AV30" s="388"/>
      <c r="AW30" s="388"/>
      <c r="AX30" s="389"/>
    </row>
    <row r="31" spans="1:50" ht="18.75" customHeight="1" x14ac:dyDescent="0.15">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474"/>
      <c r="Z31" s="475"/>
      <c r="AA31" s="476"/>
      <c r="AB31" s="330"/>
      <c r="AC31" s="331"/>
      <c r="AD31" s="332"/>
      <c r="AE31" s="330"/>
      <c r="AF31" s="331"/>
      <c r="AG31" s="331"/>
      <c r="AH31" s="332"/>
      <c r="AI31" s="330"/>
      <c r="AJ31" s="331"/>
      <c r="AK31" s="331"/>
      <c r="AL31" s="332"/>
      <c r="AM31" s="374"/>
      <c r="AN31" s="374"/>
      <c r="AO31" s="374"/>
      <c r="AP31" s="330"/>
      <c r="AQ31" s="215" t="s">
        <v>661</v>
      </c>
      <c r="AR31" s="133"/>
      <c r="AS31" s="134" t="s">
        <v>355</v>
      </c>
      <c r="AT31" s="169"/>
      <c r="AU31" s="269">
        <v>32</v>
      </c>
      <c r="AV31" s="269"/>
      <c r="AW31" s="377" t="s">
        <v>300</v>
      </c>
      <c r="AX31" s="378"/>
    </row>
    <row r="32" spans="1:50" ht="30" customHeight="1" x14ac:dyDescent="0.15">
      <c r="A32" s="521"/>
      <c r="B32" s="519"/>
      <c r="C32" s="519"/>
      <c r="D32" s="519"/>
      <c r="E32" s="519"/>
      <c r="F32" s="520"/>
      <c r="G32" s="546" t="s">
        <v>684</v>
      </c>
      <c r="H32" s="547"/>
      <c r="I32" s="547"/>
      <c r="J32" s="547"/>
      <c r="K32" s="547"/>
      <c r="L32" s="547"/>
      <c r="M32" s="547"/>
      <c r="N32" s="547"/>
      <c r="O32" s="548"/>
      <c r="P32" s="158" t="s">
        <v>685</v>
      </c>
      <c r="Q32" s="158"/>
      <c r="R32" s="158"/>
      <c r="S32" s="158"/>
      <c r="T32" s="158"/>
      <c r="U32" s="158"/>
      <c r="V32" s="158"/>
      <c r="W32" s="158"/>
      <c r="X32" s="229"/>
      <c r="Y32" s="336" t="s">
        <v>12</v>
      </c>
      <c r="Z32" s="555"/>
      <c r="AA32" s="556"/>
      <c r="AB32" s="557" t="s">
        <v>687</v>
      </c>
      <c r="AC32" s="557"/>
      <c r="AD32" s="557"/>
      <c r="AE32" s="362">
        <v>9</v>
      </c>
      <c r="AF32" s="363"/>
      <c r="AG32" s="363"/>
      <c r="AH32" s="363"/>
      <c r="AI32" s="362">
        <v>11</v>
      </c>
      <c r="AJ32" s="363"/>
      <c r="AK32" s="363"/>
      <c r="AL32" s="363"/>
      <c r="AM32" s="362">
        <v>13</v>
      </c>
      <c r="AN32" s="363"/>
      <c r="AO32" s="363"/>
      <c r="AP32" s="363"/>
      <c r="AQ32" s="100" t="s">
        <v>689</v>
      </c>
      <c r="AR32" s="101"/>
      <c r="AS32" s="101"/>
      <c r="AT32" s="102"/>
      <c r="AU32" s="363" t="s">
        <v>653</v>
      </c>
      <c r="AV32" s="363"/>
      <c r="AW32" s="363"/>
      <c r="AX32" s="365"/>
    </row>
    <row r="33" spans="1:50" ht="30"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687</v>
      </c>
      <c r="AC33" s="528"/>
      <c r="AD33" s="528"/>
      <c r="AE33" s="362">
        <v>8</v>
      </c>
      <c r="AF33" s="363"/>
      <c r="AG33" s="363"/>
      <c r="AH33" s="363"/>
      <c r="AI33" s="362">
        <v>10</v>
      </c>
      <c r="AJ33" s="363"/>
      <c r="AK33" s="363"/>
      <c r="AL33" s="363"/>
      <c r="AM33" s="362">
        <v>12</v>
      </c>
      <c r="AN33" s="363"/>
      <c r="AO33" s="363"/>
      <c r="AP33" s="363"/>
      <c r="AQ33" s="100" t="s">
        <v>653</v>
      </c>
      <c r="AR33" s="101"/>
      <c r="AS33" s="101"/>
      <c r="AT33" s="102"/>
      <c r="AU33" s="363">
        <v>18</v>
      </c>
      <c r="AV33" s="363"/>
      <c r="AW33" s="363"/>
      <c r="AX33" s="365"/>
    </row>
    <row r="34" spans="1:50" ht="30"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2">
        <f>AE32/AE33*100</f>
        <v>112.5</v>
      </c>
      <c r="AF34" s="363"/>
      <c r="AG34" s="363"/>
      <c r="AH34" s="363"/>
      <c r="AI34" s="362">
        <f>AI32/AI33*100</f>
        <v>110.00000000000001</v>
      </c>
      <c r="AJ34" s="363"/>
      <c r="AK34" s="363"/>
      <c r="AL34" s="363"/>
      <c r="AM34" s="362">
        <v>10.8</v>
      </c>
      <c r="AN34" s="363"/>
      <c r="AO34" s="363"/>
      <c r="AP34" s="363"/>
      <c r="AQ34" s="100" t="s">
        <v>690</v>
      </c>
      <c r="AR34" s="101"/>
      <c r="AS34" s="101"/>
      <c r="AT34" s="102"/>
      <c r="AU34" s="363" t="s">
        <v>661</v>
      </c>
      <c r="AV34" s="363"/>
      <c r="AW34" s="363"/>
      <c r="AX34" s="365"/>
    </row>
    <row r="35" spans="1:50" ht="23.25" customHeight="1" x14ac:dyDescent="0.15">
      <c r="A35" s="910" t="s">
        <v>517</v>
      </c>
      <c r="B35" s="911"/>
      <c r="C35" s="911"/>
      <c r="D35" s="911"/>
      <c r="E35" s="911"/>
      <c r="F35" s="912"/>
      <c r="G35" s="916" t="s">
        <v>686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1" t="s">
        <v>483</v>
      </c>
      <c r="B37" s="652"/>
      <c r="C37" s="652"/>
      <c r="D37" s="652"/>
      <c r="E37" s="652"/>
      <c r="F37" s="653"/>
      <c r="G37" s="571" t="s">
        <v>265</v>
      </c>
      <c r="H37" s="379"/>
      <c r="I37" s="379"/>
      <c r="J37" s="379"/>
      <c r="K37" s="379"/>
      <c r="L37" s="379"/>
      <c r="M37" s="379"/>
      <c r="N37" s="379"/>
      <c r="O37" s="572"/>
      <c r="P37" s="641" t="s">
        <v>59</v>
      </c>
      <c r="Q37" s="379"/>
      <c r="R37" s="379"/>
      <c r="S37" s="379"/>
      <c r="T37" s="379"/>
      <c r="U37" s="379"/>
      <c r="V37" s="379"/>
      <c r="W37" s="379"/>
      <c r="X37" s="572"/>
      <c r="Y37" s="642"/>
      <c r="Z37" s="643"/>
      <c r="AA37" s="644"/>
      <c r="AB37" s="366" t="s">
        <v>11</v>
      </c>
      <c r="AC37" s="367"/>
      <c r="AD37" s="368"/>
      <c r="AE37" s="366" t="s">
        <v>356</v>
      </c>
      <c r="AF37" s="367"/>
      <c r="AG37" s="367"/>
      <c r="AH37" s="368"/>
      <c r="AI37" s="366" t="s">
        <v>362</v>
      </c>
      <c r="AJ37" s="367"/>
      <c r="AK37" s="367"/>
      <c r="AL37" s="368"/>
      <c r="AM37" s="373" t="s">
        <v>464</v>
      </c>
      <c r="AN37" s="373"/>
      <c r="AO37" s="373"/>
      <c r="AP37" s="366"/>
      <c r="AQ37" s="265" t="s">
        <v>354</v>
      </c>
      <c r="AR37" s="266"/>
      <c r="AS37" s="266"/>
      <c r="AT37" s="267"/>
      <c r="AU37" s="379" t="s">
        <v>253</v>
      </c>
      <c r="AV37" s="379"/>
      <c r="AW37" s="379"/>
      <c r="AX37" s="380"/>
    </row>
    <row r="38" spans="1:50" ht="18.75" customHeight="1" x14ac:dyDescent="0.15">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474"/>
      <c r="Z38" s="475"/>
      <c r="AA38" s="476"/>
      <c r="AB38" s="330"/>
      <c r="AC38" s="331"/>
      <c r="AD38" s="332"/>
      <c r="AE38" s="330"/>
      <c r="AF38" s="331"/>
      <c r="AG38" s="331"/>
      <c r="AH38" s="332"/>
      <c r="AI38" s="330"/>
      <c r="AJ38" s="331"/>
      <c r="AK38" s="331"/>
      <c r="AL38" s="332"/>
      <c r="AM38" s="374"/>
      <c r="AN38" s="374"/>
      <c r="AO38" s="374"/>
      <c r="AP38" s="330"/>
      <c r="AQ38" s="215" t="s">
        <v>688</v>
      </c>
      <c r="AR38" s="133"/>
      <c r="AS38" s="134" t="s">
        <v>355</v>
      </c>
      <c r="AT38" s="169"/>
      <c r="AU38" s="269">
        <v>32</v>
      </c>
      <c r="AV38" s="269"/>
      <c r="AW38" s="377" t="s">
        <v>300</v>
      </c>
      <c r="AX38" s="378"/>
    </row>
    <row r="39" spans="1:50" ht="23.25" customHeight="1" x14ac:dyDescent="0.15">
      <c r="A39" s="521"/>
      <c r="B39" s="519"/>
      <c r="C39" s="519"/>
      <c r="D39" s="519"/>
      <c r="E39" s="519"/>
      <c r="F39" s="520"/>
      <c r="G39" s="546" t="s">
        <v>681</v>
      </c>
      <c r="H39" s="547"/>
      <c r="I39" s="547"/>
      <c r="J39" s="547"/>
      <c r="K39" s="547"/>
      <c r="L39" s="547"/>
      <c r="M39" s="547"/>
      <c r="N39" s="547"/>
      <c r="O39" s="548"/>
      <c r="P39" s="158" t="s">
        <v>682</v>
      </c>
      <c r="Q39" s="158"/>
      <c r="R39" s="158"/>
      <c r="S39" s="158"/>
      <c r="T39" s="158"/>
      <c r="U39" s="158"/>
      <c r="V39" s="158"/>
      <c r="W39" s="158"/>
      <c r="X39" s="229"/>
      <c r="Y39" s="336" t="s">
        <v>12</v>
      </c>
      <c r="Z39" s="555"/>
      <c r="AA39" s="556"/>
      <c r="AB39" s="557" t="s">
        <v>691</v>
      </c>
      <c r="AC39" s="557"/>
      <c r="AD39" s="557"/>
      <c r="AE39" s="362">
        <v>11</v>
      </c>
      <c r="AF39" s="363"/>
      <c r="AG39" s="363"/>
      <c r="AH39" s="363"/>
      <c r="AI39" s="362">
        <v>10</v>
      </c>
      <c r="AJ39" s="363"/>
      <c r="AK39" s="363"/>
      <c r="AL39" s="363"/>
      <c r="AM39" s="362">
        <v>11</v>
      </c>
      <c r="AN39" s="363"/>
      <c r="AO39" s="363"/>
      <c r="AP39" s="363"/>
      <c r="AQ39" s="100" t="s">
        <v>661</v>
      </c>
      <c r="AR39" s="101"/>
      <c r="AS39" s="101"/>
      <c r="AT39" s="102"/>
      <c r="AU39" s="363" t="s">
        <v>661</v>
      </c>
      <c r="AV39" s="363"/>
      <c r="AW39" s="363"/>
      <c r="AX39" s="365"/>
    </row>
    <row r="40" spans="1:50" ht="23.25"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t="s">
        <v>691</v>
      </c>
      <c r="AC40" s="528"/>
      <c r="AD40" s="528"/>
      <c r="AE40" s="362">
        <v>9</v>
      </c>
      <c r="AF40" s="363"/>
      <c r="AG40" s="363"/>
      <c r="AH40" s="363"/>
      <c r="AI40" s="362">
        <v>9</v>
      </c>
      <c r="AJ40" s="363"/>
      <c r="AK40" s="363"/>
      <c r="AL40" s="363"/>
      <c r="AM40" s="362">
        <v>11</v>
      </c>
      <c r="AN40" s="363"/>
      <c r="AO40" s="363"/>
      <c r="AP40" s="363"/>
      <c r="AQ40" s="100" t="s">
        <v>661</v>
      </c>
      <c r="AR40" s="101"/>
      <c r="AS40" s="101"/>
      <c r="AT40" s="102"/>
      <c r="AU40" s="363">
        <v>9</v>
      </c>
      <c r="AV40" s="363"/>
      <c r="AW40" s="363"/>
      <c r="AX40" s="365"/>
    </row>
    <row r="41" spans="1:50" ht="23.25" customHeight="1" x14ac:dyDescent="0.15">
      <c r="A41" s="654"/>
      <c r="B41" s="655"/>
      <c r="C41" s="655"/>
      <c r="D41" s="655"/>
      <c r="E41" s="655"/>
      <c r="F41" s="656"/>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2">
        <f>AE39/AE40*100</f>
        <v>122.22222222222223</v>
      </c>
      <c r="AF41" s="363"/>
      <c r="AG41" s="363"/>
      <c r="AH41" s="363"/>
      <c r="AI41" s="362">
        <f>AI39/AI40*100</f>
        <v>111.11111111111111</v>
      </c>
      <c r="AJ41" s="363"/>
      <c r="AK41" s="363"/>
      <c r="AL41" s="363"/>
      <c r="AM41" s="362">
        <v>100</v>
      </c>
      <c r="AN41" s="363"/>
      <c r="AO41" s="363"/>
      <c r="AP41" s="363"/>
      <c r="AQ41" s="100" t="s">
        <v>661</v>
      </c>
      <c r="AR41" s="101"/>
      <c r="AS41" s="101"/>
      <c r="AT41" s="102"/>
      <c r="AU41" s="363" t="s">
        <v>653</v>
      </c>
      <c r="AV41" s="363"/>
      <c r="AW41" s="363"/>
      <c r="AX41" s="365"/>
    </row>
    <row r="42" spans="1:50" ht="23.25" customHeight="1" x14ac:dyDescent="0.15">
      <c r="A42" s="910" t="s">
        <v>517</v>
      </c>
      <c r="B42" s="911"/>
      <c r="C42" s="911"/>
      <c r="D42" s="911"/>
      <c r="E42" s="911"/>
      <c r="F42" s="912"/>
      <c r="G42" s="916" t="s">
        <v>683</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483</v>
      </c>
      <c r="B44" s="652"/>
      <c r="C44" s="652"/>
      <c r="D44" s="652"/>
      <c r="E44" s="652"/>
      <c r="F44" s="653"/>
      <c r="G44" s="571" t="s">
        <v>265</v>
      </c>
      <c r="H44" s="379"/>
      <c r="I44" s="379"/>
      <c r="J44" s="379"/>
      <c r="K44" s="379"/>
      <c r="L44" s="379"/>
      <c r="M44" s="379"/>
      <c r="N44" s="379"/>
      <c r="O44" s="572"/>
      <c r="P44" s="641" t="s">
        <v>59</v>
      </c>
      <c r="Q44" s="379"/>
      <c r="R44" s="379"/>
      <c r="S44" s="379"/>
      <c r="T44" s="379"/>
      <c r="U44" s="379"/>
      <c r="V44" s="379"/>
      <c r="W44" s="379"/>
      <c r="X44" s="572"/>
      <c r="Y44" s="642"/>
      <c r="Z44" s="643"/>
      <c r="AA44" s="644"/>
      <c r="AB44" s="366" t="s">
        <v>11</v>
      </c>
      <c r="AC44" s="367"/>
      <c r="AD44" s="368"/>
      <c r="AE44" s="366" t="s">
        <v>356</v>
      </c>
      <c r="AF44" s="367"/>
      <c r="AG44" s="367"/>
      <c r="AH44" s="368"/>
      <c r="AI44" s="366" t="s">
        <v>362</v>
      </c>
      <c r="AJ44" s="367"/>
      <c r="AK44" s="367"/>
      <c r="AL44" s="368"/>
      <c r="AM44" s="373" t="s">
        <v>464</v>
      </c>
      <c r="AN44" s="373"/>
      <c r="AO44" s="373"/>
      <c r="AP44" s="366"/>
      <c r="AQ44" s="265" t="s">
        <v>354</v>
      </c>
      <c r="AR44" s="266"/>
      <c r="AS44" s="266"/>
      <c r="AT44" s="267"/>
      <c r="AU44" s="379" t="s">
        <v>253</v>
      </c>
      <c r="AV44" s="379"/>
      <c r="AW44" s="379"/>
      <c r="AX44" s="380"/>
    </row>
    <row r="45" spans="1:50" ht="18.75" hidden="1" customHeight="1" x14ac:dyDescent="0.15">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474"/>
      <c r="Z45" s="475"/>
      <c r="AA45" s="476"/>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6" t="s">
        <v>12</v>
      </c>
      <c r="Z46" s="555"/>
      <c r="AA46" s="556"/>
      <c r="AB46" s="557"/>
      <c r="AC46" s="557"/>
      <c r="AD46" s="55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4"/>
      <c r="B48" s="655"/>
      <c r="C48" s="655"/>
      <c r="D48" s="655"/>
      <c r="E48" s="655"/>
      <c r="F48" s="656"/>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0" t="s">
        <v>517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8" t="s">
        <v>483</v>
      </c>
      <c r="B51" s="519"/>
      <c r="C51" s="519"/>
      <c r="D51" s="519"/>
      <c r="E51" s="519"/>
      <c r="F51" s="520"/>
      <c r="G51" s="571" t="s">
        <v>265</v>
      </c>
      <c r="H51" s="379"/>
      <c r="I51" s="379"/>
      <c r="J51" s="379"/>
      <c r="K51" s="379"/>
      <c r="L51" s="379"/>
      <c r="M51" s="379"/>
      <c r="N51" s="379"/>
      <c r="O51" s="572"/>
      <c r="P51" s="641" t="s">
        <v>59</v>
      </c>
      <c r="Q51" s="379"/>
      <c r="R51" s="379"/>
      <c r="S51" s="379"/>
      <c r="T51" s="379"/>
      <c r="U51" s="379"/>
      <c r="V51" s="379"/>
      <c r="W51" s="379"/>
      <c r="X51" s="572"/>
      <c r="Y51" s="642"/>
      <c r="Z51" s="643"/>
      <c r="AA51" s="644"/>
      <c r="AB51" s="366" t="s">
        <v>11</v>
      </c>
      <c r="AC51" s="367"/>
      <c r="AD51" s="368"/>
      <c r="AE51" s="366" t="s">
        <v>356</v>
      </c>
      <c r="AF51" s="367"/>
      <c r="AG51" s="367"/>
      <c r="AH51" s="368"/>
      <c r="AI51" s="366" t="s">
        <v>362</v>
      </c>
      <c r="AJ51" s="367"/>
      <c r="AK51" s="367"/>
      <c r="AL51" s="368"/>
      <c r="AM51" s="373" t="s">
        <v>464</v>
      </c>
      <c r="AN51" s="373"/>
      <c r="AO51" s="373"/>
      <c r="AP51" s="366"/>
      <c r="AQ51" s="265" t="s">
        <v>354</v>
      </c>
      <c r="AR51" s="266"/>
      <c r="AS51" s="266"/>
      <c r="AT51" s="267"/>
      <c r="AU51" s="375" t="s">
        <v>253</v>
      </c>
      <c r="AV51" s="375"/>
      <c r="AW51" s="375"/>
      <c r="AX51" s="376"/>
    </row>
    <row r="52" spans="1:50" ht="18.75" hidden="1" customHeight="1" x14ac:dyDescent="0.15">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474"/>
      <c r="Z52" s="475"/>
      <c r="AA52" s="476"/>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6" t="s">
        <v>12</v>
      </c>
      <c r="Z53" s="555"/>
      <c r="AA53" s="556"/>
      <c r="AB53" s="557"/>
      <c r="AC53" s="557"/>
      <c r="AD53" s="55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4"/>
      <c r="B55" s="655"/>
      <c r="C55" s="655"/>
      <c r="D55" s="655"/>
      <c r="E55" s="655"/>
      <c r="F55" s="656"/>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0" t="s">
        <v>517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8" t="s">
        <v>483</v>
      </c>
      <c r="B58" s="519"/>
      <c r="C58" s="519"/>
      <c r="D58" s="519"/>
      <c r="E58" s="519"/>
      <c r="F58" s="520"/>
      <c r="G58" s="571" t="s">
        <v>265</v>
      </c>
      <c r="H58" s="379"/>
      <c r="I58" s="379"/>
      <c r="J58" s="379"/>
      <c r="K58" s="379"/>
      <c r="L58" s="379"/>
      <c r="M58" s="379"/>
      <c r="N58" s="379"/>
      <c r="O58" s="572"/>
      <c r="P58" s="641" t="s">
        <v>59</v>
      </c>
      <c r="Q58" s="379"/>
      <c r="R58" s="379"/>
      <c r="S58" s="379"/>
      <c r="T58" s="379"/>
      <c r="U58" s="379"/>
      <c r="V58" s="379"/>
      <c r="W58" s="379"/>
      <c r="X58" s="572"/>
      <c r="Y58" s="642"/>
      <c r="Z58" s="643"/>
      <c r="AA58" s="644"/>
      <c r="AB58" s="366" t="s">
        <v>11</v>
      </c>
      <c r="AC58" s="367"/>
      <c r="AD58" s="368"/>
      <c r="AE58" s="366" t="s">
        <v>356</v>
      </c>
      <c r="AF58" s="367"/>
      <c r="AG58" s="367"/>
      <c r="AH58" s="368"/>
      <c r="AI58" s="366" t="s">
        <v>362</v>
      </c>
      <c r="AJ58" s="367"/>
      <c r="AK58" s="367"/>
      <c r="AL58" s="368"/>
      <c r="AM58" s="373" t="s">
        <v>464</v>
      </c>
      <c r="AN58" s="373"/>
      <c r="AO58" s="373"/>
      <c r="AP58" s="366"/>
      <c r="AQ58" s="265" t="s">
        <v>354</v>
      </c>
      <c r="AR58" s="266"/>
      <c r="AS58" s="266"/>
      <c r="AT58" s="267"/>
      <c r="AU58" s="375" t="s">
        <v>253</v>
      </c>
      <c r="AV58" s="375"/>
      <c r="AW58" s="375"/>
      <c r="AX58" s="376"/>
    </row>
    <row r="59" spans="1:50" ht="18.75" hidden="1" customHeight="1" x14ac:dyDescent="0.15">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474"/>
      <c r="Z59" s="475"/>
      <c r="AA59" s="476"/>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6" t="s">
        <v>12</v>
      </c>
      <c r="Z60" s="555"/>
      <c r="AA60" s="556"/>
      <c r="AB60" s="557"/>
      <c r="AC60" s="557"/>
      <c r="AD60" s="55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0" t="s">
        <v>517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484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479</v>
      </c>
      <c r="X65" s="883"/>
      <c r="Y65" s="886"/>
      <c r="Z65" s="886"/>
      <c r="AA65" s="887"/>
      <c r="AB65" s="880" t="s">
        <v>11</v>
      </c>
      <c r="AC65" s="876"/>
      <c r="AD65" s="877"/>
      <c r="AE65" s="366" t="s">
        <v>356</v>
      </c>
      <c r="AF65" s="367"/>
      <c r="AG65" s="367"/>
      <c r="AH65" s="368"/>
      <c r="AI65" s="366" t="s">
        <v>362</v>
      </c>
      <c r="AJ65" s="367"/>
      <c r="AK65" s="367"/>
      <c r="AL65" s="368"/>
      <c r="AM65" s="373" t="s">
        <v>464</v>
      </c>
      <c r="AN65" s="373"/>
      <c r="AO65" s="373"/>
      <c r="AP65" s="366"/>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4"/>
      <c r="AN66" s="374"/>
      <c r="AO66" s="374"/>
      <c r="AP66" s="330"/>
      <c r="AQ66" s="268"/>
      <c r="AR66" s="269"/>
      <c r="AS66" s="878" t="s">
        <v>355</v>
      </c>
      <c r="AT66" s="879"/>
      <c r="AU66" s="269"/>
      <c r="AV66" s="269"/>
      <c r="AW66" s="878" t="s">
        <v>482</v>
      </c>
      <c r="AX66" s="991"/>
    </row>
    <row r="67" spans="1:50" ht="23.25" hidden="1" customHeight="1" x14ac:dyDescent="0.15">
      <c r="A67" s="864"/>
      <c r="B67" s="865"/>
      <c r="C67" s="865"/>
      <c r="D67" s="865"/>
      <c r="E67" s="865"/>
      <c r="F67" s="866"/>
      <c r="G67" s="992" t="s">
        <v>363</v>
      </c>
      <c r="H67" s="975"/>
      <c r="I67" s="976"/>
      <c r="J67" s="976"/>
      <c r="K67" s="976"/>
      <c r="L67" s="976"/>
      <c r="M67" s="976"/>
      <c r="N67" s="976"/>
      <c r="O67" s="977"/>
      <c r="P67" s="975"/>
      <c r="Q67" s="976"/>
      <c r="R67" s="976"/>
      <c r="S67" s="976"/>
      <c r="T67" s="976"/>
      <c r="U67" s="976"/>
      <c r="V67" s="977"/>
      <c r="W67" s="981"/>
      <c r="X67" s="982"/>
      <c r="Y67" s="962" t="s">
        <v>12</v>
      </c>
      <c r="Z67" s="962"/>
      <c r="AA67" s="963"/>
      <c r="AB67" s="964" t="s">
        <v>507</v>
      </c>
      <c r="AC67" s="964"/>
      <c r="AD67" s="96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507</v>
      </c>
      <c r="AC68" s="987"/>
      <c r="AD68" s="98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508</v>
      </c>
      <c r="AC69" s="988"/>
      <c r="AD69" s="988"/>
      <c r="AE69" s="827"/>
      <c r="AF69" s="828"/>
      <c r="AG69" s="828"/>
      <c r="AH69" s="828"/>
      <c r="AI69" s="827"/>
      <c r="AJ69" s="828"/>
      <c r="AK69" s="828"/>
      <c r="AL69" s="828"/>
      <c r="AM69" s="827"/>
      <c r="AN69" s="828"/>
      <c r="AO69" s="828"/>
      <c r="AP69" s="828"/>
      <c r="AQ69" s="362"/>
      <c r="AR69" s="363"/>
      <c r="AS69" s="363"/>
      <c r="AT69" s="364"/>
      <c r="AU69" s="363"/>
      <c r="AV69" s="363"/>
      <c r="AW69" s="363"/>
      <c r="AX69" s="365"/>
    </row>
    <row r="70" spans="1:50" ht="23.25" hidden="1" customHeight="1" x14ac:dyDescent="0.15">
      <c r="A70" s="864" t="s">
        <v>490</v>
      </c>
      <c r="B70" s="865"/>
      <c r="C70" s="865"/>
      <c r="D70" s="865"/>
      <c r="E70" s="865"/>
      <c r="F70" s="866"/>
      <c r="G70" s="952" t="s">
        <v>364</v>
      </c>
      <c r="H70" s="953"/>
      <c r="I70" s="953"/>
      <c r="J70" s="953"/>
      <c r="K70" s="953"/>
      <c r="L70" s="953"/>
      <c r="M70" s="953"/>
      <c r="N70" s="953"/>
      <c r="O70" s="953"/>
      <c r="P70" s="953"/>
      <c r="Q70" s="953"/>
      <c r="R70" s="953"/>
      <c r="S70" s="953"/>
      <c r="T70" s="953"/>
      <c r="U70" s="953"/>
      <c r="V70" s="953"/>
      <c r="W70" s="956" t="s">
        <v>506</v>
      </c>
      <c r="X70" s="957"/>
      <c r="Y70" s="962" t="s">
        <v>12</v>
      </c>
      <c r="Z70" s="962"/>
      <c r="AA70" s="963"/>
      <c r="AB70" s="964" t="s">
        <v>507</v>
      </c>
      <c r="AC70" s="964"/>
      <c r="AD70" s="96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507</v>
      </c>
      <c r="AC71" s="987"/>
      <c r="AD71" s="98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508</v>
      </c>
      <c r="AC72" s="988"/>
      <c r="AD72" s="98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0" t="s">
        <v>484</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6" t="s">
        <v>356</v>
      </c>
      <c r="AF73" s="367"/>
      <c r="AG73" s="367"/>
      <c r="AH73" s="368"/>
      <c r="AI73" s="366" t="s">
        <v>362</v>
      </c>
      <c r="AJ73" s="367"/>
      <c r="AK73" s="367"/>
      <c r="AL73" s="368"/>
      <c r="AM73" s="373" t="s">
        <v>464</v>
      </c>
      <c r="AN73" s="373"/>
      <c r="AO73" s="373"/>
      <c r="AP73" s="366"/>
      <c r="AQ73" s="173" t="s">
        <v>354</v>
      </c>
      <c r="AR73" s="166"/>
      <c r="AS73" s="166"/>
      <c r="AT73" s="167"/>
      <c r="AU73" s="271" t="s">
        <v>253</v>
      </c>
      <c r="AV73" s="131"/>
      <c r="AW73" s="131"/>
      <c r="AX73" s="132"/>
    </row>
    <row r="74" spans="1:50" ht="18.75" hidden="1" customHeight="1" x14ac:dyDescent="0.15">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53"/>
      <c r="B75" s="854"/>
      <c r="C75" s="854"/>
      <c r="D75" s="854"/>
      <c r="E75" s="854"/>
      <c r="F75" s="855"/>
      <c r="G75" s="79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3"/>
      <c r="B77" s="854"/>
      <c r="C77" s="854"/>
      <c r="D77" s="854"/>
      <c r="E77" s="854"/>
      <c r="F77" s="85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4" t="s">
        <v>520</v>
      </c>
      <c r="B78" s="925"/>
      <c r="C78" s="925"/>
      <c r="D78" s="925"/>
      <c r="E78" s="922" t="s">
        <v>457</v>
      </c>
      <c r="F78" s="923"/>
      <c r="G78" s="57" t="s">
        <v>364</v>
      </c>
      <c r="H78" s="802"/>
      <c r="I78" s="242"/>
      <c r="J78" s="242"/>
      <c r="K78" s="242"/>
      <c r="L78" s="242"/>
      <c r="M78" s="242"/>
      <c r="N78" s="242"/>
      <c r="O78" s="803"/>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478</v>
      </c>
      <c r="AP79" s="146"/>
      <c r="AQ79" s="146"/>
      <c r="AR79" s="81" t="s">
        <v>476</v>
      </c>
      <c r="AS79" s="145"/>
      <c r="AT79" s="146"/>
      <c r="AU79" s="146"/>
      <c r="AV79" s="146"/>
      <c r="AW79" s="146"/>
      <c r="AX79" s="147"/>
    </row>
    <row r="80" spans="1:50" ht="18.75" hidden="1" customHeight="1" x14ac:dyDescent="0.15">
      <c r="A80" s="525" t="s">
        <v>266</v>
      </c>
      <c r="B80" s="859" t="s">
        <v>475</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538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6"/>
      <c r="B81" s="862"/>
      <c r="C81" s="558"/>
      <c r="D81" s="558"/>
      <c r="E81" s="558"/>
      <c r="F81" s="559"/>
      <c r="G81" s="377"/>
      <c r="H81" s="377"/>
      <c r="I81" s="377"/>
      <c r="J81" s="377"/>
      <c r="K81" s="377"/>
      <c r="L81" s="377"/>
      <c r="M81" s="377"/>
      <c r="N81" s="377"/>
      <c r="O81" s="377"/>
      <c r="P81" s="377"/>
      <c r="Q81" s="377"/>
      <c r="R81" s="377"/>
      <c r="S81" s="377"/>
      <c r="T81" s="377"/>
      <c r="U81" s="377"/>
      <c r="V81" s="377"/>
      <c r="W81" s="377"/>
      <c r="X81" s="377"/>
      <c r="Y81" s="377"/>
      <c r="Z81" s="377"/>
      <c r="AA81" s="574"/>
      <c r="AB81" s="58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6"/>
      <c r="B82" s="862"/>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4" t="s">
        <v>11</v>
      </c>
      <c r="AC85" s="465"/>
      <c r="AD85" s="466"/>
      <c r="AE85" s="366" t="s">
        <v>356</v>
      </c>
      <c r="AF85" s="367"/>
      <c r="AG85" s="367"/>
      <c r="AH85" s="368"/>
      <c r="AI85" s="366" t="s">
        <v>362</v>
      </c>
      <c r="AJ85" s="367"/>
      <c r="AK85" s="367"/>
      <c r="AL85" s="368"/>
      <c r="AM85" s="373" t="s">
        <v>464</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6"/>
      <c r="B86" s="558"/>
      <c r="C86" s="558"/>
      <c r="D86" s="558"/>
      <c r="E86" s="558"/>
      <c r="F86" s="559"/>
      <c r="G86" s="573"/>
      <c r="H86" s="377"/>
      <c r="I86" s="377"/>
      <c r="J86" s="377"/>
      <c r="K86" s="377"/>
      <c r="L86" s="377"/>
      <c r="M86" s="377"/>
      <c r="N86" s="377"/>
      <c r="O86" s="574"/>
      <c r="P86" s="586"/>
      <c r="Q86" s="377"/>
      <c r="R86" s="377"/>
      <c r="S86" s="377"/>
      <c r="T86" s="377"/>
      <c r="U86" s="377"/>
      <c r="V86" s="377"/>
      <c r="W86" s="377"/>
      <c r="X86" s="574"/>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12"/>
      <c r="R87" s="812"/>
      <c r="S87" s="812"/>
      <c r="T87" s="812"/>
      <c r="U87" s="812"/>
      <c r="V87" s="812"/>
      <c r="W87" s="812"/>
      <c r="X87" s="813"/>
      <c r="Y87" s="765" t="s">
        <v>62</v>
      </c>
      <c r="Z87" s="766"/>
      <c r="AA87" s="767"/>
      <c r="AB87" s="557"/>
      <c r="AC87" s="557"/>
      <c r="AD87" s="557"/>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6"/>
      <c r="B88" s="558"/>
      <c r="C88" s="558"/>
      <c r="D88" s="558"/>
      <c r="E88" s="558"/>
      <c r="F88" s="559"/>
      <c r="G88" s="230"/>
      <c r="H88" s="231"/>
      <c r="I88" s="231"/>
      <c r="J88" s="231"/>
      <c r="K88" s="231"/>
      <c r="L88" s="231"/>
      <c r="M88" s="231"/>
      <c r="N88" s="231"/>
      <c r="O88" s="232"/>
      <c r="P88" s="814"/>
      <c r="Q88" s="814"/>
      <c r="R88" s="814"/>
      <c r="S88" s="814"/>
      <c r="T88" s="814"/>
      <c r="U88" s="814"/>
      <c r="V88" s="814"/>
      <c r="W88" s="814"/>
      <c r="X88" s="815"/>
      <c r="Y88" s="739" t="s">
        <v>54</v>
      </c>
      <c r="Z88" s="740"/>
      <c r="AA88" s="741"/>
      <c r="AB88" s="528"/>
      <c r="AC88" s="528"/>
      <c r="AD88" s="528"/>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6"/>
      <c r="Y89" s="739" t="s">
        <v>13</v>
      </c>
      <c r="Z89" s="740"/>
      <c r="AA89" s="741"/>
      <c r="AB89" s="467" t="s">
        <v>14</v>
      </c>
      <c r="AC89" s="467"/>
      <c r="AD89" s="46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4" t="s">
        <v>11</v>
      </c>
      <c r="AC90" s="465"/>
      <c r="AD90" s="466"/>
      <c r="AE90" s="366" t="s">
        <v>356</v>
      </c>
      <c r="AF90" s="367"/>
      <c r="AG90" s="367"/>
      <c r="AH90" s="368"/>
      <c r="AI90" s="366" t="s">
        <v>362</v>
      </c>
      <c r="AJ90" s="367"/>
      <c r="AK90" s="367"/>
      <c r="AL90" s="368"/>
      <c r="AM90" s="373" t="s">
        <v>464</v>
      </c>
      <c r="AN90" s="373"/>
      <c r="AO90" s="373"/>
      <c r="AP90" s="366"/>
      <c r="AQ90" s="173" t="s">
        <v>354</v>
      </c>
      <c r="AR90" s="166"/>
      <c r="AS90" s="166"/>
      <c r="AT90" s="167"/>
      <c r="AU90" s="371" t="s">
        <v>253</v>
      </c>
      <c r="AV90" s="371"/>
      <c r="AW90" s="371"/>
      <c r="AX90" s="372"/>
    </row>
    <row r="91" spans="1:60" ht="18.75" hidden="1" customHeight="1" x14ac:dyDescent="0.15">
      <c r="A91" s="526"/>
      <c r="B91" s="558"/>
      <c r="C91" s="558"/>
      <c r="D91" s="558"/>
      <c r="E91" s="558"/>
      <c r="F91" s="559"/>
      <c r="G91" s="573"/>
      <c r="H91" s="377"/>
      <c r="I91" s="377"/>
      <c r="J91" s="377"/>
      <c r="K91" s="377"/>
      <c r="L91" s="377"/>
      <c r="M91" s="377"/>
      <c r="N91" s="377"/>
      <c r="O91" s="574"/>
      <c r="P91" s="586"/>
      <c r="Q91" s="377"/>
      <c r="R91" s="377"/>
      <c r="S91" s="377"/>
      <c r="T91" s="377"/>
      <c r="U91" s="377"/>
      <c r="V91" s="377"/>
      <c r="W91" s="377"/>
      <c r="X91" s="574"/>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12"/>
      <c r="R92" s="812"/>
      <c r="S92" s="812"/>
      <c r="T92" s="812"/>
      <c r="U92" s="812"/>
      <c r="V92" s="812"/>
      <c r="W92" s="812"/>
      <c r="X92" s="813"/>
      <c r="Y92" s="765" t="s">
        <v>62</v>
      </c>
      <c r="Z92" s="766"/>
      <c r="AA92" s="767"/>
      <c r="AB92" s="557"/>
      <c r="AC92" s="557"/>
      <c r="AD92" s="557"/>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4"/>
      <c r="Q93" s="814"/>
      <c r="R93" s="814"/>
      <c r="S93" s="814"/>
      <c r="T93" s="814"/>
      <c r="U93" s="814"/>
      <c r="V93" s="814"/>
      <c r="W93" s="814"/>
      <c r="X93" s="815"/>
      <c r="Y93" s="739" t="s">
        <v>54</v>
      </c>
      <c r="Z93" s="740"/>
      <c r="AA93" s="741"/>
      <c r="AB93" s="528"/>
      <c r="AC93" s="528"/>
      <c r="AD93" s="528"/>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6"/>
      <c r="Y94" s="739" t="s">
        <v>13</v>
      </c>
      <c r="Z94" s="740"/>
      <c r="AA94" s="741"/>
      <c r="AB94" s="467" t="s">
        <v>14</v>
      </c>
      <c r="AC94" s="467"/>
      <c r="AD94" s="46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6"/>
      <c r="B95" s="558" t="s">
        <v>264</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4" t="s">
        <v>11</v>
      </c>
      <c r="AC95" s="465"/>
      <c r="AD95" s="466"/>
      <c r="AE95" s="366" t="s">
        <v>356</v>
      </c>
      <c r="AF95" s="367"/>
      <c r="AG95" s="367"/>
      <c r="AH95" s="368"/>
      <c r="AI95" s="366" t="s">
        <v>362</v>
      </c>
      <c r="AJ95" s="367"/>
      <c r="AK95" s="367"/>
      <c r="AL95" s="368"/>
      <c r="AM95" s="373" t="s">
        <v>464</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7"/>
      <c r="I96" s="377"/>
      <c r="J96" s="377"/>
      <c r="K96" s="377"/>
      <c r="L96" s="377"/>
      <c r="M96" s="377"/>
      <c r="N96" s="377"/>
      <c r="O96" s="574"/>
      <c r="P96" s="586"/>
      <c r="Q96" s="377"/>
      <c r="R96" s="377"/>
      <c r="S96" s="377"/>
      <c r="T96" s="377"/>
      <c r="U96" s="377"/>
      <c r="V96" s="377"/>
      <c r="W96" s="377"/>
      <c r="X96" s="574"/>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6"/>
      <c r="B97" s="558"/>
      <c r="C97" s="558"/>
      <c r="D97" s="558"/>
      <c r="E97" s="558"/>
      <c r="F97" s="559"/>
      <c r="G97" s="228"/>
      <c r="H97" s="158"/>
      <c r="I97" s="158"/>
      <c r="J97" s="158"/>
      <c r="K97" s="158"/>
      <c r="L97" s="158"/>
      <c r="M97" s="158"/>
      <c r="N97" s="158"/>
      <c r="O97" s="229"/>
      <c r="P97" s="158"/>
      <c r="Q97" s="812"/>
      <c r="R97" s="812"/>
      <c r="S97" s="812"/>
      <c r="T97" s="812"/>
      <c r="U97" s="812"/>
      <c r="V97" s="812"/>
      <c r="W97" s="812"/>
      <c r="X97" s="813"/>
      <c r="Y97" s="765" t="s">
        <v>62</v>
      </c>
      <c r="Z97" s="766"/>
      <c r="AA97" s="76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7"/>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86" t="s">
        <v>13</v>
      </c>
      <c r="Z99" s="487"/>
      <c r="AA99" s="488"/>
      <c r="AB99" s="468" t="s">
        <v>14</v>
      </c>
      <c r="AC99" s="469"/>
      <c r="AD99" s="470"/>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485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1"/>
      <c r="Z100" s="472"/>
      <c r="AA100" s="473"/>
      <c r="AB100" s="870" t="s">
        <v>11</v>
      </c>
      <c r="AC100" s="870"/>
      <c r="AD100" s="870"/>
      <c r="AE100" s="836" t="s">
        <v>356</v>
      </c>
      <c r="AF100" s="837"/>
      <c r="AG100" s="837"/>
      <c r="AH100" s="838"/>
      <c r="AI100" s="836" t="s">
        <v>362</v>
      </c>
      <c r="AJ100" s="837"/>
      <c r="AK100" s="837"/>
      <c r="AL100" s="838"/>
      <c r="AM100" s="836" t="s">
        <v>464</v>
      </c>
      <c r="AN100" s="837"/>
      <c r="AO100" s="837"/>
      <c r="AP100" s="838"/>
      <c r="AQ100" s="941" t="s">
        <v>486</v>
      </c>
      <c r="AR100" s="942"/>
      <c r="AS100" s="942"/>
      <c r="AT100" s="943"/>
      <c r="AU100" s="941" t="s">
        <v>530</v>
      </c>
      <c r="AV100" s="942"/>
      <c r="AW100" s="942"/>
      <c r="AX100" s="944"/>
    </row>
    <row r="101" spans="1:60" ht="23.25" customHeight="1" x14ac:dyDescent="0.15">
      <c r="A101" s="497"/>
      <c r="B101" s="498"/>
      <c r="C101" s="498"/>
      <c r="D101" s="498"/>
      <c r="E101" s="498"/>
      <c r="F101" s="499"/>
      <c r="G101" s="158" t="s">
        <v>557</v>
      </c>
      <c r="H101" s="158"/>
      <c r="I101" s="158"/>
      <c r="J101" s="158"/>
      <c r="K101" s="158"/>
      <c r="L101" s="158"/>
      <c r="M101" s="158"/>
      <c r="N101" s="158"/>
      <c r="O101" s="158"/>
      <c r="P101" s="158"/>
      <c r="Q101" s="158"/>
      <c r="R101" s="158"/>
      <c r="S101" s="158"/>
      <c r="T101" s="158"/>
      <c r="U101" s="158"/>
      <c r="V101" s="158"/>
      <c r="W101" s="158"/>
      <c r="X101" s="229"/>
      <c r="Y101" s="826" t="s">
        <v>55</v>
      </c>
      <c r="Z101" s="725"/>
      <c r="AA101" s="726"/>
      <c r="AB101" s="557" t="s">
        <v>558</v>
      </c>
      <c r="AC101" s="557"/>
      <c r="AD101" s="557"/>
      <c r="AE101" s="362">
        <v>39</v>
      </c>
      <c r="AF101" s="363"/>
      <c r="AG101" s="363"/>
      <c r="AH101" s="364"/>
      <c r="AI101" s="362">
        <v>48</v>
      </c>
      <c r="AJ101" s="363"/>
      <c r="AK101" s="363"/>
      <c r="AL101" s="364"/>
      <c r="AM101" s="362">
        <v>48</v>
      </c>
      <c r="AN101" s="363"/>
      <c r="AO101" s="363"/>
      <c r="AP101" s="364"/>
      <c r="AQ101" s="362" t="s">
        <v>703</v>
      </c>
      <c r="AR101" s="363"/>
      <c r="AS101" s="363"/>
      <c r="AT101" s="364"/>
      <c r="AU101" s="362" t="s">
        <v>704</v>
      </c>
      <c r="AV101" s="363"/>
      <c r="AW101" s="363"/>
      <c r="AX101" s="364"/>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57" t="s">
        <v>558</v>
      </c>
      <c r="AC102" s="557"/>
      <c r="AD102" s="557"/>
      <c r="AE102" s="356">
        <v>27</v>
      </c>
      <c r="AF102" s="356"/>
      <c r="AG102" s="356"/>
      <c r="AH102" s="356"/>
      <c r="AI102" s="356">
        <v>39</v>
      </c>
      <c r="AJ102" s="356"/>
      <c r="AK102" s="356"/>
      <c r="AL102" s="356"/>
      <c r="AM102" s="356">
        <v>48</v>
      </c>
      <c r="AN102" s="356"/>
      <c r="AO102" s="356"/>
      <c r="AP102" s="356"/>
      <c r="AQ102" s="827">
        <v>27</v>
      </c>
      <c r="AR102" s="828"/>
      <c r="AS102" s="828"/>
      <c r="AT102" s="829"/>
      <c r="AU102" s="827">
        <v>27</v>
      </c>
      <c r="AV102" s="828"/>
      <c r="AW102" s="828"/>
      <c r="AX102" s="829"/>
    </row>
    <row r="103" spans="1:60" ht="31.5" hidden="1" customHeight="1" x14ac:dyDescent="0.15">
      <c r="A103" s="494" t="s">
        <v>485</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1" t="s">
        <v>11</v>
      </c>
      <c r="AC103" s="296"/>
      <c r="AD103" s="297"/>
      <c r="AE103" s="301" t="s">
        <v>356</v>
      </c>
      <c r="AF103" s="296"/>
      <c r="AG103" s="296"/>
      <c r="AH103" s="297"/>
      <c r="AI103" s="301" t="s">
        <v>362</v>
      </c>
      <c r="AJ103" s="296"/>
      <c r="AK103" s="296"/>
      <c r="AL103" s="297"/>
      <c r="AM103" s="301" t="s">
        <v>464</v>
      </c>
      <c r="AN103" s="296"/>
      <c r="AO103" s="296"/>
      <c r="AP103" s="297"/>
      <c r="AQ103" s="358" t="s">
        <v>486</v>
      </c>
      <c r="AR103" s="359"/>
      <c r="AS103" s="359"/>
      <c r="AT103" s="360"/>
      <c r="AU103" s="358" t="s">
        <v>530</v>
      </c>
      <c r="AV103" s="359"/>
      <c r="AW103" s="359"/>
      <c r="AX103" s="361"/>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4"/>
      <c r="AC105" s="405"/>
      <c r="AD105" s="406"/>
      <c r="AE105" s="356"/>
      <c r="AF105" s="356"/>
      <c r="AG105" s="356"/>
      <c r="AH105" s="356"/>
      <c r="AI105" s="356"/>
      <c r="AJ105" s="356"/>
      <c r="AK105" s="356"/>
      <c r="AL105" s="356"/>
      <c r="AM105" s="356"/>
      <c r="AN105" s="356"/>
      <c r="AO105" s="356"/>
      <c r="AP105" s="356"/>
      <c r="AQ105" s="362"/>
      <c r="AR105" s="363"/>
      <c r="AS105" s="363"/>
      <c r="AT105" s="364"/>
      <c r="AU105" s="827"/>
      <c r="AV105" s="828"/>
      <c r="AW105" s="828"/>
      <c r="AX105" s="829"/>
    </row>
    <row r="106" spans="1:60" ht="31.5" hidden="1" customHeight="1" x14ac:dyDescent="0.15">
      <c r="A106" s="494" t="s">
        <v>485</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1" t="s">
        <v>11</v>
      </c>
      <c r="AC106" s="296"/>
      <c r="AD106" s="297"/>
      <c r="AE106" s="301" t="s">
        <v>356</v>
      </c>
      <c r="AF106" s="296"/>
      <c r="AG106" s="296"/>
      <c r="AH106" s="297"/>
      <c r="AI106" s="301" t="s">
        <v>362</v>
      </c>
      <c r="AJ106" s="296"/>
      <c r="AK106" s="296"/>
      <c r="AL106" s="297"/>
      <c r="AM106" s="301" t="s">
        <v>464</v>
      </c>
      <c r="AN106" s="296"/>
      <c r="AO106" s="296"/>
      <c r="AP106" s="297"/>
      <c r="AQ106" s="358" t="s">
        <v>486</v>
      </c>
      <c r="AR106" s="359"/>
      <c r="AS106" s="359"/>
      <c r="AT106" s="360"/>
      <c r="AU106" s="358" t="s">
        <v>530</v>
      </c>
      <c r="AV106" s="359"/>
      <c r="AW106" s="359"/>
      <c r="AX106" s="361"/>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4"/>
      <c r="AC108" s="405"/>
      <c r="AD108" s="406"/>
      <c r="AE108" s="356"/>
      <c r="AF108" s="356"/>
      <c r="AG108" s="356"/>
      <c r="AH108" s="356"/>
      <c r="AI108" s="356"/>
      <c r="AJ108" s="356"/>
      <c r="AK108" s="356"/>
      <c r="AL108" s="356"/>
      <c r="AM108" s="356"/>
      <c r="AN108" s="356"/>
      <c r="AO108" s="356"/>
      <c r="AP108" s="356"/>
      <c r="AQ108" s="362"/>
      <c r="AR108" s="363"/>
      <c r="AS108" s="363"/>
      <c r="AT108" s="364"/>
      <c r="AU108" s="827"/>
      <c r="AV108" s="828"/>
      <c r="AW108" s="828"/>
      <c r="AX108" s="829"/>
    </row>
    <row r="109" spans="1:60" ht="31.5" hidden="1" customHeight="1" x14ac:dyDescent="0.15">
      <c r="A109" s="494" t="s">
        <v>485</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1" t="s">
        <v>11</v>
      </c>
      <c r="AC109" s="296"/>
      <c r="AD109" s="297"/>
      <c r="AE109" s="301" t="s">
        <v>356</v>
      </c>
      <c r="AF109" s="296"/>
      <c r="AG109" s="296"/>
      <c r="AH109" s="297"/>
      <c r="AI109" s="301" t="s">
        <v>362</v>
      </c>
      <c r="AJ109" s="296"/>
      <c r="AK109" s="296"/>
      <c r="AL109" s="297"/>
      <c r="AM109" s="301" t="s">
        <v>464</v>
      </c>
      <c r="AN109" s="296"/>
      <c r="AO109" s="296"/>
      <c r="AP109" s="297"/>
      <c r="AQ109" s="358" t="s">
        <v>486</v>
      </c>
      <c r="AR109" s="359"/>
      <c r="AS109" s="359"/>
      <c r="AT109" s="360"/>
      <c r="AU109" s="358" t="s">
        <v>530</v>
      </c>
      <c r="AV109" s="359"/>
      <c r="AW109" s="359"/>
      <c r="AX109" s="361"/>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4"/>
      <c r="AC111" s="405"/>
      <c r="AD111" s="406"/>
      <c r="AE111" s="356"/>
      <c r="AF111" s="356"/>
      <c r="AG111" s="356"/>
      <c r="AH111" s="356"/>
      <c r="AI111" s="356"/>
      <c r="AJ111" s="356"/>
      <c r="AK111" s="356"/>
      <c r="AL111" s="356"/>
      <c r="AM111" s="356"/>
      <c r="AN111" s="356"/>
      <c r="AO111" s="356"/>
      <c r="AP111" s="356"/>
      <c r="AQ111" s="362"/>
      <c r="AR111" s="363"/>
      <c r="AS111" s="363"/>
      <c r="AT111" s="364"/>
      <c r="AU111" s="827"/>
      <c r="AV111" s="828"/>
      <c r="AW111" s="828"/>
      <c r="AX111" s="829"/>
    </row>
    <row r="112" spans="1:60" ht="31.5" hidden="1" customHeight="1" x14ac:dyDescent="0.15">
      <c r="A112" s="494" t="s">
        <v>485</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1" t="s">
        <v>11</v>
      </c>
      <c r="AC112" s="296"/>
      <c r="AD112" s="297"/>
      <c r="AE112" s="301" t="s">
        <v>356</v>
      </c>
      <c r="AF112" s="296"/>
      <c r="AG112" s="296"/>
      <c r="AH112" s="297"/>
      <c r="AI112" s="301" t="s">
        <v>362</v>
      </c>
      <c r="AJ112" s="296"/>
      <c r="AK112" s="296"/>
      <c r="AL112" s="297"/>
      <c r="AM112" s="301" t="s">
        <v>464</v>
      </c>
      <c r="AN112" s="296"/>
      <c r="AO112" s="296"/>
      <c r="AP112" s="297"/>
      <c r="AQ112" s="358" t="s">
        <v>486</v>
      </c>
      <c r="AR112" s="359"/>
      <c r="AS112" s="359"/>
      <c r="AT112" s="360"/>
      <c r="AU112" s="358" t="s">
        <v>530</v>
      </c>
      <c r="AV112" s="359"/>
      <c r="AW112" s="359"/>
      <c r="AX112" s="361"/>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356</v>
      </c>
      <c r="AF115" s="296"/>
      <c r="AG115" s="296"/>
      <c r="AH115" s="297"/>
      <c r="AI115" s="301" t="s">
        <v>362</v>
      </c>
      <c r="AJ115" s="296"/>
      <c r="AK115" s="296"/>
      <c r="AL115" s="297"/>
      <c r="AM115" s="301" t="s">
        <v>464</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678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679</v>
      </c>
      <c r="AC116" s="299"/>
      <c r="AD116" s="300"/>
      <c r="AE116" s="356">
        <v>3.2</v>
      </c>
      <c r="AF116" s="356"/>
      <c r="AG116" s="356"/>
      <c r="AH116" s="356"/>
      <c r="AI116" s="356">
        <v>2.1</v>
      </c>
      <c r="AJ116" s="356"/>
      <c r="AK116" s="356"/>
      <c r="AL116" s="356"/>
      <c r="AM116" s="356">
        <v>2.1</v>
      </c>
      <c r="AN116" s="356"/>
      <c r="AO116" s="356"/>
      <c r="AP116" s="356"/>
      <c r="AQ116" s="362">
        <v>2.6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494</v>
      </c>
      <c r="AC117" s="340"/>
      <c r="AD117" s="341"/>
      <c r="AE117" s="304" t="s">
        <v>680</v>
      </c>
      <c r="AF117" s="304"/>
      <c r="AG117" s="304"/>
      <c r="AH117" s="304"/>
      <c r="AI117" s="304" t="s">
        <v>698</v>
      </c>
      <c r="AJ117" s="304"/>
      <c r="AK117" s="304"/>
      <c r="AL117" s="304"/>
      <c r="AM117" s="304" t="s">
        <v>705</v>
      </c>
      <c r="AN117" s="304"/>
      <c r="AO117" s="304"/>
      <c r="AP117" s="304"/>
      <c r="AQ117" s="304" t="s">
        <v>706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356</v>
      </c>
      <c r="AF118" s="296"/>
      <c r="AG118" s="296"/>
      <c r="AH118" s="297"/>
      <c r="AI118" s="301" t="s">
        <v>362</v>
      </c>
      <c r="AJ118" s="296"/>
      <c r="AK118" s="296"/>
      <c r="AL118" s="297"/>
      <c r="AM118" s="301" t="s">
        <v>464</v>
      </c>
      <c r="AN118" s="296"/>
      <c r="AO118" s="296"/>
      <c r="AP118" s="297"/>
      <c r="AQ118" s="333" t="s">
        <v>531</v>
      </c>
      <c r="AR118" s="334"/>
      <c r="AS118" s="334"/>
      <c r="AT118" s="334"/>
      <c r="AU118" s="334"/>
      <c r="AV118" s="334"/>
      <c r="AW118" s="334"/>
      <c r="AX118" s="335"/>
    </row>
    <row r="119" spans="1:50" ht="23.25" hidden="1" customHeight="1" x14ac:dyDescent="0.15">
      <c r="A119" s="290"/>
      <c r="B119" s="291"/>
      <c r="C119" s="291"/>
      <c r="D119" s="291"/>
      <c r="E119" s="291"/>
      <c r="F119" s="292"/>
      <c r="G119" s="349" t="s">
        <v>495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494</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356</v>
      </c>
      <c r="AF121" s="296"/>
      <c r="AG121" s="296"/>
      <c r="AH121" s="297"/>
      <c r="AI121" s="301" t="s">
        <v>362</v>
      </c>
      <c r="AJ121" s="296"/>
      <c r="AK121" s="296"/>
      <c r="AL121" s="297"/>
      <c r="AM121" s="301" t="s">
        <v>464</v>
      </c>
      <c r="AN121" s="296"/>
      <c r="AO121" s="296"/>
      <c r="AP121" s="297"/>
      <c r="AQ121" s="333" t="s">
        <v>531</v>
      </c>
      <c r="AR121" s="334"/>
      <c r="AS121" s="334"/>
      <c r="AT121" s="334"/>
      <c r="AU121" s="334"/>
      <c r="AV121" s="334"/>
      <c r="AW121" s="334"/>
      <c r="AX121" s="335"/>
    </row>
    <row r="122" spans="1:50" ht="23.25" hidden="1" customHeight="1" x14ac:dyDescent="0.15">
      <c r="A122" s="290"/>
      <c r="B122" s="291"/>
      <c r="C122" s="291"/>
      <c r="D122" s="291"/>
      <c r="E122" s="291"/>
      <c r="F122" s="292"/>
      <c r="G122" s="349" t="s">
        <v>496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497</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356</v>
      </c>
      <c r="AF124" s="296"/>
      <c r="AG124" s="296"/>
      <c r="AH124" s="297"/>
      <c r="AI124" s="301" t="s">
        <v>362</v>
      </c>
      <c r="AJ124" s="296"/>
      <c r="AK124" s="296"/>
      <c r="AL124" s="297"/>
      <c r="AM124" s="301" t="s">
        <v>464</v>
      </c>
      <c r="AN124" s="296"/>
      <c r="AO124" s="296"/>
      <c r="AP124" s="297"/>
      <c r="AQ124" s="333" t="s">
        <v>531</v>
      </c>
      <c r="AR124" s="334"/>
      <c r="AS124" s="334"/>
      <c r="AT124" s="334"/>
      <c r="AU124" s="334"/>
      <c r="AV124" s="334"/>
      <c r="AW124" s="334"/>
      <c r="AX124" s="335"/>
    </row>
    <row r="125" spans="1:50" ht="23.25" hidden="1" customHeight="1" x14ac:dyDescent="0.15">
      <c r="A125" s="290"/>
      <c r="B125" s="291"/>
      <c r="C125" s="291"/>
      <c r="D125" s="291"/>
      <c r="E125" s="291"/>
      <c r="F125" s="292"/>
      <c r="G125" s="349" t="s">
        <v>496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494</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464</v>
      </c>
      <c r="AN127" s="296"/>
      <c r="AO127" s="296"/>
      <c r="AP127" s="297"/>
      <c r="AQ127" s="333" t="s">
        <v>531</v>
      </c>
      <c r="AR127" s="334"/>
      <c r="AS127" s="334"/>
      <c r="AT127" s="334"/>
      <c r="AU127" s="334"/>
      <c r="AV127" s="334"/>
      <c r="AW127" s="334"/>
      <c r="AX127" s="335"/>
    </row>
    <row r="128" spans="1:50" ht="23.25" hidden="1" customHeight="1" x14ac:dyDescent="0.15">
      <c r="A128" s="290"/>
      <c r="B128" s="291"/>
      <c r="C128" s="291"/>
      <c r="D128" s="291"/>
      <c r="E128" s="291"/>
      <c r="F128" s="292"/>
      <c r="G128" s="349" t="s">
        <v>496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368</v>
      </c>
      <c r="B130" s="1004"/>
      <c r="C130" s="1003" t="s">
        <v>365</v>
      </c>
      <c r="D130" s="1004"/>
      <c r="E130" s="306" t="s">
        <v>398</v>
      </c>
      <c r="F130" s="307"/>
      <c r="G130" s="308" t="s">
        <v>699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397</v>
      </c>
      <c r="F131" s="237"/>
      <c r="G131" s="233" t="s">
        <v>700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355</v>
      </c>
      <c r="AT133" s="169"/>
      <c r="AU133" s="133">
        <v>32</v>
      </c>
      <c r="AV133" s="133"/>
      <c r="AW133" s="134" t="s">
        <v>300</v>
      </c>
      <c r="AX133" s="135"/>
    </row>
    <row r="134" spans="1:50" ht="39.75" customHeight="1" x14ac:dyDescent="0.15">
      <c r="A134" s="1007"/>
      <c r="B134" s="250"/>
      <c r="C134" s="249"/>
      <c r="D134" s="250"/>
      <c r="E134" s="249"/>
      <c r="F134" s="312"/>
      <c r="G134" s="228" t="s">
        <v>719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687</v>
      </c>
      <c r="AC134" s="219"/>
      <c r="AD134" s="219"/>
      <c r="AE134" s="264">
        <v>9</v>
      </c>
      <c r="AF134" s="101"/>
      <c r="AG134" s="101"/>
      <c r="AH134" s="101"/>
      <c r="AI134" s="264">
        <v>11</v>
      </c>
      <c r="AJ134" s="101"/>
      <c r="AK134" s="101"/>
      <c r="AL134" s="101"/>
      <c r="AM134" s="362">
        <v>13</v>
      </c>
      <c r="AN134" s="363"/>
      <c r="AO134" s="363"/>
      <c r="AP134" s="363"/>
      <c r="AQ134" s="264" t="s">
        <v>559</v>
      </c>
      <c r="AR134" s="101"/>
      <c r="AS134" s="101"/>
      <c r="AT134" s="101"/>
      <c r="AU134" s="264" t="s">
        <v>561</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687</v>
      </c>
      <c r="AC135" s="130"/>
      <c r="AD135" s="130"/>
      <c r="AE135" s="264">
        <v>8</v>
      </c>
      <c r="AF135" s="101"/>
      <c r="AG135" s="101"/>
      <c r="AH135" s="101"/>
      <c r="AI135" s="264">
        <v>10</v>
      </c>
      <c r="AJ135" s="101"/>
      <c r="AK135" s="101"/>
      <c r="AL135" s="101"/>
      <c r="AM135" s="362">
        <v>12</v>
      </c>
      <c r="AN135" s="363"/>
      <c r="AO135" s="363"/>
      <c r="AP135" s="363"/>
      <c r="AQ135" s="264" t="s">
        <v>560</v>
      </c>
      <c r="AR135" s="101"/>
      <c r="AS135" s="101"/>
      <c r="AT135" s="101"/>
      <c r="AU135" s="264">
        <v>18</v>
      </c>
      <c r="AV135" s="101"/>
      <c r="AW135" s="101"/>
      <c r="AX135" s="220"/>
    </row>
    <row r="136" spans="1:50" ht="18.75" hidden="1" customHeight="1" x14ac:dyDescent="0.15">
      <c r="A136" s="100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720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x14ac:dyDescent="0.15">
      <c r="A189" s="1007"/>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367</v>
      </c>
      <c r="D430" s="248"/>
      <c r="E430" s="236" t="s">
        <v>387</v>
      </c>
      <c r="F430" s="237"/>
      <c r="G430" s="238" t="s">
        <v>383</v>
      </c>
      <c r="H430" s="155"/>
      <c r="I430" s="155"/>
      <c r="J430" s="239" t="s">
        <v>560</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710</v>
      </c>
      <c r="AF432" s="133"/>
      <c r="AG432" s="134" t="s">
        <v>355</v>
      </c>
      <c r="AH432" s="169"/>
      <c r="AI432" s="179"/>
      <c r="AJ432" s="179"/>
      <c r="AK432" s="179"/>
      <c r="AL432" s="174"/>
      <c r="AM432" s="179"/>
      <c r="AN432" s="179"/>
      <c r="AO432" s="179"/>
      <c r="AP432" s="174"/>
      <c r="AQ432" s="215" t="s">
        <v>711</v>
      </c>
      <c r="AR432" s="133"/>
      <c r="AS432" s="134" t="s">
        <v>355</v>
      </c>
      <c r="AT432" s="169"/>
      <c r="AU432" s="133" t="s">
        <v>712</v>
      </c>
      <c r="AV432" s="133"/>
      <c r="AW432" s="134" t="s">
        <v>300</v>
      </c>
      <c r="AX432" s="135"/>
    </row>
    <row r="433" spans="1:50" ht="23.25" customHeight="1" x14ac:dyDescent="0.15">
      <c r="A433" s="1007"/>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560</v>
      </c>
      <c r="AF433" s="101"/>
      <c r="AG433" s="101"/>
      <c r="AH433" s="101"/>
      <c r="AI433" s="100" t="s">
        <v>560</v>
      </c>
      <c r="AJ433" s="101"/>
      <c r="AK433" s="101"/>
      <c r="AL433" s="101"/>
      <c r="AM433" s="100" t="s">
        <v>560</v>
      </c>
      <c r="AN433" s="101"/>
      <c r="AO433" s="101"/>
      <c r="AP433" s="102"/>
      <c r="AQ433" s="100" t="s">
        <v>560</v>
      </c>
      <c r="AR433" s="101"/>
      <c r="AS433" s="101"/>
      <c r="AT433" s="102"/>
      <c r="AU433" s="101" t="s">
        <v>563</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564</v>
      </c>
      <c r="AC434" s="219"/>
      <c r="AD434" s="219"/>
      <c r="AE434" s="100" t="s">
        <v>562</v>
      </c>
      <c r="AF434" s="101"/>
      <c r="AG434" s="101"/>
      <c r="AH434" s="102"/>
      <c r="AI434" s="100" t="s">
        <v>565</v>
      </c>
      <c r="AJ434" s="101"/>
      <c r="AK434" s="101"/>
      <c r="AL434" s="101"/>
      <c r="AM434" s="100" t="s">
        <v>560</v>
      </c>
      <c r="AN434" s="101"/>
      <c r="AO434" s="101"/>
      <c r="AP434" s="102"/>
      <c r="AQ434" s="100" t="s">
        <v>560</v>
      </c>
      <c r="AR434" s="101"/>
      <c r="AS434" s="101"/>
      <c r="AT434" s="102"/>
      <c r="AU434" s="101" t="s">
        <v>566</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562</v>
      </c>
      <c r="AJ435" s="101"/>
      <c r="AK435" s="101"/>
      <c r="AL435" s="101"/>
      <c r="AM435" s="100" t="s">
        <v>560</v>
      </c>
      <c r="AN435" s="101"/>
      <c r="AO435" s="101"/>
      <c r="AP435" s="102"/>
      <c r="AQ435" s="100" t="s">
        <v>560</v>
      </c>
      <c r="AR435" s="101"/>
      <c r="AS435" s="101"/>
      <c r="AT435" s="102"/>
      <c r="AU435" s="101" t="s">
        <v>562</v>
      </c>
      <c r="AV435" s="101"/>
      <c r="AW435" s="101"/>
      <c r="AX435" s="220"/>
    </row>
    <row r="436" spans="1:50" ht="18.75" hidden="1" customHeight="1" x14ac:dyDescent="0.15">
      <c r="A436" s="100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525</v>
      </c>
      <c r="AN456" s="178"/>
      <c r="AO456" s="178"/>
      <c r="AP456" s="173"/>
      <c r="AQ456" s="173" t="s">
        <v>354</v>
      </c>
      <c r="AR456" s="166"/>
      <c r="AS456" s="166"/>
      <c r="AT456" s="167"/>
      <c r="AU456" s="131" t="s">
        <v>253</v>
      </c>
      <c r="AV456" s="131"/>
      <c r="AW456" s="131"/>
      <c r="AX456" s="132"/>
    </row>
    <row r="457" spans="1:50" ht="18.75"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707</v>
      </c>
      <c r="AF457" s="133"/>
      <c r="AG457" s="134" t="s">
        <v>355</v>
      </c>
      <c r="AH457" s="169"/>
      <c r="AI457" s="179"/>
      <c r="AJ457" s="179"/>
      <c r="AK457" s="179"/>
      <c r="AL457" s="174"/>
      <c r="AM457" s="179"/>
      <c r="AN457" s="179"/>
      <c r="AO457" s="179"/>
      <c r="AP457" s="174"/>
      <c r="AQ457" s="215" t="s">
        <v>707</v>
      </c>
      <c r="AR457" s="133"/>
      <c r="AS457" s="134" t="s">
        <v>355</v>
      </c>
      <c r="AT457" s="169"/>
      <c r="AU457" s="133" t="s">
        <v>707</v>
      </c>
      <c r="AV457" s="133"/>
      <c r="AW457" s="134" t="s">
        <v>300</v>
      </c>
      <c r="AX457" s="135"/>
    </row>
    <row r="458" spans="1:50" ht="23.25" customHeight="1" x14ac:dyDescent="0.15">
      <c r="A458" s="1007"/>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560</v>
      </c>
      <c r="AC458" s="130"/>
      <c r="AD458" s="130"/>
      <c r="AE458" s="100" t="s">
        <v>560</v>
      </c>
      <c r="AF458" s="101"/>
      <c r="AG458" s="101"/>
      <c r="AH458" s="101"/>
      <c r="AI458" s="100" t="s">
        <v>560</v>
      </c>
      <c r="AJ458" s="101"/>
      <c r="AK458" s="101"/>
      <c r="AL458" s="101"/>
      <c r="AM458" s="100" t="s">
        <v>560</v>
      </c>
      <c r="AN458" s="101"/>
      <c r="AO458" s="101"/>
      <c r="AP458" s="102"/>
      <c r="AQ458" s="100" t="s">
        <v>560</v>
      </c>
      <c r="AR458" s="101"/>
      <c r="AS458" s="101"/>
      <c r="AT458" s="102"/>
      <c r="AU458" s="101" t="s">
        <v>560</v>
      </c>
      <c r="AV458" s="101"/>
      <c r="AW458" s="101"/>
      <c r="AX458" s="220"/>
    </row>
    <row r="459" spans="1:50" ht="23.25"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564</v>
      </c>
      <c r="AC459" s="219"/>
      <c r="AD459" s="219"/>
      <c r="AE459" s="100" t="s">
        <v>560</v>
      </c>
      <c r="AF459" s="101"/>
      <c r="AG459" s="101"/>
      <c r="AH459" s="102"/>
      <c r="AI459" s="100" t="s">
        <v>566</v>
      </c>
      <c r="AJ459" s="101"/>
      <c r="AK459" s="101"/>
      <c r="AL459" s="101"/>
      <c r="AM459" s="100" t="s">
        <v>562</v>
      </c>
      <c r="AN459" s="101"/>
      <c r="AO459" s="101"/>
      <c r="AP459" s="102"/>
      <c r="AQ459" s="100" t="s">
        <v>560</v>
      </c>
      <c r="AR459" s="101"/>
      <c r="AS459" s="101"/>
      <c r="AT459" s="102"/>
      <c r="AU459" s="101" t="s">
        <v>568</v>
      </c>
      <c r="AV459" s="101"/>
      <c r="AW459" s="101"/>
      <c r="AX459" s="220"/>
    </row>
    <row r="460" spans="1:50" ht="23.25"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569</v>
      </c>
      <c r="AJ460" s="101"/>
      <c r="AK460" s="101"/>
      <c r="AL460" s="101"/>
      <c r="AM460" s="100" t="s">
        <v>570</v>
      </c>
      <c r="AN460" s="101"/>
      <c r="AO460" s="101"/>
      <c r="AP460" s="102"/>
      <c r="AQ460" s="100" t="s">
        <v>560</v>
      </c>
      <c r="AR460" s="101"/>
      <c r="AS460" s="101"/>
      <c r="AT460" s="102"/>
      <c r="AU460" s="101" t="s">
        <v>560</v>
      </c>
      <c r="AV460" s="101"/>
      <c r="AW460" s="101"/>
      <c r="AX460" s="220"/>
    </row>
    <row r="461" spans="1:50" ht="18.75" hidden="1" customHeight="1" x14ac:dyDescent="0.15">
      <c r="A461" s="100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708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5" t="s">
        <v>259</v>
      </c>
      <c r="B702" s="53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540</v>
      </c>
      <c r="AE702" s="909"/>
      <c r="AF702" s="909"/>
      <c r="AG702" s="898" t="s">
        <v>571</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540</v>
      </c>
      <c r="AE703" s="152"/>
      <c r="AF703" s="152"/>
      <c r="AG703" s="674" t="s">
        <v>572</v>
      </c>
      <c r="AH703" s="675"/>
      <c r="AI703" s="675"/>
      <c r="AJ703" s="675"/>
      <c r="AK703" s="675"/>
      <c r="AL703" s="675"/>
      <c r="AM703" s="675"/>
      <c r="AN703" s="675"/>
      <c r="AO703" s="675"/>
      <c r="AP703" s="675"/>
      <c r="AQ703" s="675"/>
      <c r="AR703" s="675"/>
      <c r="AS703" s="675"/>
      <c r="AT703" s="675"/>
      <c r="AU703" s="675"/>
      <c r="AV703" s="675"/>
      <c r="AW703" s="675"/>
      <c r="AX703" s="676"/>
    </row>
    <row r="704" spans="1:50" ht="50.25" customHeight="1" x14ac:dyDescent="0.15">
      <c r="A704" s="539"/>
      <c r="B704" s="540"/>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540</v>
      </c>
      <c r="AE704" s="596"/>
      <c r="AF704" s="596"/>
      <c r="AG704" s="435" t="s">
        <v>573</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540</v>
      </c>
      <c r="AE705" s="743"/>
      <c r="AF705" s="74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5"/>
      <c r="B706" s="780"/>
      <c r="C706" s="624"/>
      <c r="D706" s="625"/>
      <c r="E706" s="693" t="s">
        <v>518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574</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120.75" customHeight="1" x14ac:dyDescent="0.15">
      <c r="A707" s="665"/>
      <c r="B707" s="780"/>
      <c r="C707" s="626"/>
      <c r="D707" s="627"/>
      <c r="E707" s="696" t="s">
        <v>448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575</v>
      </c>
      <c r="AE707" s="594"/>
      <c r="AF707" s="594"/>
      <c r="AG707" s="435"/>
      <c r="AH707" s="231"/>
      <c r="AI707" s="231"/>
      <c r="AJ707" s="231"/>
      <c r="AK707" s="231"/>
      <c r="AL707" s="231"/>
      <c r="AM707" s="231"/>
      <c r="AN707" s="231"/>
      <c r="AO707" s="231"/>
      <c r="AP707" s="231"/>
      <c r="AQ707" s="231"/>
      <c r="AR707" s="231"/>
      <c r="AS707" s="231"/>
      <c r="AT707" s="231"/>
      <c r="AU707" s="231"/>
      <c r="AV707" s="231"/>
      <c r="AW707" s="231"/>
      <c r="AX707" s="436"/>
    </row>
    <row r="708" spans="1:50" ht="48"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540</v>
      </c>
      <c r="AE708" s="678"/>
      <c r="AF708" s="678"/>
      <c r="AG708" s="532" t="s">
        <v>578</v>
      </c>
      <c r="AH708" s="533"/>
      <c r="AI708" s="533"/>
      <c r="AJ708" s="533"/>
      <c r="AK708" s="533"/>
      <c r="AL708" s="533"/>
      <c r="AM708" s="533"/>
      <c r="AN708" s="533"/>
      <c r="AO708" s="533"/>
      <c r="AP708" s="533"/>
      <c r="AQ708" s="533"/>
      <c r="AR708" s="533"/>
      <c r="AS708" s="533"/>
      <c r="AT708" s="533"/>
      <c r="AU708" s="533"/>
      <c r="AV708" s="533"/>
      <c r="AW708" s="533"/>
      <c r="AX708" s="534"/>
    </row>
    <row r="709" spans="1:50" ht="63.7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540</v>
      </c>
      <c r="AE709" s="152"/>
      <c r="AF709" s="152"/>
      <c r="AG709" s="674" t="s">
        <v>579</v>
      </c>
      <c r="AH709" s="675"/>
      <c r="AI709" s="675"/>
      <c r="AJ709" s="675"/>
      <c r="AK709" s="675"/>
      <c r="AL709" s="675"/>
      <c r="AM709" s="675"/>
      <c r="AN709" s="675"/>
      <c r="AO709" s="675"/>
      <c r="AP709" s="675"/>
      <c r="AQ709" s="675"/>
      <c r="AR709" s="675"/>
      <c r="AS709" s="675"/>
      <c r="AT709" s="675"/>
      <c r="AU709" s="675"/>
      <c r="AV709" s="675"/>
      <c r="AW709" s="675"/>
      <c r="AX709" s="676"/>
    </row>
    <row r="710" spans="1:50" ht="70.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540</v>
      </c>
      <c r="AE710" s="152"/>
      <c r="AF710" s="152"/>
      <c r="AG710" s="674" t="s">
        <v>580</v>
      </c>
      <c r="AH710" s="675"/>
      <c r="AI710" s="675"/>
      <c r="AJ710" s="675"/>
      <c r="AK710" s="675"/>
      <c r="AL710" s="675"/>
      <c r="AM710" s="675"/>
      <c r="AN710" s="675"/>
      <c r="AO710" s="675"/>
      <c r="AP710" s="675"/>
      <c r="AQ710" s="675"/>
      <c r="AR710" s="675"/>
      <c r="AS710" s="675"/>
      <c r="AT710" s="675"/>
      <c r="AU710" s="675"/>
      <c r="AV710" s="675"/>
      <c r="AW710" s="675"/>
      <c r="AX710" s="676"/>
    </row>
    <row r="711" spans="1:50" ht="67.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540</v>
      </c>
      <c r="AE711" s="152"/>
      <c r="AF711" s="152"/>
      <c r="AG711" s="674" t="s">
        <v>581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480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577</v>
      </c>
      <c r="AE712" s="596"/>
      <c r="AF712" s="596"/>
      <c r="AG712" s="604" t="s">
        <v>708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74" t="s">
        <v>707</v>
      </c>
      <c r="AH713" s="675"/>
      <c r="AI713" s="675"/>
      <c r="AJ713" s="675"/>
      <c r="AK713" s="675"/>
      <c r="AL713" s="675"/>
      <c r="AM713" s="675"/>
      <c r="AN713" s="675"/>
      <c r="AO713" s="675"/>
      <c r="AP713" s="675"/>
      <c r="AQ713" s="675"/>
      <c r="AR713" s="675"/>
      <c r="AS713" s="675"/>
      <c r="AT713" s="675"/>
      <c r="AU713" s="675"/>
      <c r="AV713" s="675"/>
      <c r="AW713" s="675"/>
      <c r="AX713" s="676"/>
    </row>
    <row r="714" spans="1:50" ht="69.75" customHeight="1" x14ac:dyDescent="0.15">
      <c r="A714" s="667"/>
      <c r="B714" s="668"/>
      <c r="C714" s="781" t="s">
        <v>453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540</v>
      </c>
      <c r="AE714" s="602"/>
      <c r="AF714" s="603"/>
      <c r="AG714" s="699" t="s">
        <v>582</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40</v>
      </c>
      <c r="B715" s="664"/>
      <c r="C715" s="669" t="s">
        <v>454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540</v>
      </c>
      <c r="AE715" s="678"/>
      <c r="AF715" s="787"/>
      <c r="AG715" s="532" t="s">
        <v>701</v>
      </c>
      <c r="AH715" s="533"/>
      <c r="AI715" s="533"/>
      <c r="AJ715" s="533"/>
      <c r="AK715" s="533"/>
      <c r="AL715" s="533"/>
      <c r="AM715" s="533"/>
      <c r="AN715" s="533"/>
      <c r="AO715" s="533"/>
      <c r="AP715" s="533"/>
      <c r="AQ715" s="533"/>
      <c r="AR715" s="533"/>
      <c r="AS715" s="533"/>
      <c r="AT715" s="533"/>
      <c r="AU715" s="533"/>
      <c r="AV715" s="533"/>
      <c r="AW715" s="533"/>
      <c r="AX715" s="534"/>
    </row>
    <row r="716" spans="1:50" ht="66"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540</v>
      </c>
      <c r="AE716" s="769"/>
      <c r="AF716" s="769"/>
      <c r="AG716" s="674" t="s">
        <v>583</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374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540</v>
      </c>
      <c r="AE717" s="152"/>
      <c r="AF717" s="152"/>
      <c r="AG717" s="674" t="s">
        <v>584</v>
      </c>
      <c r="AH717" s="675"/>
      <c r="AI717" s="675"/>
      <c r="AJ717" s="675"/>
      <c r="AK717" s="675"/>
      <c r="AL717" s="675"/>
      <c r="AM717" s="675"/>
      <c r="AN717" s="675"/>
      <c r="AO717" s="675"/>
      <c r="AP717" s="675"/>
      <c r="AQ717" s="675"/>
      <c r="AR717" s="675"/>
      <c r="AS717" s="675"/>
      <c r="AT717" s="675"/>
      <c r="AU717" s="675"/>
      <c r="AV717" s="675"/>
      <c r="AW717" s="675"/>
      <c r="AX717" s="676"/>
    </row>
    <row r="718" spans="1:50" ht="70.5"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540</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577</v>
      </c>
      <c r="AE719" s="678"/>
      <c r="AF719" s="678"/>
      <c r="AG719" s="157" t="s">
        <v>713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0"/>
      <c r="B720" s="661"/>
      <c r="C720" s="948" t="s">
        <v>472</v>
      </c>
      <c r="D720" s="946"/>
      <c r="E720" s="946"/>
      <c r="F720" s="949"/>
      <c r="G720" s="945" t="s">
        <v>473</v>
      </c>
      <c r="H720" s="946"/>
      <c r="I720" s="946"/>
      <c r="J720" s="946"/>
      <c r="K720" s="946"/>
      <c r="L720" s="946"/>
      <c r="M720" s="946"/>
      <c r="N720" s="945" t="s">
        <v>477</v>
      </c>
      <c r="O720" s="946"/>
      <c r="P720" s="946"/>
      <c r="Q720" s="946"/>
      <c r="R720" s="946"/>
      <c r="S720" s="946"/>
      <c r="T720" s="946"/>
      <c r="U720" s="946"/>
      <c r="V720" s="946"/>
      <c r="W720" s="946"/>
      <c r="X720" s="946"/>
      <c r="Y720" s="946"/>
      <c r="Z720" s="946"/>
      <c r="AA720" s="946"/>
      <c r="AB720" s="946"/>
      <c r="AC720" s="946"/>
      <c r="AD720" s="946"/>
      <c r="AE720" s="946"/>
      <c r="AF720" s="947"/>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60"/>
      <c r="B721" s="661"/>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60"/>
      <c r="B722" s="661"/>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108" customHeight="1" x14ac:dyDescent="0.15">
      <c r="A726" s="631" t="s">
        <v>48</v>
      </c>
      <c r="B726" s="632"/>
      <c r="C726" s="450" t="s">
        <v>53</v>
      </c>
      <c r="D726" s="591"/>
      <c r="E726" s="591"/>
      <c r="F726" s="592"/>
      <c r="G726" s="807" t="s">
        <v>692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586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715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99.75" customHeight="1" thickBot="1" x14ac:dyDescent="0.2">
      <c r="A731" s="628" t="s">
        <v>256</v>
      </c>
      <c r="B731" s="629"/>
      <c r="C731" s="629"/>
      <c r="D731" s="629"/>
      <c r="E731" s="630"/>
      <c r="F731" s="690" t="s">
        <v>716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92.25" customHeight="1" thickBot="1" x14ac:dyDescent="0.2">
      <c r="A733" s="759" t="s">
        <v>718</v>
      </c>
      <c r="B733" s="760"/>
      <c r="C733" s="760"/>
      <c r="D733" s="760"/>
      <c r="E733" s="761"/>
      <c r="F733" s="776" t="s">
        <v>717</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487</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427</v>
      </c>
      <c r="B737" s="117"/>
      <c r="C737" s="117"/>
      <c r="D737" s="118"/>
      <c r="E737" s="111" t="s">
        <v>550</v>
      </c>
      <c r="F737" s="111"/>
      <c r="G737" s="111"/>
      <c r="H737" s="111"/>
      <c r="I737" s="111"/>
      <c r="J737" s="111"/>
      <c r="K737" s="111"/>
      <c r="L737" s="111"/>
      <c r="M737" s="111"/>
      <c r="N737" s="112" t="s">
        <v>357</v>
      </c>
      <c r="O737" s="112"/>
      <c r="P737" s="112"/>
      <c r="Q737" s="112"/>
      <c r="R737" s="111" t="s">
        <v>549</v>
      </c>
      <c r="S737" s="111"/>
      <c r="T737" s="111"/>
      <c r="U737" s="111"/>
      <c r="V737" s="111"/>
      <c r="W737" s="111"/>
      <c r="X737" s="111"/>
      <c r="Y737" s="111"/>
      <c r="Z737" s="111"/>
      <c r="AA737" s="112" t="s">
        <v>358</v>
      </c>
      <c r="AB737" s="112"/>
      <c r="AC737" s="112"/>
      <c r="AD737" s="112"/>
      <c r="AE737" s="111" t="s">
        <v>551</v>
      </c>
      <c r="AF737" s="111"/>
      <c r="AG737" s="111"/>
      <c r="AH737" s="111"/>
      <c r="AI737" s="111"/>
      <c r="AJ737" s="111"/>
      <c r="AK737" s="111"/>
      <c r="AL737" s="111"/>
      <c r="AM737" s="111"/>
      <c r="AN737" s="112" t="s">
        <v>359</v>
      </c>
      <c r="AO737" s="112"/>
      <c r="AP737" s="112"/>
      <c r="AQ737" s="112"/>
      <c r="AR737" s="113" t="s">
        <v>552</v>
      </c>
      <c r="AS737" s="114"/>
      <c r="AT737" s="114"/>
      <c r="AU737" s="114"/>
      <c r="AV737" s="114"/>
      <c r="AW737" s="114"/>
      <c r="AX737" s="115"/>
      <c r="AY737" s="89"/>
      <c r="AZ737" s="89"/>
    </row>
    <row r="738" spans="1:52" ht="24.75" customHeight="1" x14ac:dyDescent="0.15">
      <c r="A738" s="116" t="s">
        <v>360</v>
      </c>
      <c r="B738" s="117"/>
      <c r="C738" s="117"/>
      <c r="D738" s="118"/>
      <c r="E738" s="111" t="s">
        <v>553</v>
      </c>
      <c r="F738" s="111"/>
      <c r="G738" s="111"/>
      <c r="H738" s="111"/>
      <c r="I738" s="111"/>
      <c r="J738" s="111"/>
      <c r="K738" s="111"/>
      <c r="L738" s="111"/>
      <c r="M738" s="111"/>
      <c r="N738" s="112" t="s">
        <v>361</v>
      </c>
      <c r="O738" s="112"/>
      <c r="P738" s="112"/>
      <c r="Q738" s="112"/>
      <c r="R738" s="111" t="s">
        <v>554</v>
      </c>
      <c r="S738" s="111"/>
      <c r="T738" s="111"/>
      <c r="U738" s="111"/>
      <c r="V738" s="111"/>
      <c r="W738" s="111"/>
      <c r="X738" s="111"/>
      <c r="Y738" s="111"/>
      <c r="Z738" s="111"/>
      <c r="AA738" s="112" t="s">
        <v>474</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291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523</v>
      </c>
      <c r="B779" s="771"/>
      <c r="C779" s="771"/>
      <c r="D779" s="771"/>
      <c r="E779" s="771"/>
      <c r="F779" s="772"/>
      <c r="G779" s="446" t="s">
        <v>613</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606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3"/>
      <c r="C780" s="773"/>
      <c r="D780" s="773"/>
      <c r="E780" s="773"/>
      <c r="F780" s="774"/>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73"/>
      <c r="C781" s="773"/>
      <c r="D781" s="773"/>
      <c r="E781" s="773"/>
      <c r="F781" s="774"/>
      <c r="G781" s="455" t="s">
        <v>627</v>
      </c>
      <c r="H781" s="456"/>
      <c r="I781" s="456"/>
      <c r="J781" s="456"/>
      <c r="K781" s="457"/>
      <c r="L781" s="458" t="s">
        <v>648</v>
      </c>
      <c r="M781" s="459"/>
      <c r="N781" s="459"/>
      <c r="O781" s="459"/>
      <c r="P781" s="459"/>
      <c r="Q781" s="459"/>
      <c r="R781" s="459"/>
      <c r="S781" s="459"/>
      <c r="T781" s="459"/>
      <c r="U781" s="459"/>
      <c r="V781" s="459"/>
      <c r="W781" s="459"/>
      <c r="X781" s="460"/>
      <c r="Y781" s="461">
        <v>21.626636000000001</v>
      </c>
      <c r="Z781" s="462"/>
      <c r="AA781" s="462"/>
      <c r="AB781" s="563"/>
      <c r="AC781" s="455" t="s">
        <v>591</v>
      </c>
      <c r="AD781" s="456"/>
      <c r="AE781" s="456"/>
      <c r="AF781" s="456"/>
      <c r="AG781" s="457"/>
      <c r="AH781" s="458" t="s">
        <v>592</v>
      </c>
      <c r="AI781" s="459"/>
      <c r="AJ781" s="459"/>
      <c r="AK781" s="459"/>
      <c r="AL781" s="459"/>
      <c r="AM781" s="459"/>
      <c r="AN781" s="459"/>
      <c r="AO781" s="459"/>
      <c r="AP781" s="459"/>
      <c r="AQ781" s="459"/>
      <c r="AR781" s="459"/>
      <c r="AS781" s="459"/>
      <c r="AT781" s="460"/>
      <c r="AU781" s="461">
        <v>9.6299609999999998</v>
      </c>
      <c r="AV781" s="462"/>
      <c r="AW781" s="462"/>
      <c r="AX781" s="463"/>
    </row>
    <row r="782" spans="1:50" ht="24.75" customHeight="1" x14ac:dyDescent="0.15">
      <c r="A782" s="562"/>
      <c r="B782" s="773"/>
      <c r="C782" s="773"/>
      <c r="D782" s="773"/>
      <c r="E782" s="773"/>
      <c r="F782" s="774"/>
      <c r="G782" s="346" t="s">
        <v>621</v>
      </c>
      <c r="H782" s="587"/>
      <c r="I782" s="587"/>
      <c r="J782" s="587"/>
      <c r="K782" s="588"/>
      <c r="L782" s="399" t="s">
        <v>643</v>
      </c>
      <c r="M782" s="589"/>
      <c r="N782" s="589"/>
      <c r="O782" s="589"/>
      <c r="P782" s="589"/>
      <c r="Q782" s="589"/>
      <c r="R782" s="589"/>
      <c r="S782" s="589"/>
      <c r="T782" s="589"/>
      <c r="U782" s="589"/>
      <c r="V782" s="589"/>
      <c r="W782" s="589"/>
      <c r="X782" s="590"/>
      <c r="Y782" s="396">
        <v>15.222353</v>
      </c>
      <c r="Z782" s="397"/>
      <c r="AA782" s="397"/>
      <c r="AB782" s="403"/>
      <c r="AC782" s="346" t="s">
        <v>589</v>
      </c>
      <c r="AD782" s="347"/>
      <c r="AE782" s="347"/>
      <c r="AF782" s="347"/>
      <c r="AG782" s="348"/>
      <c r="AH782" s="399" t="s">
        <v>590</v>
      </c>
      <c r="AI782" s="400"/>
      <c r="AJ782" s="400"/>
      <c r="AK782" s="400"/>
      <c r="AL782" s="400"/>
      <c r="AM782" s="400"/>
      <c r="AN782" s="400"/>
      <c r="AO782" s="400"/>
      <c r="AP782" s="400"/>
      <c r="AQ782" s="400"/>
      <c r="AR782" s="400"/>
      <c r="AS782" s="400"/>
      <c r="AT782" s="401"/>
      <c r="AU782" s="396">
        <v>3.2033800000000001</v>
      </c>
      <c r="AV782" s="397"/>
      <c r="AW782" s="397"/>
      <c r="AX782" s="398"/>
    </row>
    <row r="783" spans="1:50" ht="24.75" customHeight="1" x14ac:dyDescent="0.15">
      <c r="A783" s="562"/>
      <c r="B783" s="773"/>
      <c r="C783" s="773"/>
      <c r="D783" s="773"/>
      <c r="E783" s="773"/>
      <c r="F783" s="774"/>
      <c r="G783" s="346" t="s">
        <v>628</v>
      </c>
      <c r="H783" s="347"/>
      <c r="I783" s="347"/>
      <c r="J783" s="347"/>
      <c r="K783" s="348"/>
      <c r="L783" s="399" t="s">
        <v>649</v>
      </c>
      <c r="M783" s="400"/>
      <c r="N783" s="400"/>
      <c r="O783" s="400"/>
      <c r="P783" s="400"/>
      <c r="Q783" s="400"/>
      <c r="R783" s="400"/>
      <c r="S783" s="400"/>
      <c r="T783" s="400"/>
      <c r="U783" s="400"/>
      <c r="V783" s="400"/>
      <c r="W783" s="400"/>
      <c r="X783" s="401"/>
      <c r="Y783" s="396">
        <v>4.0140900000000004</v>
      </c>
      <c r="Z783" s="397"/>
      <c r="AA783" s="397"/>
      <c r="AB783" s="403"/>
      <c r="AC783" s="346" t="s">
        <v>595</v>
      </c>
      <c r="AD783" s="347"/>
      <c r="AE783" s="347"/>
      <c r="AF783" s="347"/>
      <c r="AG783" s="348"/>
      <c r="AH783" s="399" t="s">
        <v>596</v>
      </c>
      <c r="AI783" s="400"/>
      <c r="AJ783" s="400"/>
      <c r="AK783" s="400"/>
      <c r="AL783" s="400"/>
      <c r="AM783" s="400"/>
      <c r="AN783" s="400"/>
      <c r="AO783" s="400"/>
      <c r="AP783" s="400"/>
      <c r="AQ783" s="400"/>
      <c r="AR783" s="400"/>
      <c r="AS783" s="400"/>
      <c r="AT783" s="401"/>
      <c r="AU783" s="396">
        <v>1.605653</v>
      </c>
      <c r="AV783" s="397"/>
      <c r="AW783" s="397"/>
      <c r="AX783" s="398"/>
    </row>
    <row r="784" spans="1:50" ht="24.75" customHeight="1" x14ac:dyDescent="0.15">
      <c r="A784" s="562"/>
      <c r="B784" s="773"/>
      <c r="C784" s="773"/>
      <c r="D784" s="773"/>
      <c r="E784" s="773"/>
      <c r="F784" s="774"/>
      <c r="G784" s="346" t="s">
        <v>623</v>
      </c>
      <c r="H784" s="347"/>
      <c r="I784" s="347"/>
      <c r="J784" s="347"/>
      <c r="K784" s="348"/>
      <c r="L784" s="399" t="s">
        <v>590</v>
      </c>
      <c r="M784" s="400"/>
      <c r="N784" s="400"/>
      <c r="O784" s="400"/>
      <c r="P784" s="400"/>
      <c r="Q784" s="400"/>
      <c r="R784" s="400"/>
      <c r="S784" s="400"/>
      <c r="T784" s="400"/>
      <c r="U784" s="400"/>
      <c r="V784" s="400"/>
      <c r="W784" s="400"/>
      <c r="X784" s="401"/>
      <c r="Y784" s="396">
        <v>1.8467119999999999</v>
      </c>
      <c r="Z784" s="397"/>
      <c r="AA784" s="397"/>
      <c r="AB784" s="403"/>
      <c r="AC784" s="346" t="s">
        <v>607</v>
      </c>
      <c r="AD784" s="347"/>
      <c r="AE784" s="347"/>
      <c r="AF784" s="347"/>
      <c r="AG784" s="348"/>
      <c r="AH784" s="399" t="s">
        <v>608</v>
      </c>
      <c r="AI784" s="400"/>
      <c r="AJ784" s="400"/>
      <c r="AK784" s="400"/>
      <c r="AL784" s="400"/>
      <c r="AM784" s="400"/>
      <c r="AN784" s="400"/>
      <c r="AO784" s="400"/>
      <c r="AP784" s="400"/>
      <c r="AQ784" s="400"/>
      <c r="AR784" s="400"/>
      <c r="AS784" s="400"/>
      <c r="AT784" s="401"/>
      <c r="AU784" s="396">
        <v>1.5</v>
      </c>
      <c r="AV784" s="397"/>
      <c r="AW784" s="397"/>
      <c r="AX784" s="398"/>
    </row>
    <row r="785" spans="1:50" ht="24.75" customHeight="1" x14ac:dyDescent="0.15">
      <c r="A785" s="562"/>
      <c r="B785" s="773"/>
      <c r="C785" s="773"/>
      <c r="D785" s="773"/>
      <c r="E785" s="773"/>
      <c r="F785" s="774"/>
      <c r="G785" s="346" t="s">
        <v>625</v>
      </c>
      <c r="H785" s="347"/>
      <c r="I785" s="347"/>
      <c r="J785" s="347"/>
      <c r="K785" s="348"/>
      <c r="L785" s="399" t="s">
        <v>650</v>
      </c>
      <c r="M785" s="400"/>
      <c r="N785" s="400"/>
      <c r="O785" s="400"/>
      <c r="P785" s="400"/>
      <c r="Q785" s="400"/>
      <c r="R785" s="400"/>
      <c r="S785" s="400"/>
      <c r="T785" s="400"/>
      <c r="U785" s="400"/>
      <c r="V785" s="400"/>
      <c r="W785" s="400"/>
      <c r="X785" s="401"/>
      <c r="Y785" s="396">
        <v>1.445208</v>
      </c>
      <c r="Z785" s="397"/>
      <c r="AA785" s="397"/>
      <c r="AB785" s="403"/>
      <c r="AC785" s="346" t="s">
        <v>609</v>
      </c>
      <c r="AD785" s="347"/>
      <c r="AE785" s="347"/>
      <c r="AF785" s="347"/>
      <c r="AG785" s="348"/>
      <c r="AH785" s="399" t="s">
        <v>609</v>
      </c>
      <c r="AI785" s="400"/>
      <c r="AJ785" s="400"/>
      <c r="AK785" s="400"/>
      <c r="AL785" s="400"/>
      <c r="AM785" s="400"/>
      <c r="AN785" s="400"/>
      <c r="AO785" s="400"/>
      <c r="AP785" s="400"/>
      <c r="AQ785" s="400"/>
      <c r="AR785" s="400"/>
      <c r="AS785" s="400"/>
      <c r="AT785" s="401"/>
      <c r="AU785" s="396">
        <v>0.753363</v>
      </c>
      <c r="AV785" s="397"/>
      <c r="AW785" s="397"/>
      <c r="AX785" s="398"/>
    </row>
    <row r="786" spans="1:50" ht="24.75" customHeight="1" x14ac:dyDescent="0.15">
      <c r="A786" s="562"/>
      <c r="B786" s="773"/>
      <c r="C786" s="773"/>
      <c r="D786" s="773"/>
      <c r="E786" s="773"/>
      <c r="F786" s="77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t="s">
        <v>593</v>
      </c>
      <c r="AD786" s="587"/>
      <c r="AE786" s="587"/>
      <c r="AF786" s="587"/>
      <c r="AG786" s="588"/>
      <c r="AH786" s="399" t="s">
        <v>594</v>
      </c>
      <c r="AI786" s="589"/>
      <c r="AJ786" s="589"/>
      <c r="AK786" s="589"/>
      <c r="AL786" s="589"/>
      <c r="AM786" s="589"/>
      <c r="AN786" s="589"/>
      <c r="AO786" s="589"/>
      <c r="AP786" s="589"/>
      <c r="AQ786" s="589"/>
      <c r="AR786" s="589"/>
      <c r="AS786" s="589"/>
      <c r="AT786" s="590"/>
      <c r="AU786" s="396">
        <v>0.36915900000000001</v>
      </c>
      <c r="AV786" s="397"/>
      <c r="AW786" s="397"/>
      <c r="AX786" s="398"/>
    </row>
    <row r="787" spans="1:50" ht="24.75" customHeight="1" x14ac:dyDescent="0.15">
      <c r="A787" s="562"/>
      <c r="B787" s="773"/>
      <c r="C787" s="773"/>
      <c r="D787" s="773"/>
      <c r="E787" s="773"/>
      <c r="F787" s="77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t="s">
        <v>601</v>
      </c>
      <c r="AD787" s="347"/>
      <c r="AE787" s="347"/>
      <c r="AF787" s="347"/>
      <c r="AG787" s="348"/>
      <c r="AH787" s="399" t="s">
        <v>602</v>
      </c>
      <c r="AI787" s="400"/>
      <c r="AJ787" s="400"/>
      <c r="AK787" s="400"/>
      <c r="AL787" s="400"/>
      <c r="AM787" s="400"/>
      <c r="AN787" s="400"/>
      <c r="AO787" s="400"/>
      <c r="AP787" s="400"/>
      <c r="AQ787" s="400"/>
      <c r="AR787" s="400"/>
      <c r="AS787" s="400"/>
      <c r="AT787" s="401"/>
      <c r="AU787" s="396">
        <v>0.36532399999999998</v>
      </c>
      <c r="AV787" s="397"/>
      <c r="AW787" s="397"/>
      <c r="AX787" s="398"/>
    </row>
    <row r="788" spans="1:50" ht="24.75" customHeight="1" x14ac:dyDescent="0.15">
      <c r="A788" s="562"/>
      <c r="B788" s="773"/>
      <c r="C788" s="773"/>
      <c r="D788" s="773"/>
      <c r="E788" s="773"/>
      <c r="F788" s="77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t="s">
        <v>597</v>
      </c>
      <c r="AD788" s="347"/>
      <c r="AE788" s="347"/>
      <c r="AF788" s="347"/>
      <c r="AG788" s="348"/>
      <c r="AH788" s="399" t="s">
        <v>610</v>
      </c>
      <c r="AI788" s="400"/>
      <c r="AJ788" s="400"/>
      <c r="AK788" s="400"/>
      <c r="AL788" s="400"/>
      <c r="AM788" s="400"/>
      <c r="AN788" s="400"/>
      <c r="AO788" s="400"/>
      <c r="AP788" s="400"/>
      <c r="AQ788" s="400"/>
      <c r="AR788" s="400"/>
      <c r="AS788" s="400"/>
      <c r="AT788" s="401"/>
      <c r="AU788" s="396">
        <v>0.235344</v>
      </c>
      <c r="AV788" s="397"/>
      <c r="AW788" s="397"/>
      <c r="AX788" s="398"/>
    </row>
    <row r="789" spans="1:50" ht="24.75" customHeight="1" x14ac:dyDescent="0.15">
      <c r="A789" s="562"/>
      <c r="B789" s="773"/>
      <c r="C789" s="773"/>
      <c r="D789" s="773"/>
      <c r="E789" s="773"/>
      <c r="F789" s="77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t="s">
        <v>645</v>
      </c>
      <c r="AD789" s="347"/>
      <c r="AE789" s="347"/>
      <c r="AF789" s="347"/>
      <c r="AG789" s="348"/>
      <c r="AH789" s="399" t="s">
        <v>611</v>
      </c>
      <c r="AI789" s="400"/>
      <c r="AJ789" s="400"/>
      <c r="AK789" s="400"/>
      <c r="AL789" s="400"/>
      <c r="AM789" s="400"/>
      <c r="AN789" s="400"/>
      <c r="AO789" s="400"/>
      <c r="AP789" s="400"/>
      <c r="AQ789" s="400"/>
      <c r="AR789" s="400"/>
      <c r="AS789" s="400"/>
      <c r="AT789" s="401"/>
      <c r="AU789" s="396">
        <v>6.3375159999999999</v>
      </c>
      <c r="AV789" s="397"/>
      <c r="AW789" s="397"/>
      <c r="AX789" s="398"/>
    </row>
    <row r="790" spans="1:50" ht="24.75" hidden="1" customHeight="1" x14ac:dyDescent="0.15">
      <c r="A790" s="562"/>
      <c r="B790" s="773"/>
      <c r="C790" s="773"/>
      <c r="D790" s="773"/>
      <c r="E790" s="773"/>
      <c r="F790" s="77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2"/>
      <c r="B791" s="773"/>
      <c r="C791" s="773"/>
      <c r="D791" s="773"/>
      <c r="E791" s="773"/>
      <c r="F791" s="774"/>
      <c r="G791" s="407" t="s">
        <v>20</v>
      </c>
      <c r="H791" s="408"/>
      <c r="I791" s="408"/>
      <c r="J791" s="408"/>
      <c r="K791" s="408"/>
      <c r="L791" s="409"/>
      <c r="M791" s="410"/>
      <c r="N791" s="410"/>
      <c r="O791" s="410"/>
      <c r="P791" s="410"/>
      <c r="Q791" s="410"/>
      <c r="R791" s="410"/>
      <c r="S791" s="410"/>
      <c r="T791" s="410"/>
      <c r="U791" s="410"/>
      <c r="V791" s="410"/>
      <c r="W791" s="410"/>
      <c r="X791" s="411"/>
      <c r="Y791" s="412">
        <f>SUM(Y781:AB790)</f>
        <v>44.154999000000004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23.999700000000004</v>
      </c>
      <c r="AV791" s="413"/>
      <c r="AW791" s="413"/>
      <c r="AX791" s="415"/>
    </row>
    <row r="792" spans="1:50" ht="24.75" customHeight="1" x14ac:dyDescent="0.15">
      <c r="A792" s="562"/>
      <c r="B792" s="773"/>
      <c r="C792" s="773"/>
      <c r="D792" s="773"/>
      <c r="E792" s="773"/>
      <c r="F792" s="774"/>
      <c r="G792" s="446" t="s">
        <v>612</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588</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2"/>
      <c r="B793" s="773"/>
      <c r="C793" s="773"/>
      <c r="D793" s="773"/>
      <c r="E793" s="773"/>
      <c r="F793" s="774"/>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2"/>
      <c r="B794" s="773"/>
      <c r="C794" s="773"/>
      <c r="D794" s="773"/>
      <c r="E794" s="773"/>
      <c r="F794" s="774"/>
      <c r="G794" s="455" t="s">
        <v>624</v>
      </c>
      <c r="H794" s="456"/>
      <c r="I794" s="456"/>
      <c r="J794" s="456"/>
      <c r="K794" s="457"/>
      <c r="L794" s="458" t="s">
        <v>602</v>
      </c>
      <c r="M794" s="459"/>
      <c r="N794" s="459"/>
      <c r="O794" s="459"/>
      <c r="P794" s="459"/>
      <c r="Q794" s="459"/>
      <c r="R794" s="459"/>
      <c r="S794" s="459"/>
      <c r="T794" s="459"/>
      <c r="U794" s="459"/>
      <c r="V794" s="459"/>
      <c r="W794" s="459"/>
      <c r="X794" s="460"/>
      <c r="Y794" s="461">
        <v>5.0998599999999996</v>
      </c>
      <c r="Z794" s="462"/>
      <c r="AA794" s="462"/>
      <c r="AB794" s="563"/>
      <c r="AC794" s="455" t="s">
        <v>589</v>
      </c>
      <c r="AD794" s="456"/>
      <c r="AE794" s="456"/>
      <c r="AF794" s="456"/>
      <c r="AG794" s="457"/>
      <c r="AH794" s="458" t="s">
        <v>590</v>
      </c>
      <c r="AI794" s="459"/>
      <c r="AJ794" s="459"/>
      <c r="AK794" s="459"/>
      <c r="AL794" s="459"/>
      <c r="AM794" s="459"/>
      <c r="AN794" s="459"/>
      <c r="AO794" s="459"/>
      <c r="AP794" s="459"/>
      <c r="AQ794" s="459"/>
      <c r="AR794" s="459"/>
      <c r="AS794" s="459"/>
      <c r="AT794" s="460"/>
      <c r="AU794" s="461">
        <v>1.1832499999999999</v>
      </c>
      <c r="AV794" s="462"/>
      <c r="AW794" s="462"/>
      <c r="AX794" s="463"/>
    </row>
    <row r="795" spans="1:50" ht="24.75" customHeight="1" x14ac:dyDescent="0.15">
      <c r="A795" s="562"/>
      <c r="B795" s="773"/>
      <c r="C795" s="773"/>
      <c r="D795" s="773"/>
      <c r="E795" s="773"/>
      <c r="F795" s="774"/>
      <c r="G795" s="346" t="s">
        <v>623</v>
      </c>
      <c r="H795" s="347"/>
      <c r="I795" s="347"/>
      <c r="J795" s="347"/>
      <c r="K795" s="348"/>
      <c r="L795" s="399" t="s">
        <v>590</v>
      </c>
      <c r="M795" s="400"/>
      <c r="N795" s="400"/>
      <c r="O795" s="400"/>
      <c r="P795" s="400"/>
      <c r="Q795" s="400"/>
      <c r="R795" s="400"/>
      <c r="S795" s="400"/>
      <c r="T795" s="400"/>
      <c r="U795" s="400"/>
      <c r="V795" s="400"/>
      <c r="W795" s="400"/>
      <c r="X795" s="401"/>
      <c r="Y795" s="396">
        <v>2.1659999999999999</v>
      </c>
      <c r="Z795" s="397"/>
      <c r="AA795" s="397"/>
      <c r="AB795" s="403"/>
      <c r="AC795" s="346" t="s">
        <v>591</v>
      </c>
      <c r="AD795" s="347"/>
      <c r="AE795" s="347"/>
      <c r="AF795" s="347"/>
      <c r="AG795" s="348"/>
      <c r="AH795" s="399" t="s">
        <v>592</v>
      </c>
      <c r="AI795" s="400"/>
      <c r="AJ795" s="400"/>
      <c r="AK795" s="400"/>
      <c r="AL795" s="400"/>
      <c r="AM795" s="400"/>
      <c r="AN795" s="400"/>
      <c r="AO795" s="400"/>
      <c r="AP795" s="400"/>
      <c r="AQ795" s="400"/>
      <c r="AR795" s="400"/>
      <c r="AS795" s="400"/>
      <c r="AT795" s="401"/>
      <c r="AU795" s="396">
        <v>0.69277500000000003</v>
      </c>
      <c r="AV795" s="397"/>
      <c r="AW795" s="397"/>
      <c r="AX795" s="398"/>
    </row>
    <row r="796" spans="1:50" ht="24.75" customHeight="1" x14ac:dyDescent="0.15">
      <c r="A796" s="562"/>
      <c r="B796" s="773"/>
      <c r="C796" s="773"/>
      <c r="D796" s="773"/>
      <c r="E796" s="773"/>
      <c r="F796" s="774"/>
      <c r="G796" s="346" t="s">
        <v>621</v>
      </c>
      <c r="H796" s="347"/>
      <c r="I796" s="347"/>
      <c r="J796" s="347"/>
      <c r="K796" s="348"/>
      <c r="L796" s="399" t="s">
        <v>643</v>
      </c>
      <c r="M796" s="400"/>
      <c r="N796" s="400"/>
      <c r="O796" s="400"/>
      <c r="P796" s="400"/>
      <c r="Q796" s="400"/>
      <c r="R796" s="400"/>
      <c r="S796" s="400"/>
      <c r="T796" s="400"/>
      <c r="U796" s="400"/>
      <c r="V796" s="400"/>
      <c r="W796" s="400"/>
      <c r="X796" s="401"/>
      <c r="Y796" s="396">
        <v>1.435443</v>
      </c>
      <c r="Z796" s="397"/>
      <c r="AA796" s="397"/>
      <c r="AB796" s="403"/>
      <c r="AC796" s="346" t="s">
        <v>593</v>
      </c>
      <c r="AD796" s="347"/>
      <c r="AE796" s="347"/>
      <c r="AF796" s="347"/>
      <c r="AG796" s="348"/>
      <c r="AH796" s="399" t="s">
        <v>594</v>
      </c>
      <c r="AI796" s="400"/>
      <c r="AJ796" s="400"/>
      <c r="AK796" s="400"/>
      <c r="AL796" s="400"/>
      <c r="AM796" s="400"/>
      <c r="AN796" s="400"/>
      <c r="AO796" s="400"/>
      <c r="AP796" s="400"/>
      <c r="AQ796" s="400"/>
      <c r="AR796" s="400"/>
      <c r="AS796" s="400"/>
      <c r="AT796" s="401"/>
      <c r="AU796" s="396">
        <v>0.48109000000000002</v>
      </c>
      <c r="AV796" s="397"/>
      <c r="AW796" s="397"/>
      <c r="AX796" s="398"/>
    </row>
    <row r="797" spans="1:50" ht="24.75" customHeight="1" x14ac:dyDescent="0.15">
      <c r="A797" s="562"/>
      <c r="B797" s="773"/>
      <c r="C797" s="773"/>
      <c r="D797" s="773"/>
      <c r="E797" s="773"/>
      <c r="F797" s="774"/>
      <c r="G797" s="346" t="s">
        <v>627</v>
      </c>
      <c r="H797" s="347"/>
      <c r="I797" s="347"/>
      <c r="J797" s="347"/>
      <c r="K797" s="348"/>
      <c r="L797" s="399" t="s">
        <v>600</v>
      </c>
      <c r="M797" s="400"/>
      <c r="N797" s="400"/>
      <c r="O797" s="400"/>
      <c r="P797" s="400"/>
      <c r="Q797" s="400"/>
      <c r="R797" s="400"/>
      <c r="S797" s="400"/>
      <c r="T797" s="400"/>
      <c r="U797" s="400"/>
      <c r="V797" s="400"/>
      <c r="W797" s="400"/>
      <c r="X797" s="401"/>
      <c r="Y797" s="396">
        <v>0.57306000000000001</v>
      </c>
      <c r="Z797" s="397"/>
      <c r="AA797" s="397"/>
      <c r="AB797" s="403"/>
      <c r="AC797" s="346" t="s">
        <v>595</v>
      </c>
      <c r="AD797" s="347"/>
      <c r="AE797" s="347"/>
      <c r="AF797" s="347"/>
      <c r="AG797" s="348"/>
      <c r="AH797" s="399" t="s">
        <v>596</v>
      </c>
      <c r="AI797" s="400"/>
      <c r="AJ797" s="400"/>
      <c r="AK797" s="400"/>
      <c r="AL797" s="400"/>
      <c r="AM797" s="400"/>
      <c r="AN797" s="400"/>
      <c r="AO797" s="400"/>
      <c r="AP797" s="400"/>
      <c r="AQ797" s="400"/>
      <c r="AR797" s="400"/>
      <c r="AS797" s="400"/>
      <c r="AT797" s="401"/>
      <c r="AU797" s="396">
        <v>0.25924999999999998</v>
      </c>
      <c r="AV797" s="397"/>
      <c r="AW797" s="397"/>
      <c r="AX797" s="398"/>
    </row>
    <row r="798" spans="1:50" ht="24.75" customHeight="1" x14ac:dyDescent="0.15">
      <c r="A798" s="562"/>
      <c r="B798" s="773"/>
      <c r="C798" s="773"/>
      <c r="D798" s="773"/>
      <c r="E798" s="773"/>
      <c r="F798" s="774"/>
      <c r="G798" s="346" t="s">
        <v>625</v>
      </c>
      <c r="H798" s="347"/>
      <c r="I798" s="347"/>
      <c r="J798" s="347"/>
      <c r="K798" s="348"/>
      <c r="L798" s="399" t="s">
        <v>644</v>
      </c>
      <c r="M798" s="400"/>
      <c r="N798" s="400"/>
      <c r="O798" s="400"/>
      <c r="P798" s="400"/>
      <c r="Q798" s="400"/>
      <c r="R798" s="400"/>
      <c r="S798" s="400"/>
      <c r="T798" s="400"/>
      <c r="U798" s="400"/>
      <c r="V798" s="400"/>
      <c r="W798" s="400"/>
      <c r="X798" s="401"/>
      <c r="Y798" s="396">
        <v>1.047998</v>
      </c>
      <c r="Z798" s="397"/>
      <c r="AA798" s="397"/>
      <c r="AB798" s="403"/>
      <c r="AC798" s="346" t="s">
        <v>597</v>
      </c>
      <c r="AD798" s="347"/>
      <c r="AE798" s="347"/>
      <c r="AF798" s="347"/>
      <c r="AG798" s="348"/>
      <c r="AH798" s="399" t="s">
        <v>598</v>
      </c>
      <c r="AI798" s="400"/>
      <c r="AJ798" s="400"/>
      <c r="AK798" s="400"/>
      <c r="AL798" s="400"/>
      <c r="AM798" s="400"/>
      <c r="AN798" s="400"/>
      <c r="AO798" s="400"/>
      <c r="AP798" s="400"/>
      <c r="AQ798" s="400"/>
      <c r="AR798" s="400"/>
      <c r="AS798" s="400"/>
      <c r="AT798" s="401"/>
      <c r="AU798" s="396">
        <v>0.23538999999999999</v>
      </c>
      <c r="AV798" s="397"/>
      <c r="AW798" s="397"/>
      <c r="AX798" s="398"/>
    </row>
    <row r="799" spans="1:50" ht="60.75" customHeight="1" x14ac:dyDescent="0.15">
      <c r="A799" s="562"/>
      <c r="B799" s="773"/>
      <c r="C799" s="773"/>
      <c r="D799" s="773"/>
      <c r="E799" s="773"/>
      <c r="F799" s="774"/>
      <c r="G799" s="346" t="s">
        <v>646</v>
      </c>
      <c r="H799" s="347"/>
      <c r="I799" s="347"/>
      <c r="J799" s="347"/>
      <c r="K799" s="348"/>
      <c r="L799" s="399" t="s">
        <v>647</v>
      </c>
      <c r="M799" s="400"/>
      <c r="N799" s="400"/>
      <c r="O799" s="400"/>
      <c r="P799" s="400"/>
      <c r="Q799" s="400"/>
      <c r="R799" s="400"/>
      <c r="S799" s="400"/>
      <c r="T799" s="400"/>
      <c r="U799" s="400"/>
      <c r="V799" s="400"/>
      <c r="W799" s="400"/>
      <c r="X799" s="401"/>
      <c r="Y799" s="396">
        <v>23.666499000000002</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2"/>
      <c r="B800" s="773"/>
      <c r="C800" s="773"/>
      <c r="D800" s="773"/>
      <c r="E800" s="773"/>
      <c r="F800" s="77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2"/>
      <c r="B801" s="773"/>
      <c r="C801" s="773"/>
      <c r="D801" s="773"/>
      <c r="E801" s="773"/>
      <c r="F801" s="77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2"/>
      <c r="B802" s="773"/>
      <c r="C802" s="773"/>
      <c r="D802" s="773"/>
      <c r="E802" s="773"/>
      <c r="F802" s="77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2"/>
      <c r="B803" s="773"/>
      <c r="C803" s="773"/>
      <c r="D803" s="773"/>
      <c r="E803" s="773"/>
      <c r="F803" s="77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2"/>
      <c r="B804" s="773"/>
      <c r="C804" s="773"/>
      <c r="D804" s="773"/>
      <c r="E804" s="773"/>
      <c r="F804" s="774"/>
      <c r="G804" s="407" t="s">
        <v>20</v>
      </c>
      <c r="H804" s="408"/>
      <c r="I804" s="408"/>
      <c r="J804" s="408"/>
      <c r="K804" s="408"/>
      <c r="L804" s="409"/>
      <c r="M804" s="410"/>
      <c r="N804" s="410"/>
      <c r="O804" s="410"/>
      <c r="P804" s="410"/>
      <c r="Q804" s="410"/>
      <c r="R804" s="410"/>
      <c r="S804" s="410"/>
      <c r="T804" s="410"/>
      <c r="U804" s="410"/>
      <c r="V804" s="410"/>
      <c r="W804" s="410"/>
      <c r="X804" s="411"/>
      <c r="Y804" s="412">
        <f>SUM(Y794:AB803)</f>
        <v>33.988860000000003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2.8517549999999998</v>
      </c>
      <c r="AV804" s="413"/>
      <c r="AW804" s="413"/>
      <c r="AX804" s="415"/>
    </row>
    <row r="805" spans="1:50" ht="24.75" customHeight="1" x14ac:dyDescent="0.15">
      <c r="A805" s="562"/>
      <c r="B805" s="773"/>
      <c r="C805" s="773"/>
      <c r="D805" s="773"/>
      <c r="E805" s="773"/>
      <c r="F805" s="774"/>
      <c r="G805" s="446" t="s">
        <v>599</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604</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2"/>
      <c r="B806" s="773"/>
      <c r="C806" s="773"/>
      <c r="D806" s="773"/>
      <c r="E806" s="773"/>
      <c r="F806" s="774"/>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2"/>
      <c r="B807" s="773"/>
      <c r="C807" s="773"/>
      <c r="D807" s="773"/>
      <c r="E807" s="773"/>
      <c r="F807" s="774"/>
      <c r="G807" s="455" t="s">
        <v>593</v>
      </c>
      <c r="H807" s="456"/>
      <c r="I807" s="456"/>
      <c r="J807" s="456"/>
      <c r="K807" s="457"/>
      <c r="L807" s="458" t="s">
        <v>600</v>
      </c>
      <c r="M807" s="459"/>
      <c r="N807" s="459"/>
      <c r="O807" s="459"/>
      <c r="P807" s="459"/>
      <c r="Q807" s="459"/>
      <c r="R807" s="459"/>
      <c r="S807" s="459"/>
      <c r="T807" s="459"/>
      <c r="U807" s="459"/>
      <c r="V807" s="459"/>
      <c r="W807" s="459"/>
      <c r="X807" s="460"/>
      <c r="Y807" s="461">
        <v>0.76331300000000002</v>
      </c>
      <c r="Z807" s="462"/>
      <c r="AA807" s="462"/>
      <c r="AB807" s="563"/>
      <c r="AC807" s="455" t="s">
        <v>591</v>
      </c>
      <c r="AD807" s="456"/>
      <c r="AE807" s="456"/>
      <c r="AF807" s="456"/>
      <c r="AG807" s="457"/>
      <c r="AH807" s="458" t="s">
        <v>592</v>
      </c>
      <c r="AI807" s="459"/>
      <c r="AJ807" s="459"/>
      <c r="AK807" s="459"/>
      <c r="AL807" s="459"/>
      <c r="AM807" s="459"/>
      <c r="AN807" s="459"/>
      <c r="AO807" s="459"/>
      <c r="AP807" s="459"/>
      <c r="AQ807" s="459"/>
      <c r="AR807" s="459"/>
      <c r="AS807" s="459"/>
      <c r="AT807" s="460"/>
      <c r="AU807" s="461">
        <v>0.86309999999999998</v>
      </c>
      <c r="AV807" s="462"/>
      <c r="AW807" s="462"/>
      <c r="AX807" s="463"/>
    </row>
    <row r="808" spans="1:50" ht="24.75" customHeight="1" x14ac:dyDescent="0.15">
      <c r="A808" s="562"/>
      <c r="B808" s="773"/>
      <c r="C808" s="773"/>
      <c r="D808" s="773"/>
      <c r="E808" s="773"/>
      <c r="F808" s="774"/>
      <c r="G808" s="346" t="s">
        <v>601</v>
      </c>
      <c r="H808" s="347"/>
      <c r="I808" s="347"/>
      <c r="J808" s="347"/>
      <c r="K808" s="348"/>
      <c r="L808" s="399" t="s">
        <v>602</v>
      </c>
      <c r="M808" s="400"/>
      <c r="N808" s="400"/>
      <c r="O808" s="400"/>
      <c r="P808" s="400"/>
      <c r="Q808" s="400"/>
      <c r="R808" s="400"/>
      <c r="S808" s="400"/>
      <c r="T808" s="400"/>
      <c r="U808" s="400"/>
      <c r="V808" s="400"/>
      <c r="W808" s="400"/>
      <c r="X808" s="401"/>
      <c r="Y808" s="396">
        <v>0.70416000000000001</v>
      </c>
      <c r="Z808" s="397"/>
      <c r="AA808" s="397"/>
      <c r="AB808" s="403"/>
      <c r="AC808" s="346" t="s">
        <v>589</v>
      </c>
      <c r="AD808" s="347"/>
      <c r="AE808" s="347"/>
      <c r="AF808" s="347"/>
      <c r="AG808" s="348"/>
      <c r="AH808" s="399" t="s">
        <v>603</v>
      </c>
      <c r="AI808" s="400"/>
      <c r="AJ808" s="400"/>
      <c r="AK808" s="400"/>
      <c r="AL808" s="400"/>
      <c r="AM808" s="400"/>
      <c r="AN808" s="400"/>
      <c r="AO808" s="400"/>
      <c r="AP808" s="400"/>
      <c r="AQ808" s="400"/>
      <c r="AR808" s="400"/>
      <c r="AS808" s="400"/>
      <c r="AT808" s="401"/>
      <c r="AU808" s="396">
        <v>0.40294000000000002</v>
      </c>
      <c r="AV808" s="397"/>
      <c r="AW808" s="397"/>
      <c r="AX808" s="398"/>
    </row>
    <row r="809" spans="1:50" ht="24.75" customHeight="1" x14ac:dyDescent="0.15">
      <c r="A809" s="562"/>
      <c r="B809" s="773"/>
      <c r="C809" s="773"/>
      <c r="D809" s="773"/>
      <c r="E809" s="773"/>
      <c r="F809" s="774"/>
      <c r="G809" s="346" t="s">
        <v>589</v>
      </c>
      <c r="H809" s="347"/>
      <c r="I809" s="347"/>
      <c r="J809" s="347"/>
      <c r="K809" s="348"/>
      <c r="L809" s="399" t="s">
        <v>603</v>
      </c>
      <c r="M809" s="400"/>
      <c r="N809" s="400"/>
      <c r="O809" s="400"/>
      <c r="P809" s="400"/>
      <c r="Q809" s="400"/>
      <c r="R809" s="400"/>
      <c r="S809" s="400"/>
      <c r="T809" s="400"/>
      <c r="U809" s="400"/>
      <c r="V809" s="400"/>
      <c r="W809" s="400"/>
      <c r="X809" s="401"/>
      <c r="Y809" s="396">
        <v>0.26184000000000002</v>
      </c>
      <c r="Z809" s="397"/>
      <c r="AA809" s="397"/>
      <c r="AB809" s="403"/>
      <c r="AC809" s="346" t="s">
        <v>593</v>
      </c>
      <c r="AD809" s="347"/>
      <c r="AE809" s="347"/>
      <c r="AF809" s="347"/>
      <c r="AG809" s="348"/>
      <c r="AH809" s="399" t="s">
        <v>594</v>
      </c>
      <c r="AI809" s="400"/>
      <c r="AJ809" s="400"/>
      <c r="AK809" s="400"/>
      <c r="AL809" s="400"/>
      <c r="AM809" s="400"/>
      <c r="AN809" s="400"/>
      <c r="AO809" s="400"/>
      <c r="AP809" s="400"/>
      <c r="AQ809" s="400"/>
      <c r="AR809" s="400"/>
      <c r="AS809" s="400"/>
      <c r="AT809" s="401"/>
      <c r="AU809" s="396">
        <v>0.106392</v>
      </c>
      <c r="AV809" s="397"/>
      <c r="AW809" s="397"/>
      <c r="AX809" s="398"/>
    </row>
    <row r="810" spans="1:50" ht="24.75" customHeight="1" x14ac:dyDescent="0.15">
      <c r="A810" s="562"/>
      <c r="B810" s="773"/>
      <c r="C810" s="773"/>
      <c r="D810" s="773"/>
      <c r="E810" s="773"/>
      <c r="F810" s="774"/>
      <c r="G810" s="346" t="s">
        <v>595</v>
      </c>
      <c r="H810" s="347"/>
      <c r="I810" s="347"/>
      <c r="J810" s="347"/>
      <c r="K810" s="348"/>
      <c r="L810" s="399" t="s">
        <v>596</v>
      </c>
      <c r="M810" s="400"/>
      <c r="N810" s="400"/>
      <c r="O810" s="400"/>
      <c r="P810" s="400"/>
      <c r="Q810" s="400"/>
      <c r="R810" s="400"/>
      <c r="S810" s="400"/>
      <c r="T810" s="400"/>
      <c r="U810" s="400"/>
      <c r="V810" s="400"/>
      <c r="W810" s="400"/>
      <c r="X810" s="401"/>
      <c r="Y810" s="396">
        <v>0.172931</v>
      </c>
      <c r="Z810" s="397"/>
      <c r="AA810" s="397"/>
      <c r="AB810" s="403"/>
      <c r="AC810" s="346" t="s">
        <v>597</v>
      </c>
      <c r="AD810" s="347"/>
      <c r="AE810" s="347"/>
      <c r="AF810" s="347"/>
      <c r="AG810" s="348"/>
      <c r="AH810" s="399" t="s">
        <v>605</v>
      </c>
      <c r="AI810" s="400"/>
      <c r="AJ810" s="400"/>
      <c r="AK810" s="400"/>
      <c r="AL810" s="400"/>
      <c r="AM810" s="400"/>
      <c r="AN810" s="400"/>
      <c r="AO810" s="400"/>
      <c r="AP810" s="400"/>
      <c r="AQ810" s="400"/>
      <c r="AR810" s="400"/>
      <c r="AS810" s="400"/>
      <c r="AT810" s="401"/>
      <c r="AU810" s="396">
        <v>0.21108399999999999</v>
      </c>
      <c r="AV810" s="397"/>
      <c r="AW810" s="397"/>
      <c r="AX810" s="398"/>
    </row>
    <row r="811" spans="1:50" ht="24.75" hidden="1" customHeight="1" x14ac:dyDescent="0.15">
      <c r="A811" s="562"/>
      <c r="B811" s="773"/>
      <c r="C811" s="773"/>
      <c r="D811" s="773"/>
      <c r="E811" s="773"/>
      <c r="F811" s="77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2"/>
      <c r="B812" s="773"/>
      <c r="C812" s="773"/>
      <c r="D812" s="773"/>
      <c r="E812" s="773"/>
      <c r="F812" s="77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2"/>
      <c r="B813" s="773"/>
      <c r="C813" s="773"/>
      <c r="D813" s="773"/>
      <c r="E813" s="773"/>
      <c r="F813" s="77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2"/>
      <c r="B814" s="773"/>
      <c r="C814" s="773"/>
      <c r="D814" s="773"/>
      <c r="E814" s="773"/>
      <c r="F814" s="77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2"/>
      <c r="B815" s="773"/>
      <c r="C815" s="773"/>
      <c r="D815" s="773"/>
      <c r="E815" s="773"/>
      <c r="F815" s="77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2"/>
      <c r="B816" s="773"/>
      <c r="C816" s="773"/>
      <c r="D816" s="773"/>
      <c r="E816" s="773"/>
      <c r="F816" s="77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62"/>
      <c r="B817" s="773"/>
      <c r="C817" s="773"/>
      <c r="D817" s="773"/>
      <c r="E817" s="773"/>
      <c r="F817" s="774"/>
      <c r="G817" s="407" t="s">
        <v>20</v>
      </c>
      <c r="H817" s="408"/>
      <c r="I817" s="408"/>
      <c r="J817" s="408"/>
      <c r="K817" s="408"/>
      <c r="L817" s="409"/>
      <c r="M817" s="410"/>
      <c r="N817" s="410"/>
      <c r="O817" s="410"/>
      <c r="P817" s="410"/>
      <c r="Q817" s="410"/>
      <c r="R817" s="410"/>
      <c r="S817" s="410"/>
      <c r="T817" s="410"/>
      <c r="U817" s="410"/>
      <c r="V817" s="410"/>
      <c r="W817" s="410"/>
      <c r="X817" s="411"/>
      <c r="Y817" s="412">
        <f>SUM(Y807:AB816)</f>
        <v>1.902244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1.5835160000000001</v>
      </c>
      <c r="AV817" s="413"/>
      <c r="AW817" s="413"/>
      <c r="AX817" s="415"/>
    </row>
    <row r="818" spans="1:50" ht="24.75" customHeight="1" x14ac:dyDescent="0.15">
      <c r="A818" s="562"/>
      <c r="B818" s="773"/>
      <c r="C818" s="773"/>
      <c r="D818" s="773"/>
      <c r="E818" s="773"/>
      <c r="F818" s="774"/>
      <c r="G818" s="446" t="s">
        <v>614</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616</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2"/>
      <c r="B819" s="773"/>
      <c r="C819" s="773"/>
      <c r="D819" s="773"/>
      <c r="E819" s="773"/>
      <c r="F819" s="774"/>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2"/>
      <c r="B820" s="773"/>
      <c r="C820" s="773"/>
      <c r="D820" s="773"/>
      <c r="E820" s="773"/>
      <c r="F820" s="774"/>
      <c r="G820" s="455" t="s">
        <v>627</v>
      </c>
      <c r="H820" s="456"/>
      <c r="I820" s="456"/>
      <c r="J820" s="456"/>
      <c r="K820" s="457"/>
      <c r="L820" s="458" t="s">
        <v>600</v>
      </c>
      <c r="M820" s="459"/>
      <c r="N820" s="459"/>
      <c r="O820" s="459"/>
      <c r="P820" s="459"/>
      <c r="Q820" s="459"/>
      <c r="R820" s="459"/>
      <c r="S820" s="459"/>
      <c r="T820" s="459"/>
      <c r="U820" s="459"/>
      <c r="V820" s="459"/>
      <c r="W820" s="459"/>
      <c r="X820" s="460"/>
      <c r="Y820" s="461">
        <v>0.96732899999999999</v>
      </c>
      <c r="Z820" s="462"/>
      <c r="AA820" s="462"/>
      <c r="AB820" s="563"/>
      <c r="AC820" s="455" t="s">
        <v>591</v>
      </c>
      <c r="AD820" s="456"/>
      <c r="AE820" s="456"/>
      <c r="AF820" s="456"/>
      <c r="AG820" s="457"/>
      <c r="AH820" s="458" t="s">
        <v>622</v>
      </c>
      <c r="AI820" s="459"/>
      <c r="AJ820" s="459"/>
      <c r="AK820" s="459"/>
      <c r="AL820" s="459"/>
      <c r="AM820" s="459"/>
      <c r="AN820" s="459"/>
      <c r="AO820" s="459"/>
      <c r="AP820" s="459"/>
      <c r="AQ820" s="459"/>
      <c r="AR820" s="459"/>
      <c r="AS820" s="459"/>
      <c r="AT820" s="460"/>
      <c r="AU820" s="461">
        <v>1.3259700000000001</v>
      </c>
      <c r="AV820" s="462"/>
      <c r="AW820" s="462"/>
      <c r="AX820" s="463"/>
    </row>
    <row r="821" spans="1:50" ht="24.75" customHeight="1" x14ac:dyDescent="0.15">
      <c r="A821" s="562"/>
      <c r="B821" s="773"/>
      <c r="C821" s="773"/>
      <c r="D821" s="773"/>
      <c r="E821" s="773"/>
      <c r="F821" s="774"/>
      <c r="G821" s="346" t="s">
        <v>624</v>
      </c>
      <c r="H821" s="347"/>
      <c r="I821" s="347"/>
      <c r="J821" s="347"/>
      <c r="K821" s="348"/>
      <c r="L821" s="399" t="s">
        <v>602</v>
      </c>
      <c r="M821" s="400"/>
      <c r="N821" s="400"/>
      <c r="O821" s="400"/>
      <c r="P821" s="400"/>
      <c r="Q821" s="400"/>
      <c r="R821" s="400"/>
      <c r="S821" s="400"/>
      <c r="T821" s="400"/>
      <c r="U821" s="400"/>
      <c r="V821" s="400"/>
      <c r="W821" s="400"/>
      <c r="X821" s="401"/>
      <c r="Y821" s="396">
        <v>0.70199999999999996</v>
      </c>
      <c r="Z821" s="397"/>
      <c r="AA821" s="397"/>
      <c r="AB821" s="403"/>
      <c r="AC821" s="346" t="s">
        <v>624</v>
      </c>
      <c r="AD821" s="347"/>
      <c r="AE821" s="347"/>
      <c r="AF821" s="347"/>
      <c r="AG821" s="348"/>
      <c r="AH821" s="399" t="s">
        <v>602</v>
      </c>
      <c r="AI821" s="400"/>
      <c r="AJ821" s="400"/>
      <c r="AK821" s="400"/>
      <c r="AL821" s="400"/>
      <c r="AM821" s="400"/>
      <c r="AN821" s="400"/>
      <c r="AO821" s="400"/>
      <c r="AP821" s="400"/>
      <c r="AQ821" s="400"/>
      <c r="AR821" s="400"/>
      <c r="AS821" s="400"/>
      <c r="AT821" s="401"/>
      <c r="AU821" s="396">
        <v>0.23</v>
      </c>
      <c r="AV821" s="397"/>
      <c r="AW821" s="397"/>
      <c r="AX821" s="398"/>
    </row>
    <row r="822" spans="1:50" ht="24.75" customHeight="1" x14ac:dyDescent="0.15">
      <c r="A822" s="562"/>
      <c r="B822" s="773"/>
      <c r="C822" s="773"/>
      <c r="D822" s="773"/>
      <c r="E822" s="773"/>
      <c r="F822" s="774"/>
      <c r="G822" s="346" t="s">
        <v>623</v>
      </c>
      <c r="H822" s="347"/>
      <c r="I822" s="347"/>
      <c r="J822" s="347"/>
      <c r="K822" s="348"/>
      <c r="L822" s="399" t="s">
        <v>590</v>
      </c>
      <c r="M822" s="400"/>
      <c r="N822" s="400"/>
      <c r="O822" s="400"/>
      <c r="P822" s="400"/>
      <c r="Q822" s="400"/>
      <c r="R822" s="400"/>
      <c r="S822" s="400"/>
      <c r="T822" s="400"/>
      <c r="U822" s="400"/>
      <c r="V822" s="400"/>
      <c r="W822" s="400"/>
      <c r="X822" s="401"/>
      <c r="Y822" s="396">
        <v>0.46138000000000001</v>
      </c>
      <c r="Z822" s="397"/>
      <c r="AA822" s="397"/>
      <c r="AB822" s="403"/>
      <c r="AC822" s="346" t="s">
        <v>627</v>
      </c>
      <c r="AD822" s="347"/>
      <c r="AE822" s="347"/>
      <c r="AF822" s="347"/>
      <c r="AG822" s="348"/>
      <c r="AH822" s="399" t="s">
        <v>594</v>
      </c>
      <c r="AI822" s="400"/>
      <c r="AJ822" s="400"/>
      <c r="AK822" s="400"/>
      <c r="AL822" s="400"/>
      <c r="AM822" s="400"/>
      <c r="AN822" s="400"/>
      <c r="AO822" s="400"/>
      <c r="AP822" s="400"/>
      <c r="AQ822" s="400"/>
      <c r="AR822" s="400"/>
      <c r="AS822" s="400"/>
      <c r="AT822" s="401"/>
      <c r="AU822" s="396">
        <v>0.17280000000000001</v>
      </c>
      <c r="AV822" s="397"/>
      <c r="AW822" s="397"/>
      <c r="AX822" s="398"/>
    </row>
    <row r="823" spans="1:50" ht="24.75" customHeight="1" x14ac:dyDescent="0.15">
      <c r="A823" s="562"/>
      <c r="B823" s="773"/>
      <c r="C823" s="773"/>
      <c r="D823" s="773"/>
      <c r="E823" s="773"/>
      <c r="F823" s="774"/>
      <c r="G823" s="346" t="s">
        <v>621</v>
      </c>
      <c r="H823" s="347"/>
      <c r="I823" s="347"/>
      <c r="J823" s="347"/>
      <c r="K823" s="348"/>
      <c r="L823" s="399" t="s">
        <v>622</v>
      </c>
      <c r="M823" s="400"/>
      <c r="N823" s="400"/>
      <c r="O823" s="400"/>
      <c r="P823" s="400"/>
      <c r="Q823" s="400"/>
      <c r="R823" s="400"/>
      <c r="S823" s="400"/>
      <c r="T823" s="400"/>
      <c r="U823" s="400"/>
      <c r="V823" s="400"/>
      <c r="W823" s="400"/>
      <c r="X823" s="401"/>
      <c r="Y823" s="396">
        <v>0.44214599999999998</v>
      </c>
      <c r="Z823" s="397"/>
      <c r="AA823" s="397"/>
      <c r="AB823" s="403"/>
      <c r="AC823" s="346" t="s">
        <v>623</v>
      </c>
      <c r="AD823" s="347"/>
      <c r="AE823" s="347"/>
      <c r="AF823" s="347"/>
      <c r="AG823" s="348"/>
      <c r="AH823" s="399" t="s">
        <v>590</v>
      </c>
      <c r="AI823" s="400"/>
      <c r="AJ823" s="400"/>
      <c r="AK823" s="400"/>
      <c r="AL823" s="400"/>
      <c r="AM823" s="400"/>
      <c r="AN823" s="400"/>
      <c r="AO823" s="400"/>
      <c r="AP823" s="400"/>
      <c r="AQ823" s="400"/>
      <c r="AR823" s="400"/>
      <c r="AS823" s="400"/>
      <c r="AT823" s="401"/>
      <c r="AU823" s="396">
        <v>0.11296</v>
      </c>
      <c r="AV823" s="397"/>
      <c r="AW823" s="397"/>
      <c r="AX823" s="398"/>
    </row>
    <row r="824" spans="1:50" ht="24.75" customHeight="1" x14ac:dyDescent="0.15">
      <c r="A824" s="562"/>
      <c r="B824" s="773"/>
      <c r="C824" s="773"/>
      <c r="D824" s="773"/>
      <c r="E824" s="773"/>
      <c r="F824" s="774"/>
      <c r="G824" s="346" t="s">
        <v>625</v>
      </c>
      <c r="H824" s="347"/>
      <c r="I824" s="347"/>
      <c r="J824" s="347"/>
      <c r="K824" s="348"/>
      <c r="L824" s="399" t="s">
        <v>626</v>
      </c>
      <c r="M824" s="400"/>
      <c r="N824" s="400"/>
      <c r="O824" s="400"/>
      <c r="P824" s="400"/>
      <c r="Q824" s="400"/>
      <c r="R824" s="400"/>
      <c r="S824" s="400"/>
      <c r="T824" s="400"/>
      <c r="U824" s="400"/>
      <c r="V824" s="400"/>
      <c r="W824" s="400"/>
      <c r="X824" s="401"/>
      <c r="Y824" s="396">
        <v>0.395283</v>
      </c>
      <c r="Z824" s="397"/>
      <c r="AA824" s="397"/>
      <c r="AB824" s="403"/>
      <c r="AC824" s="346" t="s">
        <v>625</v>
      </c>
      <c r="AD824" s="347"/>
      <c r="AE824" s="347"/>
      <c r="AF824" s="347"/>
      <c r="AG824" s="348"/>
      <c r="AH824" s="399" t="s">
        <v>605</v>
      </c>
      <c r="AI824" s="400"/>
      <c r="AJ824" s="400"/>
      <c r="AK824" s="400"/>
      <c r="AL824" s="400"/>
      <c r="AM824" s="400"/>
      <c r="AN824" s="400"/>
      <c r="AO824" s="400"/>
      <c r="AP824" s="400"/>
      <c r="AQ824" s="400"/>
      <c r="AR824" s="400"/>
      <c r="AS824" s="400"/>
      <c r="AT824" s="401"/>
      <c r="AU824" s="396">
        <v>0.29962499999999997</v>
      </c>
      <c r="AV824" s="397"/>
      <c r="AW824" s="397"/>
      <c r="AX824" s="398"/>
    </row>
    <row r="825" spans="1:50" ht="24.75" hidden="1" customHeight="1" x14ac:dyDescent="0.15">
      <c r="A825" s="562"/>
      <c r="B825" s="773"/>
      <c r="C825" s="773"/>
      <c r="D825" s="773"/>
      <c r="E825" s="773"/>
      <c r="F825" s="77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2"/>
      <c r="B826" s="773"/>
      <c r="C826" s="773"/>
      <c r="D826" s="773"/>
      <c r="E826" s="773"/>
      <c r="F826" s="77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2"/>
      <c r="B827" s="773"/>
      <c r="C827" s="773"/>
      <c r="D827" s="773"/>
      <c r="E827" s="773"/>
      <c r="F827" s="77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2"/>
      <c r="B828" s="773"/>
      <c r="C828" s="773"/>
      <c r="D828" s="773"/>
      <c r="E828" s="773"/>
      <c r="F828" s="77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2"/>
      <c r="B829" s="773"/>
      <c r="C829" s="773"/>
      <c r="D829" s="773"/>
      <c r="E829" s="773"/>
      <c r="F829" s="77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62"/>
      <c r="B830" s="773"/>
      <c r="C830" s="773"/>
      <c r="D830" s="773"/>
      <c r="E830" s="773"/>
      <c r="F830" s="774"/>
      <c r="G830" s="407" t="s">
        <v>20</v>
      </c>
      <c r="H830" s="408"/>
      <c r="I830" s="408"/>
      <c r="J830" s="408"/>
      <c r="K830" s="408"/>
      <c r="L830" s="409"/>
      <c r="M830" s="410"/>
      <c r="N830" s="410"/>
      <c r="O830" s="410"/>
      <c r="P830" s="410"/>
      <c r="Q830" s="410"/>
      <c r="R830" s="410"/>
      <c r="S830" s="410"/>
      <c r="T830" s="410"/>
      <c r="U830" s="410"/>
      <c r="V830" s="410"/>
      <c r="W830" s="410"/>
      <c r="X830" s="411"/>
      <c r="Y830" s="412">
        <f>SUM(Y820:AB829)</f>
        <v>2.9681380000000002</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2.1413549999999999</v>
      </c>
      <c r="AV830" s="413"/>
      <c r="AW830" s="413"/>
      <c r="AX830" s="415"/>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8" t="s">
        <v>478</v>
      </c>
      <c r="AM831" s="969"/>
      <c r="AN831" s="969"/>
      <c r="AO831" s="82"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428</v>
      </c>
      <c r="K836" s="112"/>
      <c r="L836" s="112"/>
      <c r="M836" s="112"/>
      <c r="N836" s="112"/>
      <c r="O836" s="112"/>
      <c r="P836" s="345" t="s">
        <v>375</v>
      </c>
      <c r="Q836" s="345"/>
      <c r="R836" s="345"/>
      <c r="S836" s="345"/>
      <c r="T836" s="345"/>
      <c r="U836" s="345"/>
      <c r="V836" s="345"/>
      <c r="W836" s="345"/>
      <c r="X836" s="345"/>
      <c r="Y836" s="342" t="s">
        <v>425</v>
      </c>
      <c r="Z836" s="343"/>
      <c r="AA836" s="343"/>
      <c r="AB836" s="343"/>
      <c r="AC836" s="275" t="s">
        <v>471</v>
      </c>
      <c r="AD836" s="275"/>
      <c r="AE836" s="275"/>
      <c r="AF836" s="275"/>
      <c r="AG836" s="275"/>
      <c r="AH836" s="342" t="s">
        <v>505</v>
      </c>
      <c r="AI836" s="344"/>
      <c r="AJ836" s="344"/>
      <c r="AK836" s="344"/>
      <c r="AL836" s="344" t="s">
        <v>21</v>
      </c>
      <c r="AM836" s="344"/>
      <c r="AN836" s="344"/>
      <c r="AO836" s="427"/>
      <c r="AP836" s="428" t="s">
        <v>429</v>
      </c>
      <c r="AQ836" s="428"/>
      <c r="AR836" s="428"/>
      <c r="AS836" s="428"/>
      <c r="AT836" s="428"/>
      <c r="AU836" s="428"/>
      <c r="AV836" s="428"/>
      <c r="AW836" s="428"/>
      <c r="AX836" s="428"/>
    </row>
    <row r="837" spans="1:50" ht="47.25" customHeight="1" x14ac:dyDescent="0.15">
      <c r="A837" s="402">
        <v>1</v>
      </c>
      <c r="B837" s="402">
        <v>1</v>
      </c>
      <c r="C837" s="416" t="s">
        <v>651</v>
      </c>
      <c r="D837" s="416"/>
      <c r="E837" s="416"/>
      <c r="F837" s="416"/>
      <c r="G837" s="416"/>
      <c r="H837" s="416"/>
      <c r="I837" s="416"/>
      <c r="J837" s="417">
        <v>5010405003971</v>
      </c>
      <c r="K837" s="418"/>
      <c r="L837" s="418"/>
      <c r="M837" s="418"/>
      <c r="N837" s="418"/>
      <c r="O837" s="418"/>
      <c r="P837" s="315" t="s">
        <v>652</v>
      </c>
      <c r="Q837" s="315"/>
      <c r="R837" s="315"/>
      <c r="S837" s="315"/>
      <c r="T837" s="315"/>
      <c r="U837" s="315"/>
      <c r="V837" s="315"/>
      <c r="W837" s="315"/>
      <c r="X837" s="315"/>
      <c r="Y837" s="316">
        <v>44.154989999999998</v>
      </c>
      <c r="Z837" s="317"/>
      <c r="AA837" s="317"/>
      <c r="AB837" s="318"/>
      <c r="AC837" s="326" t="s">
        <v>516</v>
      </c>
      <c r="AD837" s="424"/>
      <c r="AE837" s="424"/>
      <c r="AF837" s="424"/>
      <c r="AG837" s="424"/>
      <c r="AH837" s="419" t="s">
        <v>653</v>
      </c>
      <c r="AI837" s="420"/>
      <c r="AJ837" s="420"/>
      <c r="AK837" s="420"/>
      <c r="AL837" s="323">
        <v>100</v>
      </c>
      <c r="AM837" s="324"/>
      <c r="AN837" s="324"/>
      <c r="AO837" s="325"/>
      <c r="AP837" s="319" t="s">
        <v>654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428</v>
      </c>
      <c r="K869" s="112"/>
      <c r="L869" s="112"/>
      <c r="M869" s="112"/>
      <c r="N869" s="112"/>
      <c r="O869" s="112"/>
      <c r="P869" s="345" t="s">
        <v>375</v>
      </c>
      <c r="Q869" s="345"/>
      <c r="R869" s="345"/>
      <c r="S869" s="345"/>
      <c r="T869" s="345"/>
      <c r="U869" s="345"/>
      <c r="V869" s="345"/>
      <c r="W869" s="345"/>
      <c r="X869" s="345"/>
      <c r="Y869" s="342" t="s">
        <v>425</v>
      </c>
      <c r="Z869" s="343"/>
      <c r="AA869" s="343"/>
      <c r="AB869" s="343"/>
      <c r="AC869" s="275" t="s">
        <v>471</v>
      </c>
      <c r="AD869" s="275"/>
      <c r="AE869" s="275"/>
      <c r="AF869" s="275"/>
      <c r="AG869" s="275"/>
      <c r="AH869" s="342" t="s">
        <v>505</v>
      </c>
      <c r="AI869" s="344"/>
      <c r="AJ869" s="344"/>
      <c r="AK869" s="344"/>
      <c r="AL869" s="344" t="s">
        <v>21</v>
      </c>
      <c r="AM869" s="344"/>
      <c r="AN869" s="344"/>
      <c r="AO869" s="427"/>
      <c r="AP869" s="428" t="s">
        <v>429</v>
      </c>
      <c r="AQ869" s="428"/>
      <c r="AR869" s="428"/>
      <c r="AS869" s="428"/>
      <c r="AT869" s="428"/>
      <c r="AU869" s="428"/>
      <c r="AV869" s="428"/>
      <c r="AW869" s="428"/>
      <c r="AX869" s="428"/>
    </row>
    <row r="870" spans="1:50" ht="61.5" customHeight="1" x14ac:dyDescent="0.15">
      <c r="A870" s="402">
        <v>1</v>
      </c>
      <c r="B870" s="402">
        <v>1</v>
      </c>
      <c r="C870" s="416" t="s">
        <v>655</v>
      </c>
      <c r="D870" s="416"/>
      <c r="E870" s="416"/>
      <c r="F870" s="416"/>
      <c r="G870" s="416"/>
      <c r="H870" s="416"/>
      <c r="I870" s="416"/>
      <c r="J870" s="417">
        <v>5010005007398</v>
      </c>
      <c r="K870" s="418"/>
      <c r="L870" s="418"/>
      <c r="M870" s="418"/>
      <c r="N870" s="418"/>
      <c r="O870" s="418"/>
      <c r="P870" s="315" t="s">
        <v>656</v>
      </c>
      <c r="Q870" s="315"/>
      <c r="R870" s="315"/>
      <c r="S870" s="315"/>
      <c r="T870" s="315"/>
      <c r="U870" s="315"/>
      <c r="V870" s="315"/>
      <c r="W870" s="315"/>
      <c r="X870" s="315"/>
      <c r="Y870" s="316">
        <v>23.999700000000001</v>
      </c>
      <c r="Z870" s="317"/>
      <c r="AA870" s="317"/>
      <c r="AB870" s="318"/>
      <c r="AC870" s="326" t="s">
        <v>516</v>
      </c>
      <c r="AD870" s="424"/>
      <c r="AE870" s="424"/>
      <c r="AF870" s="424"/>
      <c r="AG870" s="424"/>
      <c r="AH870" s="419" t="s">
        <v>657</v>
      </c>
      <c r="AI870" s="420"/>
      <c r="AJ870" s="420"/>
      <c r="AK870" s="420"/>
      <c r="AL870" s="323">
        <v>100</v>
      </c>
      <c r="AM870" s="324"/>
      <c r="AN870" s="324"/>
      <c r="AO870" s="325"/>
      <c r="AP870" s="319" t="s">
        <v>658</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428</v>
      </c>
      <c r="K902" s="112"/>
      <c r="L902" s="112"/>
      <c r="M902" s="112"/>
      <c r="N902" s="112"/>
      <c r="O902" s="112"/>
      <c r="P902" s="345" t="s">
        <v>375</v>
      </c>
      <c r="Q902" s="345"/>
      <c r="R902" s="345"/>
      <c r="S902" s="345"/>
      <c r="T902" s="345"/>
      <c r="U902" s="345"/>
      <c r="V902" s="345"/>
      <c r="W902" s="345"/>
      <c r="X902" s="345"/>
      <c r="Y902" s="342" t="s">
        <v>425</v>
      </c>
      <c r="Z902" s="343"/>
      <c r="AA902" s="343"/>
      <c r="AB902" s="343"/>
      <c r="AC902" s="275" t="s">
        <v>471</v>
      </c>
      <c r="AD902" s="275"/>
      <c r="AE902" s="275"/>
      <c r="AF902" s="275"/>
      <c r="AG902" s="275"/>
      <c r="AH902" s="342" t="s">
        <v>505</v>
      </c>
      <c r="AI902" s="344"/>
      <c r="AJ902" s="344"/>
      <c r="AK902" s="344"/>
      <c r="AL902" s="344" t="s">
        <v>21</v>
      </c>
      <c r="AM902" s="344"/>
      <c r="AN902" s="344"/>
      <c r="AO902" s="427"/>
      <c r="AP902" s="428" t="s">
        <v>429</v>
      </c>
      <c r="AQ902" s="428"/>
      <c r="AR902" s="428"/>
      <c r="AS902" s="428"/>
      <c r="AT902" s="428"/>
      <c r="AU902" s="428"/>
      <c r="AV902" s="428"/>
      <c r="AW902" s="428"/>
      <c r="AX902" s="428"/>
    </row>
    <row r="903" spans="1:50" ht="42.75" customHeight="1" x14ac:dyDescent="0.15">
      <c r="A903" s="402">
        <v>1</v>
      </c>
      <c r="B903" s="402">
        <v>1</v>
      </c>
      <c r="C903" s="416" t="s">
        <v>659</v>
      </c>
      <c r="D903" s="416"/>
      <c r="E903" s="416"/>
      <c r="F903" s="416"/>
      <c r="G903" s="416"/>
      <c r="H903" s="416"/>
      <c r="I903" s="416"/>
      <c r="J903" s="417">
        <v>1020005004051</v>
      </c>
      <c r="K903" s="418"/>
      <c r="L903" s="418"/>
      <c r="M903" s="418"/>
      <c r="N903" s="418"/>
      <c r="O903" s="418"/>
      <c r="P903" s="315" t="s">
        <v>660</v>
      </c>
      <c r="Q903" s="315"/>
      <c r="R903" s="315"/>
      <c r="S903" s="315"/>
      <c r="T903" s="315"/>
      <c r="U903" s="315"/>
      <c r="V903" s="315"/>
      <c r="W903" s="315"/>
      <c r="X903" s="315"/>
      <c r="Y903" s="316">
        <v>33.988860000000003</v>
      </c>
      <c r="Z903" s="317"/>
      <c r="AA903" s="317"/>
      <c r="AB903" s="318"/>
      <c r="AC903" s="326" t="s">
        <v>516</v>
      </c>
      <c r="AD903" s="424"/>
      <c r="AE903" s="424"/>
      <c r="AF903" s="424"/>
      <c r="AG903" s="424"/>
      <c r="AH903" s="419" t="s">
        <v>661</v>
      </c>
      <c r="AI903" s="420"/>
      <c r="AJ903" s="420"/>
      <c r="AK903" s="420"/>
      <c r="AL903" s="323">
        <v>100</v>
      </c>
      <c r="AM903" s="324"/>
      <c r="AN903" s="324"/>
      <c r="AO903" s="325"/>
      <c r="AP903" s="319" t="s">
        <v>662</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428</v>
      </c>
      <c r="K935" s="112"/>
      <c r="L935" s="112"/>
      <c r="M935" s="112"/>
      <c r="N935" s="112"/>
      <c r="O935" s="112"/>
      <c r="P935" s="345" t="s">
        <v>375</v>
      </c>
      <c r="Q935" s="345"/>
      <c r="R935" s="345"/>
      <c r="S935" s="345"/>
      <c r="T935" s="345"/>
      <c r="U935" s="345"/>
      <c r="V935" s="345"/>
      <c r="W935" s="345"/>
      <c r="X935" s="345"/>
      <c r="Y935" s="342" t="s">
        <v>425</v>
      </c>
      <c r="Z935" s="343"/>
      <c r="AA935" s="343"/>
      <c r="AB935" s="343"/>
      <c r="AC935" s="275" t="s">
        <v>471</v>
      </c>
      <c r="AD935" s="275"/>
      <c r="AE935" s="275"/>
      <c r="AF935" s="275"/>
      <c r="AG935" s="275"/>
      <c r="AH935" s="342" t="s">
        <v>505</v>
      </c>
      <c r="AI935" s="344"/>
      <c r="AJ935" s="344"/>
      <c r="AK935" s="344"/>
      <c r="AL935" s="344" t="s">
        <v>21</v>
      </c>
      <c r="AM935" s="344"/>
      <c r="AN935" s="344"/>
      <c r="AO935" s="427"/>
      <c r="AP935" s="428" t="s">
        <v>429</v>
      </c>
      <c r="AQ935" s="428"/>
      <c r="AR935" s="428"/>
      <c r="AS935" s="428"/>
      <c r="AT935" s="428"/>
      <c r="AU935" s="428"/>
      <c r="AV935" s="428"/>
      <c r="AW935" s="428"/>
      <c r="AX935" s="428"/>
    </row>
    <row r="936" spans="1:50" ht="54" customHeight="1" x14ac:dyDescent="0.15">
      <c r="A936" s="402">
        <v>1</v>
      </c>
      <c r="B936" s="402">
        <v>1</v>
      </c>
      <c r="C936" s="416" t="s">
        <v>663</v>
      </c>
      <c r="D936" s="416"/>
      <c r="E936" s="416"/>
      <c r="F936" s="416"/>
      <c r="G936" s="416"/>
      <c r="H936" s="416"/>
      <c r="I936" s="416"/>
      <c r="J936" s="417">
        <v>3130005005532</v>
      </c>
      <c r="K936" s="418"/>
      <c r="L936" s="418"/>
      <c r="M936" s="418"/>
      <c r="N936" s="418"/>
      <c r="O936" s="418"/>
      <c r="P936" s="315" t="s">
        <v>666</v>
      </c>
      <c r="Q936" s="315"/>
      <c r="R936" s="315"/>
      <c r="S936" s="315"/>
      <c r="T936" s="315"/>
      <c r="U936" s="315"/>
      <c r="V936" s="315"/>
      <c r="W936" s="315"/>
      <c r="X936" s="315"/>
      <c r="Y936" s="316">
        <v>2.8517549999999998</v>
      </c>
      <c r="Z936" s="317"/>
      <c r="AA936" s="317"/>
      <c r="AB936" s="318"/>
      <c r="AC936" s="326" t="s">
        <v>516</v>
      </c>
      <c r="AD936" s="424"/>
      <c r="AE936" s="424"/>
      <c r="AF936" s="424"/>
      <c r="AG936" s="424"/>
      <c r="AH936" s="419" t="s">
        <v>661</v>
      </c>
      <c r="AI936" s="420"/>
      <c r="AJ936" s="420"/>
      <c r="AK936" s="420"/>
      <c r="AL936" s="323">
        <v>100</v>
      </c>
      <c r="AM936" s="324"/>
      <c r="AN936" s="324"/>
      <c r="AO936" s="325"/>
      <c r="AP936" s="319" t="s">
        <v>662</v>
      </c>
      <c r="AQ936" s="319"/>
      <c r="AR936" s="319"/>
      <c r="AS936" s="319"/>
      <c r="AT936" s="319"/>
      <c r="AU936" s="319"/>
      <c r="AV936" s="319"/>
      <c r="AW936" s="319"/>
      <c r="AX936" s="319"/>
    </row>
    <row r="937" spans="1:50" ht="54.75" customHeight="1" x14ac:dyDescent="0.15">
      <c r="A937" s="402">
        <v>2</v>
      </c>
      <c r="B937" s="402">
        <v>1</v>
      </c>
      <c r="C937" s="416" t="s">
        <v>664</v>
      </c>
      <c r="D937" s="416"/>
      <c r="E937" s="416"/>
      <c r="F937" s="416"/>
      <c r="G937" s="416"/>
      <c r="H937" s="416"/>
      <c r="I937" s="416"/>
      <c r="J937" s="417">
        <v>7470005001659</v>
      </c>
      <c r="K937" s="418"/>
      <c r="L937" s="418"/>
      <c r="M937" s="418"/>
      <c r="N937" s="418"/>
      <c r="O937" s="418"/>
      <c r="P937" s="315" t="s">
        <v>667</v>
      </c>
      <c r="Q937" s="315"/>
      <c r="R937" s="315"/>
      <c r="S937" s="315"/>
      <c r="T937" s="315"/>
      <c r="U937" s="315"/>
      <c r="V937" s="315"/>
      <c r="W937" s="315"/>
      <c r="X937" s="315"/>
      <c r="Y937" s="316">
        <v>1.902245</v>
      </c>
      <c r="Z937" s="317"/>
      <c r="AA937" s="317"/>
      <c r="AB937" s="318"/>
      <c r="AC937" s="326" t="s">
        <v>516</v>
      </c>
      <c r="AD937" s="326"/>
      <c r="AE937" s="326"/>
      <c r="AF937" s="326"/>
      <c r="AG937" s="326"/>
      <c r="AH937" s="419" t="s">
        <v>653</v>
      </c>
      <c r="AI937" s="420"/>
      <c r="AJ937" s="420"/>
      <c r="AK937" s="420"/>
      <c r="AL937" s="421">
        <v>100</v>
      </c>
      <c r="AM937" s="422"/>
      <c r="AN937" s="422"/>
      <c r="AO937" s="423"/>
      <c r="AP937" s="319" t="s">
        <v>676</v>
      </c>
      <c r="AQ937" s="319"/>
      <c r="AR937" s="319"/>
      <c r="AS937" s="319"/>
      <c r="AT937" s="319"/>
      <c r="AU937" s="319"/>
      <c r="AV937" s="319"/>
      <c r="AW937" s="319"/>
      <c r="AX937" s="319"/>
    </row>
    <row r="938" spans="1:50" ht="63.75" customHeight="1" x14ac:dyDescent="0.15">
      <c r="A938" s="402">
        <v>3</v>
      </c>
      <c r="B938" s="402">
        <v>1</v>
      </c>
      <c r="C938" s="425" t="s">
        <v>665</v>
      </c>
      <c r="D938" s="416"/>
      <c r="E938" s="416"/>
      <c r="F938" s="416"/>
      <c r="G938" s="416"/>
      <c r="H938" s="416"/>
      <c r="I938" s="416"/>
      <c r="J938" s="417">
        <v>6430005004014</v>
      </c>
      <c r="K938" s="418"/>
      <c r="L938" s="418"/>
      <c r="M938" s="418"/>
      <c r="N938" s="418"/>
      <c r="O938" s="418"/>
      <c r="P938" s="426" t="s">
        <v>668</v>
      </c>
      <c r="Q938" s="315"/>
      <c r="R938" s="315"/>
      <c r="S938" s="315"/>
      <c r="T938" s="315"/>
      <c r="U938" s="315"/>
      <c r="V938" s="315"/>
      <c r="W938" s="315"/>
      <c r="X938" s="315"/>
      <c r="Y938" s="316">
        <v>1.5835159999999999</v>
      </c>
      <c r="Z938" s="317"/>
      <c r="AA938" s="317"/>
      <c r="AB938" s="318"/>
      <c r="AC938" s="326" t="s">
        <v>516</v>
      </c>
      <c r="AD938" s="326"/>
      <c r="AE938" s="326"/>
      <c r="AF938" s="326"/>
      <c r="AG938" s="326"/>
      <c r="AH938" s="321" t="s">
        <v>677</v>
      </c>
      <c r="AI938" s="322"/>
      <c r="AJ938" s="322"/>
      <c r="AK938" s="322"/>
      <c r="AL938" s="323">
        <v>100</v>
      </c>
      <c r="AM938" s="324"/>
      <c r="AN938" s="324"/>
      <c r="AO938" s="325"/>
      <c r="AP938" s="319" t="s">
        <v>662</v>
      </c>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428</v>
      </c>
      <c r="K968" s="112"/>
      <c r="L968" s="112"/>
      <c r="M968" s="112"/>
      <c r="N968" s="112"/>
      <c r="O968" s="112"/>
      <c r="P968" s="345" t="s">
        <v>375</v>
      </c>
      <c r="Q968" s="345"/>
      <c r="R968" s="345"/>
      <c r="S968" s="345"/>
      <c r="T968" s="345"/>
      <c r="U968" s="345"/>
      <c r="V968" s="345"/>
      <c r="W968" s="345"/>
      <c r="X968" s="345"/>
      <c r="Y968" s="342" t="s">
        <v>425</v>
      </c>
      <c r="Z968" s="343"/>
      <c r="AA968" s="343"/>
      <c r="AB968" s="343"/>
      <c r="AC968" s="275" t="s">
        <v>471</v>
      </c>
      <c r="AD968" s="275"/>
      <c r="AE968" s="275"/>
      <c r="AF968" s="275"/>
      <c r="AG968" s="275"/>
      <c r="AH968" s="342" t="s">
        <v>505</v>
      </c>
      <c r="AI968" s="344"/>
      <c r="AJ968" s="344"/>
      <c r="AK968" s="344"/>
      <c r="AL968" s="344" t="s">
        <v>21</v>
      </c>
      <c r="AM968" s="344"/>
      <c r="AN968" s="344"/>
      <c r="AO968" s="427"/>
      <c r="AP968" s="428" t="s">
        <v>429</v>
      </c>
      <c r="AQ968" s="428"/>
      <c r="AR968" s="428"/>
      <c r="AS968" s="428"/>
      <c r="AT968" s="428"/>
      <c r="AU968" s="428"/>
      <c r="AV968" s="428"/>
      <c r="AW968" s="428"/>
      <c r="AX968" s="428"/>
    </row>
    <row r="969" spans="1:50" ht="33.75" customHeight="1" x14ac:dyDescent="0.15">
      <c r="A969" s="402">
        <v>1</v>
      </c>
      <c r="B969" s="402">
        <v>1</v>
      </c>
      <c r="C969" s="429" t="s">
        <v>665</v>
      </c>
      <c r="D969" s="430"/>
      <c r="E969" s="430"/>
      <c r="F969" s="430"/>
      <c r="G969" s="430"/>
      <c r="H969" s="430"/>
      <c r="I969" s="431"/>
      <c r="J969" s="432">
        <v>6430005004014</v>
      </c>
      <c r="K969" s="433"/>
      <c r="L969" s="433"/>
      <c r="M969" s="433"/>
      <c r="N969" s="433"/>
      <c r="O969" s="434"/>
      <c r="P969" s="315" t="s">
        <v>670</v>
      </c>
      <c r="Q969" s="315"/>
      <c r="R969" s="315"/>
      <c r="S969" s="315"/>
      <c r="T969" s="315"/>
      <c r="U969" s="315"/>
      <c r="V969" s="315"/>
      <c r="W969" s="315"/>
      <c r="X969" s="315"/>
      <c r="Y969" s="316">
        <v>9.9272340000000003</v>
      </c>
      <c r="Z969" s="317"/>
      <c r="AA969" s="317"/>
      <c r="AB969" s="318"/>
      <c r="AC969" s="326" t="s">
        <v>516</v>
      </c>
      <c r="AD969" s="424"/>
      <c r="AE969" s="424"/>
      <c r="AF969" s="424"/>
      <c r="AG969" s="424"/>
      <c r="AH969" s="419" t="s">
        <v>661</v>
      </c>
      <c r="AI969" s="420"/>
      <c r="AJ969" s="420"/>
      <c r="AK969" s="420"/>
      <c r="AL969" s="323">
        <v>100</v>
      </c>
      <c r="AM969" s="324"/>
      <c r="AN969" s="324"/>
      <c r="AO969" s="325"/>
      <c r="AP969" s="319" t="s">
        <v>661</v>
      </c>
      <c r="AQ969" s="319"/>
      <c r="AR969" s="319"/>
      <c r="AS969" s="319"/>
      <c r="AT969" s="319"/>
      <c r="AU969" s="319"/>
      <c r="AV969" s="319"/>
      <c r="AW969" s="319"/>
      <c r="AX969" s="319"/>
    </row>
    <row r="970" spans="1:50" ht="48.75" customHeight="1" x14ac:dyDescent="0.15">
      <c r="A970" s="402">
        <v>2</v>
      </c>
      <c r="B970" s="402">
        <v>1</v>
      </c>
      <c r="C970" s="425" t="s">
        <v>655</v>
      </c>
      <c r="D970" s="416"/>
      <c r="E970" s="416"/>
      <c r="F970" s="416"/>
      <c r="G970" s="416"/>
      <c r="H970" s="416"/>
      <c r="I970" s="416"/>
      <c r="J970" s="417">
        <v>5010005007398</v>
      </c>
      <c r="K970" s="418"/>
      <c r="L970" s="418"/>
      <c r="M970" s="418"/>
      <c r="N970" s="418"/>
      <c r="O970" s="418"/>
      <c r="P970" s="426" t="s">
        <v>674</v>
      </c>
      <c r="Q970" s="315"/>
      <c r="R970" s="315"/>
      <c r="S970" s="315"/>
      <c r="T970" s="315"/>
      <c r="U970" s="315"/>
      <c r="V970" s="315"/>
      <c r="W970" s="315"/>
      <c r="X970" s="315"/>
      <c r="Y970" s="316">
        <v>2.9678960000000001</v>
      </c>
      <c r="Z970" s="317"/>
      <c r="AA970" s="317"/>
      <c r="AB970" s="318"/>
      <c r="AC970" s="326" t="s">
        <v>516</v>
      </c>
      <c r="AD970" s="326"/>
      <c r="AE970" s="326"/>
      <c r="AF970" s="326"/>
      <c r="AG970" s="326"/>
      <c r="AH970" s="321" t="s">
        <v>458</v>
      </c>
      <c r="AI970" s="322"/>
      <c r="AJ970" s="322"/>
      <c r="AK970" s="322"/>
      <c r="AL970" s="323">
        <v>100</v>
      </c>
      <c r="AM970" s="324"/>
      <c r="AN970" s="324"/>
      <c r="AO970" s="325"/>
      <c r="AP970" s="319" t="s">
        <v>458</v>
      </c>
      <c r="AQ970" s="319"/>
      <c r="AR970" s="319"/>
      <c r="AS970" s="319"/>
      <c r="AT970" s="319"/>
      <c r="AU970" s="319"/>
      <c r="AV970" s="319"/>
      <c r="AW970" s="319"/>
      <c r="AX970" s="319"/>
    </row>
    <row r="971" spans="1:50" ht="30" customHeight="1" x14ac:dyDescent="0.15">
      <c r="A971" s="402">
        <v>3</v>
      </c>
      <c r="B971" s="402">
        <v>1</v>
      </c>
      <c r="C971" s="425" t="s">
        <v>655</v>
      </c>
      <c r="D971" s="416"/>
      <c r="E971" s="416"/>
      <c r="F971" s="416"/>
      <c r="G971" s="416"/>
      <c r="H971" s="416"/>
      <c r="I971" s="416"/>
      <c r="J971" s="417">
        <v>5010005007398</v>
      </c>
      <c r="K971" s="418"/>
      <c r="L971" s="418"/>
      <c r="M971" s="418"/>
      <c r="N971" s="418"/>
      <c r="O971" s="418"/>
      <c r="P971" s="315" t="s">
        <v>675</v>
      </c>
      <c r="Q971" s="315"/>
      <c r="R971" s="315"/>
      <c r="S971" s="315"/>
      <c r="T971" s="315"/>
      <c r="U971" s="315"/>
      <c r="V971" s="315"/>
      <c r="W971" s="315"/>
      <c r="X971" s="315"/>
      <c r="Y971" s="316">
        <v>2.1413549999999999</v>
      </c>
      <c r="Z971" s="317"/>
      <c r="AA971" s="317"/>
      <c r="AB971" s="318"/>
      <c r="AC971" s="320" t="s">
        <v>516</v>
      </c>
      <c r="AD971" s="320"/>
      <c r="AE971" s="320"/>
      <c r="AF971" s="320"/>
      <c r="AG971" s="320"/>
      <c r="AH971" s="321" t="s">
        <v>458</v>
      </c>
      <c r="AI971" s="322"/>
      <c r="AJ971" s="322"/>
      <c r="AK971" s="322"/>
      <c r="AL971" s="323">
        <v>100</v>
      </c>
      <c r="AM971" s="324"/>
      <c r="AN971" s="324"/>
      <c r="AO971" s="325"/>
      <c r="AP971" s="319" t="s">
        <v>458</v>
      </c>
      <c r="AQ971" s="319"/>
      <c r="AR971" s="319"/>
      <c r="AS971" s="319"/>
      <c r="AT971" s="319"/>
      <c r="AU971" s="319"/>
      <c r="AV971" s="319"/>
      <c r="AW971" s="319"/>
      <c r="AX971" s="319"/>
    </row>
    <row r="972" spans="1:50" ht="51" customHeight="1" x14ac:dyDescent="0.15">
      <c r="A972" s="402">
        <v>4</v>
      </c>
      <c r="B972" s="402">
        <v>1</v>
      </c>
      <c r="C972" s="429" t="s">
        <v>669</v>
      </c>
      <c r="D972" s="430"/>
      <c r="E972" s="430"/>
      <c r="F972" s="430"/>
      <c r="G972" s="430"/>
      <c r="H972" s="430"/>
      <c r="I972" s="431"/>
      <c r="J972" s="432">
        <v>3310005001777</v>
      </c>
      <c r="K972" s="433"/>
      <c r="L972" s="433"/>
      <c r="M972" s="433"/>
      <c r="N972" s="433"/>
      <c r="O972" s="434"/>
      <c r="P972" s="315" t="s">
        <v>671</v>
      </c>
      <c r="Q972" s="315"/>
      <c r="R972" s="315"/>
      <c r="S972" s="315"/>
      <c r="T972" s="315"/>
      <c r="U972" s="315"/>
      <c r="V972" s="315"/>
      <c r="W972" s="315"/>
      <c r="X972" s="315"/>
      <c r="Y972" s="316">
        <v>3.4353150000000001</v>
      </c>
      <c r="Z972" s="317"/>
      <c r="AA972" s="317"/>
      <c r="AB972" s="318"/>
      <c r="AC972" s="326" t="s">
        <v>516</v>
      </c>
      <c r="AD972" s="326"/>
      <c r="AE972" s="326"/>
      <c r="AF972" s="326"/>
      <c r="AG972" s="326"/>
      <c r="AH972" s="419" t="s">
        <v>458</v>
      </c>
      <c r="AI972" s="420"/>
      <c r="AJ972" s="420"/>
      <c r="AK972" s="420"/>
      <c r="AL972" s="323">
        <v>100</v>
      </c>
      <c r="AM972" s="324"/>
      <c r="AN972" s="324"/>
      <c r="AO972" s="325"/>
      <c r="AP972" s="319" t="s">
        <v>458</v>
      </c>
      <c r="AQ972" s="319"/>
      <c r="AR972" s="319"/>
      <c r="AS972" s="319"/>
      <c r="AT972" s="319"/>
      <c r="AU972" s="319"/>
      <c r="AV972" s="319"/>
      <c r="AW972" s="319"/>
      <c r="AX972" s="319"/>
    </row>
    <row r="973" spans="1:50" ht="30" customHeight="1" x14ac:dyDescent="0.15">
      <c r="A973" s="402">
        <v>5</v>
      </c>
      <c r="B973" s="402">
        <v>1</v>
      </c>
      <c r="C973" s="425" t="s">
        <v>672</v>
      </c>
      <c r="D973" s="416"/>
      <c r="E973" s="416"/>
      <c r="F973" s="416"/>
      <c r="G973" s="416"/>
      <c r="H973" s="416"/>
      <c r="I973" s="416"/>
      <c r="J973" s="417">
        <v>6340005001879</v>
      </c>
      <c r="K973" s="418"/>
      <c r="L973" s="418"/>
      <c r="M973" s="418"/>
      <c r="N973" s="418"/>
      <c r="O973" s="418"/>
      <c r="P973" s="426" t="s">
        <v>673</v>
      </c>
      <c r="Q973" s="315"/>
      <c r="R973" s="315"/>
      <c r="S973" s="315"/>
      <c r="T973" s="315"/>
      <c r="U973" s="315"/>
      <c r="V973" s="315"/>
      <c r="W973" s="315"/>
      <c r="X973" s="315"/>
      <c r="Y973" s="316">
        <v>3.0076649999999998</v>
      </c>
      <c r="Z973" s="317"/>
      <c r="AA973" s="317"/>
      <c r="AB973" s="318"/>
      <c r="AC973" s="326" t="s">
        <v>516</v>
      </c>
      <c r="AD973" s="326"/>
      <c r="AE973" s="326"/>
      <c r="AF973" s="326"/>
      <c r="AG973" s="326"/>
      <c r="AH973" s="321" t="s">
        <v>458</v>
      </c>
      <c r="AI973" s="322"/>
      <c r="AJ973" s="322"/>
      <c r="AK973" s="322"/>
      <c r="AL973" s="323">
        <v>100</v>
      </c>
      <c r="AM973" s="324"/>
      <c r="AN973" s="324"/>
      <c r="AO973" s="325"/>
      <c r="AP973" s="319" t="s">
        <v>458</v>
      </c>
      <c r="AQ973" s="319"/>
      <c r="AR973" s="319"/>
      <c r="AS973" s="319"/>
      <c r="AT973" s="319"/>
      <c r="AU973" s="319"/>
      <c r="AV973" s="319"/>
      <c r="AW973" s="319"/>
      <c r="AX973" s="319"/>
    </row>
    <row r="974" spans="1:50" ht="30" customHeight="1" x14ac:dyDescent="0.15">
      <c r="A974" s="402">
        <v>6</v>
      </c>
      <c r="B974" s="402">
        <v>1</v>
      </c>
      <c r="C974" s="416" t="s">
        <v>651</v>
      </c>
      <c r="D974" s="416"/>
      <c r="E974" s="416"/>
      <c r="F974" s="416"/>
      <c r="G974" s="416"/>
      <c r="H974" s="416"/>
      <c r="I974" s="416"/>
      <c r="J974" s="417">
        <v>5010405003971</v>
      </c>
      <c r="K974" s="418"/>
      <c r="L974" s="418"/>
      <c r="M974" s="418"/>
      <c r="N974" s="418"/>
      <c r="O974" s="418"/>
      <c r="P974" s="315" t="s">
        <v>702</v>
      </c>
      <c r="Q974" s="315"/>
      <c r="R974" s="315"/>
      <c r="S974" s="315"/>
      <c r="T974" s="315"/>
      <c r="U974" s="315"/>
      <c r="V974" s="315"/>
      <c r="W974" s="315"/>
      <c r="X974" s="315"/>
      <c r="Y974" s="316">
        <v>2.1870340000000001</v>
      </c>
      <c r="Z974" s="317"/>
      <c r="AA974" s="317"/>
      <c r="AB974" s="318"/>
      <c r="AC974" s="320" t="s">
        <v>516</v>
      </c>
      <c r="AD974" s="320"/>
      <c r="AE974" s="320"/>
      <c r="AF974" s="320"/>
      <c r="AG974" s="320"/>
      <c r="AH974" s="321" t="s">
        <v>458</v>
      </c>
      <c r="AI974" s="322"/>
      <c r="AJ974" s="322"/>
      <c r="AK974" s="322"/>
      <c r="AL974" s="323">
        <v>100</v>
      </c>
      <c r="AM974" s="324"/>
      <c r="AN974" s="324"/>
      <c r="AO974" s="325"/>
      <c r="AP974" s="319" t="s">
        <v>458</v>
      </c>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29"/>
      <c r="D976" s="430"/>
      <c r="E976" s="430"/>
      <c r="F976" s="430"/>
      <c r="G976" s="430"/>
      <c r="H976" s="430"/>
      <c r="I976" s="431"/>
      <c r="J976" s="432"/>
      <c r="K976" s="433"/>
      <c r="L976" s="433"/>
      <c r="M976" s="433"/>
      <c r="N976" s="433"/>
      <c r="O976" s="434"/>
      <c r="P976" s="315"/>
      <c r="Q976" s="315"/>
      <c r="R976" s="315"/>
      <c r="S976" s="315"/>
      <c r="T976" s="315"/>
      <c r="U976" s="315"/>
      <c r="V976" s="315"/>
      <c r="W976" s="315"/>
      <c r="X976" s="315"/>
      <c r="Y976" s="316"/>
      <c r="Z976" s="317"/>
      <c r="AA976" s="317"/>
      <c r="AB976" s="318"/>
      <c r="AC976" s="326"/>
      <c r="AD976" s="326"/>
      <c r="AE976" s="326"/>
      <c r="AF976" s="326"/>
      <c r="AG976" s="326"/>
      <c r="AH976" s="419"/>
      <c r="AI976" s="420"/>
      <c r="AJ976" s="420"/>
      <c r="AK976" s="420"/>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25"/>
      <c r="D977" s="416"/>
      <c r="E977" s="416"/>
      <c r="F977" s="416"/>
      <c r="G977" s="416"/>
      <c r="H977" s="416"/>
      <c r="I977" s="416"/>
      <c r="J977" s="417"/>
      <c r="K977" s="418"/>
      <c r="L977" s="418"/>
      <c r="M977" s="418"/>
      <c r="N977" s="418"/>
      <c r="O977" s="418"/>
      <c r="P977" s="426"/>
      <c r="Q977" s="315"/>
      <c r="R977" s="315"/>
      <c r="S977" s="315"/>
      <c r="T977" s="315"/>
      <c r="U977" s="315"/>
      <c r="V977" s="315"/>
      <c r="W977" s="315"/>
      <c r="X977" s="315"/>
      <c r="Y977" s="316"/>
      <c r="Z977" s="317"/>
      <c r="AA977" s="317"/>
      <c r="AB977" s="318"/>
      <c r="AC977" s="326"/>
      <c r="AD977" s="326"/>
      <c r="AE977" s="326"/>
      <c r="AF977" s="326"/>
      <c r="AG977" s="326"/>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428</v>
      </c>
      <c r="K1001" s="112"/>
      <c r="L1001" s="112"/>
      <c r="M1001" s="112"/>
      <c r="N1001" s="112"/>
      <c r="O1001" s="112"/>
      <c r="P1001" s="345" t="s">
        <v>375</v>
      </c>
      <c r="Q1001" s="345"/>
      <c r="R1001" s="345"/>
      <c r="S1001" s="345"/>
      <c r="T1001" s="345"/>
      <c r="U1001" s="345"/>
      <c r="V1001" s="345"/>
      <c r="W1001" s="345"/>
      <c r="X1001" s="345"/>
      <c r="Y1001" s="342" t="s">
        <v>425</v>
      </c>
      <c r="Z1001" s="343"/>
      <c r="AA1001" s="343"/>
      <c r="AB1001" s="343"/>
      <c r="AC1001" s="275" t="s">
        <v>471</v>
      </c>
      <c r="AD1001" s="275"/>
      <c r="AE1001" s="275"/>
      <c r="AF1001" s="275"/>
      <c r="AG1001" s="275"/>
      <c r="AH1001" s="342" t="s">
        <v>505</v>
      </c>
      <c r="AI1001" s="344"/>
      <c r="AJ1001" s="344"/>
      <c r="AK1001" s="344"/>
      <c r="AL1001" s="344" t="s">
        <v>21</v>
      </c>
      <c r="AM1001" s="344"/>
      <c r="AN1001" s="344"/>
      <c r="AO1001" s="427"/>
      <c r="AP1001" s="428" t="s">
        <v>429</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428</v>
      </c>
      <c r="K1034" s="112"/>
      <c r="L1034" s="112"/>
      <c r="M1034" s="112"/>
      <c r="N1034" s="112"/>
      <c r="O1034" s="112"/>
      <c r="P1034" s="345" t="s">
        <v>375</v>
      </c>
      <c r="Q1034" s="345"/>
      <c r="R1034" s="345"/>
      <c r="S1034" s="345"/>
      <c r="T1034" s="345"/>
      <c r="U1034" s="345"/>
      <c r="V1034" s="345"/>
      <c r="W1034" s="345"/>
      <c r="X1034" s="345"/>
      <c r="Y1034" s="342" t="s">
        <v>425</v>
      </c>
      <c r="Z1034" s="343"/>
      <c r="AA1034" s="343"/>
      <c r="AB1034" s="343"/>
      <c r="AC1034" s="275" t="s">
        <v>471</v>
      </c>
      <c r="AD1034" s="275"/>
      <c r="AE1034" s="275"/>
      <c r="AF1034" s="275"/>
      <c r="AG1034" s="275"/>
      <c r="AH1034" s="342" t="s">
        <v>505</v>
      </c>
      <c r="AI1034" s="344"/>
      <c r="AJ1034" s="344"/>
      <c r="AK1034" s="344"/>
      <c r="AL1034" s="344" t="s">
        <v>21</v>
      </c>
      <c r="AM1034" s="344"/>
      <c r="AN1034" s="344"/>
      <c r="AO1034" s="427"/>
      <c r="AP1034" s="428" t="s">
        <v>429</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428</v>
      </c>
      <c r="K1067" s="112"/>
      <c r="L1067" s="112"/>
      <c r="M1067" s="112"/>
      <c r="N1067" s="112"/>
      <c r="O1067" s="112"/>
      <c r="P1067" s="345" t="s">
        <v>375</v>
      </c>
      <c r="Q1067" s="345"/>
      <c r="R1067" s="345"/>
      <c r="S1067" s="345"/>
      <c r="T1067" s="345"/>
      <c r="U1067" s="345"/>
      <c r="V1067" s="345"/>
      <c r="W1067" s="345"/>
      <c r="X1067" s="345"/>
      <c r="Y1067" s="342" t="s">
        <v>425</v>
      </c>
      <c r="Z1067" s="343"/>
      <c r="AA1067" s="343"/>
      <c r="AB1067" s="343"/>
      <c r="AC1067" s="275" t="s">
        <v>471</v>
      </c>
      <c r="AD1067" s="275"/>
      <c r="AE1067" s="275"/>
      <c r="AF1067" s="275"/>
      <c r="AG1067" s="275"/>
      <c r="AH1067" s="342" t="s">
        <v>505</v>
      </c>
      <c r="AI1067" s="344"/>
      <c r="AJ1067" s="344"/>
      <c r="AK1067" s="344"/>
      <c r="AL1067" s="344" t="s">
        <v>21</v>
      </c>
      <c r="AM1067" s="344"/>
      <c r="AN1067" s="344"/>
      <c r="AO1067" s="427"/>
      <c r="AP1067" s="428" t="s">
        <v>429</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1" t="s">
        <v>459</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478</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04"/>
      <c r="E1101" s="275" t="s">
        <v>395</v>
      </c>
      <c r="F1101" s="904"/>
      <c r="G1101" s="904"/>
      <c r="H1101" s="904"/>
      <c r="I1101" s="904"/>
      <c r="J1101" s="275" t="s">
        <v>428</v>
      </c>
      <c r="K1101" s="275"/>
      <c r="L1101" s="275"/>
      <c r="M1101" s="275"/>
      <c r="N1101" s="275"/>
      <c r="O1101" s="275"/>
      <c r="P1101" s="342" t="s">
        <v>27</v>
      </c>
      <c r="Q1101" s="342"/>
      <c r="R1101" s="342"/>
      <c r="S1101" s="342"/>
      <c r="T1101" s="342"/>
      <c r="U1101" s="342"/>
      <c r="V1101" s="342"/>
      <c r="W1101" s="342"/>
      <c r="X1101" s="342"/>
      <c r="Y1101" s="275" t="s">
        <v>430</v>
      </c>
      <c r="Z1101" s="904"/>
      <c r="AA1101" s="904"/>
      <c r="AB1101" s="904"/>
      <c r="AC1101" s="275" t="s">
        <v>376</v>
      </c>
      <c r="AD1101" s="275"/>
      <c r="AE1101" s="275"/>
      <c r="AF1101" s="275"/>
      <c r="AG1101" s="275"/>
      <c r="AH1101" s="342" t="s">
        <v>390</v>
      </c>
      <c r="AI1101" s="343"/>
      <c r="AJ1101" s="343"/>
      <c r="AK1101" s="343"/>
      <c r="AL1101" s="343" t="s">
        <v>21</v>
      </c>
      <c r="AM1101" s="343"/>
      <c r="AN1101" s="343"/>
      <c r="AO1101" s="907"/>
      <c r="AP1101" s="428" t="s">
        <v>460</v>
      </c>
      <c r="AQ1101" s="428"/>
      <c r="AR1101" s="428"/>
      <c r="AS1101" s="428"/>
      <c r="AT1101" s="428"/>
      <c r="AU1101" s="428"/>
      <c r="AV1101" s="428"/>
      <c r="AW1101" s="428"/>
      <c r="AX1101" s="428"/>
    </row>
    <row r="1102" spans="1:50" ht="30" customHeight="1" x14ac:dyDescent="0.15">
      <c r="A1102" s="402">
        <v>1</v>
      </c>
      <c r="B1102" s="402">
        <v>1</v>
      </c>
      <c r="C1102" s="906"/>
      <c r="D1102" s="906"/>
      <c r="E1102" s="259" t="s">
        <v>707</v>
      </c>
      <c r="F1102" s="905"/>
      <c r="G1102" s="905"/>
      <c r="H1102" s="905"/>
      <c r="I1102" s="905"/>
      <c r="J1102" s="417" t="s">
        <v>708</v>
      </c>
      <c r="K1102" s="418"/>
      <c r="L1102" s="418"/>
      <c r="M1102" s="418"/>
      <c r="N1102" s="418"/>
      <c r="O1102" s="418"/>
      <c r="P1102" s="426" t="s">
        <v>709</v>
      </c>
      <c r="Q1102" s="315"/>
      <c r="R1102" s="315"/>
      <c r="S1102" s="315"/>
      <c r="T1102" s="315"/>
      <c r="U1102" s="315"/>
      <c r="V1102" s="315"/>
      <c r="W1102" s="315"/>
      <c r="X1102" s="315"/>
      <c r="Y1102" s="316" t="s">
        <v>709</v>
      </c>
      <c r="Z1102" s="317"/>
      <c r="AA1102" s="317"/>
      <c r="AB1102" s="318"/>
      <c r="AC1102" s="320"/>
      <c r="AD1102" s="320"/>
      <c r="AE1102" s="320"/>
      <c r="AF1102" s="320"/>
      <c r="AG1102" s="320"/>
      <c r="AH1102" s="321" t="s">
        <v>707</v>
      </c>
      <c r="AI1102" s="322"/>
      <c r="AJ1102" s="322"/>
      <c r="AK1102" s="322"/>
      <c r="AL1102" s="323" t="s">
        <v>707</v>
      </c>
      <c r="AM1102" s="324"/>
      <c r="AN1102" s="324"/>
      <c r="AO1102" s="325"/>
      <c r="AP1102" s="319" t="s">
        <v>708</v>
      </c>
      <c r="AQ1102" s="319"/>
      <c r="AR1102" s="319"/>
      <c r="AS1102" s="319"/>
      <c r="AT1102" s="319"/>
      <c r="AU1102" s="319"/>
      <c r="AV1102" s="319"/>
      <c r="AW1102" s="319"/>
      <c r="AX1102" s="319"/>
    </row>
    <row r="1103" spans="1:50" ht="30" hidden="1" customHeight="1" x14ac:dyDescent="0.15">
      <c r="A1103" s="402">
        <v>2</v>
      </c>
      <c r="B1103" s="402">
        <v>1</v>
      </c>
      <c r="C1103" s="906"/>
      <c r="D1103" s="906"/>
      <c r="E1103" s="905"/>
      <c r="F1103" s="905"/>
      <c r="G1103" s="905"/>
      <c r="H1103" s="905"/>
      <c r="I1103" s="90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6"/>
      <c r="D1104" s="906"/>
      <c r="E1104" s="905"/>
      <c r="F1104" s="905"/>
      <c r="G1104" s="905"/>
      <c r="H1104" s="905"/>
      <c r="I1104" s="90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6"/>
      <c r="D1105" s="906"/>
      <c r="E1105" s="905"/>
      <c r="F1105" s="905"/>
      <c r="G1105" s="905"/>
      <c r="H1105" s="905"/>
      <c r="I1105" s="90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6"/>
      <c r="D1106" s="906"/>
      <c r="E1106" s="905"/>
      <c r="F1106" s="905"/>
      <c r="G1106" s="905"/>
      <c r="H1106" s="905"/>
      <c r="I1106" s="90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6"/>
      <c r="D1107" s="906"/>
      <c r="E1107" s="905"/>
      <c r="F1107" s="905"/>
      <c r="G1107" s="905"/>
      <c r="H1107" s="905"/>
      <c r="I1107" s="90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6"/>
      <c r="D1108" s="906"/>
      <c r="E1108" s="905"/>
      <c r="F1108" s="905"/>
      <c r="G1108" s="905"/>
      <c r="H1108" s="905"/>
      <c r="I1108" s="90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6"/>
      <c r="D1109" s="906"/>
      <c r="E1109" s="905"/>
      <c r="F1109" s="905"/>
      <c r="G1109" s="905"/>
      <c r="H1109" s="905"/>
      <c r="I1109" s="90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6"/>
      <c r="D1110" s="906"/>
      <c r="E1110" s="905"/>
      <c r="F1110" s="905"/>
      <c r="G1110" s="905"/>
      <c r="H1110" s="905"/>
      <c r="I1110" s="90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6"/>
      <c r="D1111" s="906"/>
      <c r="E1111" s="905"/>
      <c r="F1111" s="905"/>
      <c r="G1111" s="905"/>
      <c r="H1111" s="905"/>
      <c r="I1111" s="90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6"/>
      <c r="D1112" s="906"/>
      <c r="E1112" s="905"/>
      <c r="F1112" s="905"/>
      <c r="G1112" s="905"/>
      <c r="H1112" s="905"/>
      <c r="I1112" s="90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6"/>
      <c r="D1113" s="906"/>
      <c r="E1113" s="905"/>
      <c r="F1113" s="905"/>
      <c r="G1113" s="905"/>
      <c r="H1113" s="905"/>
      <c r="I1113" s="90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6"/>
      <c r="D1114" s="906"/>
      <c r="E1114" s="905"/>
      <c r="F1114" s="905"/>
      <c r="G1114" s="905"/>
      <c r="H1114" s="905"/>
      <c r="I1114" s="90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6"/>
      <c r="D1115" s="906"/>
      <c r="E1115" s="905"/>
      <c r="F1115" s="905"/>
      <c r="G1115" s="905"/>
      <c r="H1115" s="905"/>
      <c r="I1115" s="90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6"/>
      <c r="D1116" s="906"/>
      <c r="E1116" s="905"/>
      <c r="F1116" s="905"/>
      <c r="G1116" s="905"/>
      <c r="H1116" s="905"/>
      <c r="I1116" s="90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6"/>
      <c r="D1117" s="906"/>
      <c r="E1117" s="905"/>
      <c r="F1117" s="905"/>
      <c r="G1117" s="905"/>
      <c r="H1117" s="905"/>
      <c r="I1117" s="90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6"/>
      <c r="D1118" s="906"/>
      <c r="E1118" s="905"/>
      <c r="F1118" s="905"/>
      <c r="G1118" s="905"/>
      <c r="H1118" s="905"/>
      <c r="I1118" s="90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6"/>
      <c r="D1119" s="906"/>
      <c r="E1119" s="259"/>
      <c r="F1119" s="905"/>
      <c r="G1119" s="905"/>
      <c r="H1119" s="905"/>
      <c r="I1119" s="90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6"/>
      <c r="D1120" s="906"/>
      <c r="E1120" s="905"/>
      <c r="F1120" s="905"/>
      <c r="G1120" s="905"/>
      <c r="H1120" s="905"/>
      <c r="I1120" s="90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6"/>
      <c r="D1121" s="906"/>
      <c r="E1121" s="905"/>
      <c r="F1121" s="905"/>
      <c r="G1121" s="905"/>
      <c r="H1121" s="905"/>
      <c r="I1121" s="90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6"/>
      <c r="D1122" s="906"/>
      <c r="E1122" s="905"/>
      <c r="F1122" s="905"/>
      <c r="G1122" s="905"/>
      <c r="H1122" s="905"/>
      <c r="I1122" s="90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6"/>
      <c r="D1123" s="906"/>
      <c r="E1123" s="905"/>
      <c r="F1123" s="905"/>
      <c r="G1123" s="905"/>
      <c r="H1123" s="905"/>
      <c r="I1123" s="90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6"/>
      <c r="D1124" s="906"/>
      <c r="E1124" s="905"/>
      <c r="F1124" s="905"/>
      <c r="G1124" s="905"/>
      <c r="H1124" s="905"/>
      <c r="I1124" s="90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6"/>
      <c r="D1125" s="906"/>
      <c r="E1125" s="905"/>
      <c r="F1125" s="905"/>
      <c r="G1125" s="905"/>
      <c r="H1125" s="905"/>
      <c r="I1125" s="90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6"/>
      <c r="D1126" s="906"/>
      <c r="E1126" s="905"/>
      <c r="F1126" s="905"/>
      <c r="G1126" s="905"/>
      <c r="H1126" s="905"/>
      <c r="I1126" s="90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6"/>
      <c r="D1127" s="906"/>
      <c r="E1127" s="905"/>
      <c r="F1127" s="905"/>
      <c r="G1127" s="905"/>
      <c r="H1127" s="905"/>
      <c r="I1127" s="90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6"/>
      <c r="D1128" s="906"/>
      <c r="E1128" s="905"/>
      <c r="F1128" s="905"/>
      <c r="G1128" s="905"/>
      <c r="H1128" s="905"/>
      <c r="I1128" s="90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6"/>
      <c r="D1129" s="906"/>
      <c r="E1129" s="905"/>
      <c r="F1129" s="905"/>
      <c r="G1129" s="905"/>
      <c r="H1129" s="905"/>
      <c r="I1129" s="90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6"/>
      <c r="D1130" s="906"/>
      <c r="E1130" s="905"/>
      <c r="F1130" s="905"/>
      <c r="G1130" s="905"/>
      <c r="H1130" s="905"/>
      <c r="I1130" s="90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6"/>
      <c r="D1131" s="906"/>
      <c r="E1131" s="905"/>
      <c r="F1131" s="905"/>
      <c r="G1131" s="905"/>
      <c r="H1131" s="905"/>
      <c r="I1131" s="90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1" priority="14085">
      <formula>IF(RIGHT(TEXT(P14,"0.#"),1)=".",FALSE,TRUE)</formula>
    </cfRule>
    <cfRule type="expression" dxfId="2860" priority="14086">
      <formula>IF(RIGHT(TEXT(P14,"0.#"),1)=".",TRUE,FALSE)</formula>
    </cfRule>
  </conditionalFormatting>
  <conditionalFormatting sqref="AE32">
    <cfRule type="expression" dxfId="2859" priority="14075">
      <formula>IF(RIGHT(TEXT(AE32,"0.#"),1)=".",FALSE,TRUE)</formula>
    </cfRule>
    <cfRule type="expression" dxfId="2858" priority="14076">
      <formula>IF(RIGHT(TEXT(AE32,"0.#"),1)=".",TRUE,FALSE)</formula>
    </cfRule>
  </conditionalFormatting>
  <conditionalFormatting sqref="P18:AX18">
    <cfRule type="expression" dxfId="2857" priority="13961">
      <formula>IF(RIGHT(TEXT(P18,"0.#"),1)=".",FALSE,TRUE)</formula>
    </cfRule>
    <cfRule type="expression" dxfId="2856" priority="13962">
      <formula>IF(RIGHT(TEXT(P18,"0.#"),1)=".",TRUE,FALSE)</formula>
    </cfRule>
  </conditionalFormatting>
  <conditionalFormatting sqref="Y791">
    <cfRule type="expression" dxfId="2855" priority="13953">
      <formula>IF(RIGHT(TEXT(Y791,"0.#"),1)=".",FALSE,TRUE)</formula>
    </cfRule>
    <cfRule type="expression" dxfId="2854" priority="13954">
      <formula>IF(RIGHT(TEXT(Y791,"0.#"),1)=".",TRUE,FALSE)</formula>
    </cfRule>
  </conditionalFormatting>
  <conditionalFormatting sqref="Y822:Y829 Y820 Y809:Y816 Y807 Y796:Y803 Y794">
    <cfRule type="expression" dxfId="2853" priority="13735">
      <formula>IF(RIGHT(TEXT(Y794,"0.#"),1)=".",FALSE,TRUE)</formula>
    </cfRule>
    <cfRule type="expression" dxfId="2852" priority="13736">
      <formula>IF(RIGHT(TEXT(Y794,"0.#"),1)=".",TRUE,FALSE)</formula>
    </cfRule>
  </conditionalFormatting>
  <conditionalFormatting sqref="P16:AQ17 P15:AX15 P13:AX13">
    <cfRule type="expression" dxfId="2851" priority="13783">
      <formula>IF(RIGHT(TEXT(P13,"0.#"),1)=".",FALSE,TRUE)</formula>
    </cfRule>
    <cfRule type="expression" dxfId="2850" priority="13784">
      <formula>IF(RIGHT(TEXT(P13,"0.#"),1)=".",TRUE,FALSE)</formula>
    </cfRule>
  </conditionalFormatting>
  <conditionalFormatting sqref="P19:AJ19">
    <cfRule type="expression" dxfId="2849" priority="13781">
      <formula>IF(RIGHT(TEXT(P19,"0.#"),1)=".",FALSE,TRUE)</formula>
    </cfRule>
    <cfRule type="expression" dxfId="2848" priority="13782">
      <formula>IF(RIGHT(TEXT(P19,"0.#"),1)=".",TRUE,FALSE)</formula>
    </cfRule>
  </conditionalFormatting>
  <conditionalFormatting sqref="AQ101">
    <cfRule type="expression" dxfId="2847" priority="13773">
      <formula>IF(RIGHT(TEXT(AQ101,"0.#"),1)=".",FALSE,TRUE)</formula>
    </cfRule>
    <cfRule type="expression" dxfId="2846" priority="13774">
      <formula>IF(RIGHT(TEXT(AQ101,"0.#"),1)=".",TRUE,FALSE)</formula>
    </cfRule>
  </conditionalFormatting>
  <conditionalFormatting sqref="Y783 Y781 Y785:Y790">
    <cfRule type="expression" dxfId="2845" priority="13759">
      <formula>IF(RIGHT(TEXT(Y781,"0.#"),1)=".",FALSE,TRUE)</formula>
    </cfRule>
    <cfRule type="expression" dxfId="2844" priority="13760">
      <formula>IF(RIGHT(TEXT(Y781,"0.#"),1)=".",TRUE,FALSE)</formula>
    </cfRule>
  </conditionalFormatting>
  <conditionalFormatting sqref="AU782">
    <cfRule type="expression" dxfId="2843" priority="13757">
      <formula>IF(RIGHT(TEXT(AU782,"0.#"),1)=".",FALSE,TRUE)</formula>
    </cfRule>
    <cfRule type="expression" dxfId="2842" priority="13758">
      <formula>IF(RIGHT(TEXT(AU782,"0.#"),1)=".",TRUE,FALSE)</formula>
    </cfRule>
  </conditionalFormatting>
  <conditionalFormatting sqref="AU791">
    <cfRule type="expression" dxfId="2841" priority="13755">
      <formula>IF(RIGHT(TEXT(AU791,"0.#"),1)=".",FALSE,TRUE)</formula>
    </cfRule>
    <cfRule type="expression" dxfId="2840" priority="13756">
      <formula>IF(RIGHT(TEXT(AU791,"0.#"),1)=".",TRUE,FALSE)</formula>
    </cfRule>
  </conditionalFormatting>
  <conditionalFormatting sqref="AU785 AU781 AU789:AU790">
    <cfRule type="expression" dxfId="2839" priority="13753">
      <formula>IF(RIGHT(TEXT(AU781,"0.#"),1)=".",FALSE,TRUE)</formula>
    </cfRule>
    <cfRule type="expression" dxfId="2838" priority="13754">
      <formula>IF(RIGHT(TEXT(AU781,"0.#"),1)=".",TRUE,FALSE)</formula>
    </cfRule>
  </conditionalFormatting>
  <conditionalFormatting sqref="Y821 Y808 Y795">
    <cfRule type="expression" dxfId="2837" priority="13739">
      <formula>IF(RIGHT(TEXT(Y795,"0.#"),1)=".",FALSE,TRUE)</formula>
    </cfRule>
    <cfRule type="expression" dxfId="2836" priority="13740">
      <formula>IF(RIGHT(TEXT(Y795,"0.#"),1)=".",TRUE,FALSE)</formula>
    </cfRule>
  </conditionalFormatting>
  <conditionalFormatting sqref="Y830 Y817 Y804">
    <cfRule type="expression" dxfId="2835" priority="13737">
      <formula>IF(RIGHT(TEXT(Y804,"0.#"),1)=".",FALSE,TRUE)</formula>
    </cfRule>
    <cfRule type="expression" dxfId="2834" priority="13738">
      <formula>IF(RIGHT(TEXT(Y804,"0.#"),1)=".",TRUE,FALSE)</formula>
    </cfRule>
  </conditionalFormatting>
  <conditionalFormatting sqref="AU821 AU808 AU795">
    <cfRule type="expression" dxfId="2833" priority="13733">
      <formula>IF(RIGHT(TEXT(AU795,"0.#"),1)=".",FALSE,TRUE)</formula>
    </cfRule>
    <cfRule type="expression" dxfId="2832" priority="13734">
      <formula>IF(RIGHT(TEXT(AU795,"0.#"),1)=".",TRUE,FALSE)</formula>
    </cfRule>
  </conditionalFormatting>
  <conditionalFormatting sqref="AU830 AU817 AU804">
    <cfRule type="expression" dxfId="2831" priority="13731">
      <formula>IF(RIGHT(TEXT(AU804,"0.#"),1)=".",FALSE,TRUE)</formula>
    </cfRule>
    <cfRule type="expression" dxfId="2830" priority="13732">
      <formula>IF(RIGHT(TEXT(AU804,"0.#"),1)=".",TRUE,FALSE)</formula>
    </cfRule>
  </conditionalFormatting>
  <conditionalFormatting sqref="AU822:AU829 AU820 AU809:AU816 AU807 AU796:AU803 AU794">
    <cfRule type="expression" dxfId="2829" priority="13729">
      <formula>IF(RIGHT(TEXT(AU794,"0.#"),1)=".",FALSE,TRUE)</formula>
    </cfRule>
    <cfRule type="expression" dxfId="2828" priority="13730">
      <formula>IF(RIGHT(TEXT(AU794,"0.#"),1)=".",TRUE,FALSE)</formula>
    </cfRule>
  </conditionalFormatting>
  <conditionalFormatting sqref="AM87">
    <cfRule type="expression" dxfId="2827" priority="13383">
      <formula>IF(RIGHT(TEXT(AM87,"0.#"),1)=".",FALSE,TRUE)</formula>
    </cfRule>
    <cfRule type="expression" dxfId="2826" priority="13384">
      <formula>IF(RIGHT(TEXT(AM87,"0.#"),1)=".",TRUE,FALSE)</formula>
    </cfRule>
  </conditionalFormatting>
  <conditionalFormatting sqref="AE55">
    <cfRule type="expression" dxfId="2825" priority="13451">
      <formula>IF(RIGHT(TEXT(AE55,"0.#"),1)=".",FALSE,TRUE)</formula>
    </cfRule>
    <cfRule type="expression" dxfId="2824" priority="13452">
      <formula>IF(RIGHT(TEXT(AE55,"0.#"),1)=".",TRUE,FALSE)</formula>
    </cfRule>
  </conditionalFormatting>
  <conditionalFormatting sqref="AI55">
    <cfRule type="expression" dxfId="2823" priority="13449">
      <formula>IF(RIGHT(TEXT(AI55,"0.#"),1)=".",FALSE,TRUE)</formula>
    </cfRule>
    <cfRule type="expression" dxfId="2822" priority="13450">
      <formula>IF(RIGHT(TEXT(AI55,"0.#"),1)=".",TRUE,FALSE)</formula>
    </cfRule>
  </conditionalFormatting>
  <conditionalFormatting sqref="AM34">
    <cfRule type="expression" dxfId="2821" priority="13529">
      <formula>IF(RIGHT(TEXT(AM34,"0.#"),1)=".",FALSE,TRUE)</formula>
    </cfRule>
    <cfRule type="expression" dxfId="2820" priority="13530">
      <formula>IF(RIGHT(TEXT(AM34,"0.#"),1)=".",TRUE,FALSE)</formula>
    </cfRule>
  </conditionalFormatting>
  <conditionalFormatting sqref="AE33">
    <cfRule type="expression" dxfId="2819" priority="13543">
      <formula>IF(RIGHT(TEXT(AE33,"0.#"),1)=".",FALSE,TRUE)</formula>
    </cfRule>
    <cfRule type="expression" dxfId="2818" priority="13544">
      <formula>IF(RIGHT(TEXT(AE33,"0.#"),1)=".",TRUE,FALSE)</formula>
    </cfRule>
  </conditionalFormatting>
  <conditionalFormatting sqref="AE34">
    <cfRule type="expression" dxfId="2817" priority="13541">
      <formula>IF(RIGHT(TEXT(AE34,"0.#"),1)=".",FALSE,TRUE)</formula>
    </cfRule>
    <cfRule type="expression" dxfId="2816" priority="13542">
      <formula>IF(RIGHT(TEXT(AE34,"0.#"),1)=".",TRUE,FALSE)</formula>
    </cfRule>
  </conditionalFormatting>
  <conditionalFormatting sqref="AI33">
    <cfRule type="expression" dxfId="2815" priority="13537">
      <formula>IF(RIGHT(TEXT(AI33,"0.#"),1)=".",FALSE,TRUE)</formula>
    </cfRule>
    <cfRule type="expression" dxfId="2814" priority="13538">
      <formula>IF(RIGHT(TEXT(AI33,"0.#"),1)=".",TRUE,FALSE)</formula>
    </cfRule>
  </conditionalFormatting>
  <conditionalFormatting sqref="AI32">
    <cfRule type="expression" dxfId="2813" priority="13535">
      <formula>IF(RIGHT(TEXT(AI32,"0.#"),1)=".",FALSE,TRUE)</formula>
    </cfRule>
    <cfRule type="expression" dxfId="2812" priority="13536">
      <formula>IF(RIGHT(TEXT(AI32,"0.#"),1)=".",TRUE,FALSE)</formula>
    </cfRule>
  </conditionalFormatting>
  <conditionalFormatting sqref="AM32">
    <cfRule type="expression" dxfId="2811" priority="13533">
      <formula>IF(RIGHT(TEXT(AM32,"0.#"),1)=".",FALSE,TRUE)</formula>
    </cfRule>
    <cfRule type="expression" dxfId="2810" priority="13534">
      <formula>IF(RIGHT(TEXT(AM32,"0.#"),1)=".",TRUE,FALSE)</formula>
    </cfRule>
  </conditionalFormatting>
  <conditionalFormatting sqref="AM33">
    <cfRule type="expression" dxfId="2809" priority="13531">
      <formula>IF(RIGHT(TEXT(AM33,"0.#"),1)=".",FALSE,TRUE)</formula>
    </cfRule>
    <cfRule type="expression" dxfId="2808" priority="13532">
      <formula>IF(RIGHT(TEXT(AM33,"0.#"),1)=".",TRUE,FALSE)</formula>
    </cfRule>
  </conditionalFormatting>
  <conditionalFormatting sqref="AQ32:AQ34">
    <cfRule type="expression" dxfId="2807" priority="13523">
      <formula>IF(RIGHT(TEXT(AQ32,"0.#"),1)=".",FALSE,TRUE)</formula>
    </cfRule>
    <cfRule type="expression" dxfId="2806" priority="13524">
      <formula>IF(RIGHT(TEXT(AQ32,"0.#"),1)=".",TRUE,FALSE)</formula>
    </cfRule>
  </conditionalFormatting>
  <conditionalFormatting sqref="AU32:AU34">
    <cfRule type="expression" dxfId="2805" priority="13521">
      <formula>IF(RIGHT(TEXT(AU32,"0.#"),1)=".",FALSE,TRUE)</formula>
    </cfRule>
    <cfRule type="expression" dxfId="2804" priority="13522">
      <formula>IF(RIGHT(TEXT(AU32,"0.#"),1)=".",TRUE,FALSE)</formula>
    </cfRule>
  </conditionalFormatting>
  <conditionalFormatting sqref="AE53">
    <cfRule type="expression" dxfId="2803" priority="13455">
      <formula>IF(RIGHT(TEXT(AE53,"0.#"),1)=".",FALSE,TRUE)</formula>
    </cfRule>
    <cfRule type="expression" dxfId="2802" priority="13456">
      <formula>IF(RIGHT(TEXT(AE53,"0.#"),1)=".",TRUE,FALSE)</formula>
    </cfRule>
  </conditionalFormatting>
  <conditionalFormatting sqref="AE54">
    <cfRule type="expression" dxfId="2801" priority="13453">
      <formula>IF(RIGHT(TEXT(AE54,"0.#"),1)=".",FALSE,TRUE)</formula>
    </cfRule>
    <cfRule type="expression" dxfId="2800" priority="13454">
      <formula>IF(RIGHT(TEXT(AE54,"0.#"),1)=".",TRUE,FALSE)</formula>
    </cfRule>
  </conditionalFormatting>
  <conditionalFormatting sqref="AI54">
    <cfRule type="expression" dxfId="2799" priority="13447">
      <formula>IF(RIGHT(TEXT(AI54,"0.#"),1)=".",FALSE,TRUE)</formula>
    </cfRule>
    <cfRule type="expression" dxfId="2798" priority="13448">
      <formula>IF(RIGHT(TEXT(AI54,"0.#"),1)=".",TRUE,FALSE)</formula>
    </cfRule>
  </conditionalFormatting>
  <conditionalFormatting sqref="AI53">
    <cfRule type="expression" dxfId="2797" priority="13445">
      <formula>IF(RIGHT(TEXT(AI53,"0.#"),1)=".",FALSE,TRUE)</formula>
    </cfRule>
    <cfRule type="expression" dxfId="2796" priority="13446">
      <formula>IF(RIGHT(TEXT(AI53,"0.#"),1)=".",TRUE,FALSE)</formula>
    </cfRule>
  </conditionalFormatting>
  <conditionalFormatting sqref="AM53">
    <cfRule type="expression" dxfId="2795" priority="13443">
      <formula>IF(RIGHT(TEXT(AM53,"0.#"),1)=".",FALSE,TRUE)</formula>
    </cfRule>
    <cfRule type="expression" dxfId="2794" priority="13444">
      <formula>IF(RIGHT(TEXT(AM53,"0.#"),1)=".",TRUE,FALSE)</formula>
    </cfRule>
  </conditionalFormatting>
  <conditionalFormatting sqref="AM54">
    <cfRule type="expression" dxfId="2793" priority="13441">
      <formula>IF(RIGHT(TEXT(AM54,"0.#"),1)=".",FALSE,TRUE)</formula>
    </cfRule>
    <cfRule type="expression" dxfId="2792" priority="13442">
      <formula>IF(RIGHT(TEXT(AM54,"0.#"),1)=".",TRUE,FALSE)</formula>
    </cfRule>
  </conditionalFormatting>
  <conditionalFormatting sqref="AM55">
    <cfRule type="expression" dxfId="2791" priority="13439">
      <formula>IF(RIGHT(TEXT(AM55,"0.#"),1)=".",FALSE,TRUE)</formula>
    </cfRule>
    <cfRule type="expression" dxfId="2790" priority="13440">
      <formula>IF(RIGHT(TEXT(AM55,"0.#"),1)=".",TRUE,FALSE)</formula>
    </cfRule>
  </conditionalFormatting>
  <conditionalFormatting sqref="AE60">
    <cfRule type="expression" dxfId="2789" priority="13425">
      <formula>IF(RIGHT(TEXT(AE60,"0.#"),1)=".",FALSE,TRUE)</formula>
    </cfRule>
    <cfRule type="expression" dxfId="2788" priority="13426">
      <formula>IF(RIGHT(TEXT(AE60,"0.#"),1)=".",TRUE,FALSE)</formula>
    </cfRule>
  </conditionalFormatting>
  <conditionalFormatting sqref="AE61">
    <cfRule type="expression" dxfId="2787" priority="13423">
      <formula>IF(RIGHT(TEXT(AE61,"0.#"),1)=".",FALSE,TRUE)</formula>
    </cfRule>
    <cfRule type="expression" dxfId="2786" priority="13424">
      <formula>IF(RIGHT(TEXT(AE61,"0.#"),1)=".",TRUE,FALSE)</formula>
    </cfRule>
  </conditionalFormatting>
  <conditionalFormatting sqref="AE62">
    <cfRule type="expression" dxfId="2785" priority="13421">
      <formula>IF(RIGHT(TEXT(AE62,"0.#"),1)=".",FALSE,TRUE)</formula>
    </cfRule>
    <cfRule type="expression" dxfId="2784" priority="13422">
      <formula>IF(RIGHT(TEXT(AE62,"0.#"),1)=".",TRUE,FALSE)</formula>
    </cfRule>
  </conditionalFormatting>
  <conditionalFormatting sqref="AI62">
    <cfRule type="expression" dxfId="2783" priority="13419">
      <formula>IF(RIGHT(TEXT(AI62,"0.#"),1)=".",FALSE,TRUE)</formula>
    </cfRule>
    <cfRule type="expression" dxfId="2782" priority="13420">
      <formula>IF(RIGHT(TEXT(AI62,"0.#"),1)=".",TRUE,FALSE)</formula>
    </cfRule>
  </conditionalFormatting>
  <conditionalFormatting sqref="AI61">
    <cfRule type="expression" dxfId="2781" priority="13417">
      <formula>IF(RIGHT(TEXT(AI61,"0.#"),1)=".",FALSE,TRUE)</formula>
    </cfRule>
    <cfRule type="expression" dxfId="2780" priority="13418">
      <formula>IF(RIGHT(TEXT(AI61,"0.#"),1)=".",TRUE,FALSE)</formula>
    </cfRule>
  </conditionalFormatting>
  <conditionalFormatting sqref="AI60">
    <cfRule type="expression" dxfId="2779" priority="13415">
      <formula>IF(RIGHT(TEXT(AI60,"0.#"),1)=".",FALSE,TRUE)</formula>
    </cfRule>
    <cfRule type="expression" dxfId="2778" priority="13416">
      <formula>IF(RIGHT(TEXT(AI60,"0.#"),1)=".",TRUE,FALSE)</formula>
    </cfRule>
  </conditionalFormatting>
  <conditionalFormatting sqref="AM60">
    <cfRule type="expression" dxfId="2777" priority="13413">
      <formula>IF(RIGHT(TEXT(AM60,"0.#"),1)=".",FALSE,TRUE)</formula>
    </cfRule>
    <cfRule type="expression" dxfId="2776" priority="13414">
      <formula>IF(RIGHT(TEXT(AM60,"0.#"),1)=".",TRUE,FALSE)</formula>
    </cfRule>
  </conditionalFormatting>
  <conditionalFormatting sqref="AM61">
    <cfRule type="expression" dxfId="2775" priority="13411">
      <formula>IF(RIGHT(TEXT(AM61,"0.#"),1)=".",FALSE,TRUE)</formula>
    </cfRule>
    <cfRule type="expression" dxfId="2774" priority="13412">
      <formula>IF(RIGHT(TEXT(AM61,"0.#"),1)=".",TRUE,FALSE)</formula>
    </cfRule>
  </conditionalFormatting>
  <conditionalFormatting sqref="AM62">
    <cfRule type="expression" dxfId="2773" priority="13409">
      <formula>IF(RIGHT(TEXT(AM62,"0.#"),1)=".",FALSE,TRUE)</formula>
    </cfRule>
    <cfRule type="expression" dxfId="2772" priority="13410">
      <formula>IF(RIGHT(TEXT(AM62,"0.#"),1)=".",TRUE,FALSE)</formula>
    </cfRule>
  </conditionalFormatting>
  <conditionalFormatting sqref="AE87">
    <cfRule type="expression" dxfId="2771" priority="13395">
      <formula>IF(RIGHT(TEXT(AE87,"0.#"),1)=".",FALSE,TRUE)</formula>
    </cfRule>
    <cfRule type="expression" dxfId="2770" priority="13396">
      <formula>IF(RIGHT(TEXT(AE87,"0.#"),1)=".",TRUE,FALSE)</formula>
    </cfRule>
  </conditionalFormatting>
  <conditionalFormatting sqref="AE88">
    <cfRule type="expression" dxfId="2769" priority="13393">
      <formula>IF(RIGHT(TEXT(AE88,"0.#"),1)=".",FALSE,TRUE)</formula>
    </cfRule>
    <cfRule type="expression" dxfId="2768" priority="13394">
      <formula>IF(RIGHT(TEXT(AE88,"0.#"),1)=".",TRUE,FALSE)</formula>
    </cfRule>
  </conditionalFormatting>
  <conditionalFormatting sqref="AE89">
    <cfRule type="expression" dxfId="2767" priority="13391">
      <formula>IF(RIGHT(TEXT(AE89,"0.#"),1)=".",FALSE,TRUE)</formula>
    </cfRule>
    <cfRule type="expression" dxfId="2766" priority="13392">
      <formula>IF(RIGHT(TEXT(AE89,"0.#"),1)=".",TRUE,FALSE)</formula>
    </cfRule>
  </conditionalFormatting>
  <conditionalFormatting sqref="AI89">
    <cfRule type="expression" dxfId="2765" priority="13389">
      <formula>IF(RIGHT(TEXT(AI89,"0.#"),1)=".",FALSE,TRUE)</formula>
    </cfRule>
    <cfRule type="expression" dxfId="2764" priority="13390">
      <formula>IF(RIGHT(TEXT(AI89,"0.#"),1)=".",TRUE,FALSE)</formula>
    </cfRule>
  </conditionalFormatting>
  <conditionalFormatting sqref="AI88">
    <cfRule type="expression" dxfId="2763" priority="13387">
      <formula>IF(RIGHT(TEXT(AI88,"0.#"),1)=".",FALSE,TRUE)</formula>
    </cfRule>
    <cfRule type="expression" dxfId="2762" priority="13388">
      <formula>IF(RIGHT(TEXT(AI88,"0.#"),1)=".",TRUE,FALSE)</formula>
    </cfRule>
  </conditionalFormatting>
  <conditionalFormatting sqref="AI87">
    <cfRule type="expression" dxfId="2761" priority="13385">
      <formula>IF(RIGHT(TEXT(AI87,"0.#"),1)=".",FALSE,TRUE)</formula>
    </cfRule>
    <cfRule type="expression" dxfId="2760" priority="13386">
      <formula>IF(RIGHT(TEXT(AI87,"0.#"),1)=".",TRUE,FALSE)</formula>
    </cfRule>
  </conditionalFormatting>
  <conditionalFormatting sqref="AM88">
    <cfRule type="expression" dxfId="2759" priority="13381">
      <formula>IF(RIGHT(TEXT(AM88,"0.#"),1)=".",FALSE,TRUE)</formula>
    </cfRule>
    <cfRule type="expression" dxfId="2758" priority="13382">
      <formula>IF(RIGHT(TEXT(AM88,"0.#"),1)=".",TRUE,FALSE)</formula>
    </cfRule>
  </conditionalFormatting>
  <conditionalFormatting sqref="AM89">
    <cfRule type="expression" dxfId="2757" priority="13379">
      <formula>IF(RIGHT(TEXT(AM89,"0.#"),1)=".",FALSE,TRUE)</formula>
    </cfRule>
    <cfRule type="expression" dxfId="2756" priority="13380">
      <formula>IF(RIGHT(TEXT(AM89,"0.#"),1)=".",TRUE,FALSE)</formula>
    </cfRule>
  </conditionalFormatting>
  <conditionalFormatting sqref="AE92">
    <cfRule type="expression" dxfId="2755" priority="13365">
      <formula>IF(RIGHT(TEXT(AE92,"0.#"),1)=".",FALSE,TRUE)</formula>
    </cfRule>
    <cfRule type="expression" dxfId="2754" priority="13366">
      <formula>IF(RIGHT(TEXT(AE92,"0.#"),1)=".",TRUE,FALSE)</formula>
    </cfRule>
  </conditionalFormatting>
  <conditionalFormatting sqref="AE93">
    <cfRule type="expression" dxfId="2753" priority="13363">
      <formula>IF(RIGHT(TEXT(AE93,"0.#"),1)=".",FALSE,TRUE)</formula>
    </cfRule>
    <cfRule type="expression" dxfId="2752" priority="13364">
      <formula>IF(RIGHT(TEXT(AE93,"0.#"),1)=".",TRUE,FALSE)</formula>
    </cfRule>
  </conditionalFormatting>
  <conditionalFormatting sqref="AE94">
    <cfRule type="expression" dxfId="2751" priority="13361">
      <formula>IF(RIGHT(TEXT(AE94,"0.#"),1)=".",FALSE,TRUE)</formula>
    </cfRule>
    <cfRule type="expression" dxfId="2750" priority="13362">
      <formula>IF(RIGHT(TEXT(AE94,"0.#"),1)=".",TRUE,FALSE)</formula>
    </cfRule>
  </conditionalFormatting>
  <conditionalFormatting sqref="AI94">
    <cfRule type="expression" dxfId="2749" priority="13359">
      <formula>IF(RIGHT(TEXT(AI94,"0.#"),1)=".",FALSE,TRUE)</formula>
    </cfRule>
    <cfRule type="expression" dxfId="2748" priority="13360">
      <formula>IF(RIGHT(TEXT(AI94,"0.#"),1)=".",TRUE,FALSE)</formula>
    </cfRule>
  </conditionalFormatting>
  <conditionalFormatting sqref="AI93">
    <cfRule type="expression" dxfId="2747" priority="13357">
      <formula>IF(RIGHT(TEXT(AI93,"0.#"),1)=".",FALSE,TRUE)</formula>
    </cfRule>
    <cfRule type="expression" dxfId="2746" priority="13358">
      <formula>IF(RIGHT(TEXT(AI93,"0.#"),1)=".",TRUE,FALSE)</formula>
    </cfRule>
  </conditionalFormatting>
  <conditionalFormatting sqref="AI92">
    <cfRule type="expression" dxfId="2745" priority="13355">
      <formula>IF(RIGHT(TEXT(AI92,"0.#"),1)=".",FALSE,TRUE)</formula>
    </cfRule>
    <cfRule type="expression" dxfId="2744" priority="13356">
      <formula>IF(RIGHT(TEXT(AI92,"0.#"),1)=".",TRUE,FALSE)</formula>
    </cfRule>
  </conditionalFormatting>
  <conditionalFormatting sqref="AM92">
    <cfRule type="expression" dxfId="2743" priority="13353">
      <formula>IF(RIGHT(TEXT(AM92,"0.#"),1)=".",FALSE,TRUE)</formula>
    </cfRule>
    <cfRule type="expression" dxfId="2742" priority="13354">
      <formula>IF(RIGHT(TEXT(AM92,"0.#"),1)=".",TRUE,FALSE)</formula>
    </cfRule>
  </conditionalFormatting>
  <conditionalFormatting sqref="AM93">
    <cfRule type="expression" dxfId="2741" priority="13351">
      <formula>IF(RIGHT(TEXT(AM93,"0.#"),1)=".",FALSE,TRUE)</formula>
    </cfRule>
    <cfRule type="expression" dxfId="2740" priority="13352">
      <formula>IF(RIGHT(TEXT(AM93,"0.#"),1)=".",TRUE,FALSE)</formula>
    </cfRule>
  </conditionalFormatting>
  <conditionalFormatting sqref="AM94">
    <cfRule type="expression" dxfId="2739" priority="13349">
      <formula>IF(RIGHT(TEXT(AM94,"0.#"),1)=".",FALSE,TRUE)</formula>
    </cfRule>
    <cfRule type="expression" dxfId="2738" priority="13350">
      <formula>IF(RIGHT(TEXT(AM94,"0.#"),1)=".",TRUE,FALSE)</formula>
    </cfRule>
  </conditionalFormatting>
  <conditionalFormatting sqref="AE97">
    <cfRule type="expression" dxfId="2737" priority="13335">
      <formula>IF(RIGHT(TEXT(AE97,"0.#"),1)=".",FALSE,TRUE)</formula>
    </cfRule>
    <cfRule type="expression" dxfId="2736" priority="13336">
      <formula>IF(RIGHT(TEXT(AE97,"0.#"),1)=".",TRUE,FALSE)</formula>
    </cfRule>
  </conditionalFormatting>
  <conditionalFormatting sqref="AE98">
    <cfRule type="expression" dxfId="2735" priority="13333">
      <formula>IF(RIGHT(TEXT(AE98,"0.#"),1)=".",FALSE,TRUE)</formula>
    </cfRule>
    <cfRule type="expression" dxfId="2734" priority="13334">
      <formula>IF(RIGHT(TEXT(AE98,"0.#"),1)=".",TRUE,FALSE)</formula>
    </cfRule>
  </conditionalFormatting>
  <conditionalFormatting sqref="AE99">
    <cfRule type="expression" dxfId="2733" priority="13331">
      <formula>IF(RIGHT(TEXT(AE99,"0.#"),1)=".",FALSE,TRUE)</formula>
    </cfRule>
    <cfRule type="expression" dxfId="2732" priority="13332">
      <formula>IF(RIGHT(TEXT(AE99,"0.#"),1)=".",TRUE,FALSE)</formula>
    </cfRule>
  </conditionalFormatting>
  <conditionalFormatting sqref="AI99">
    <cfRule type="expression" dxfId="2731" priority="13329">
      <formula>IF(RIGHT(TEXT(AI99,"0.#"),1)=".",FALSE,TRUE)</formula>
    </cfRule>
    <cfRule type="expression" dxfId="2730" priority="13330">
      <formula>IF(RIGHT(TEXT(AI99,"0.#"),1)=".",TRUE,FALSE)</formula>
    </cfRule>
  </conditionalFormatting>
  <conditionalFormatting sqref="AI98">
    <cfRule type="expression" dxfId="2729" priority="13327">
      <formula>IF(RIGHT(TEXT(AI98,"0.#"),1)=".",FALSE,TRUE)</formula>
    </cfRule>
    <cfRule type="expression" dxfId="2728" priority="13328">
      <formula>IF(RIGHT(TEXT(AI98,"0.#"),1)=".",TRUE,FALSE)</formula>
    </cfRule>
  </conditionalFormatting>
  <conditionalFormatting sqref="AI97">
    <cfRule type="expression" dxfId="2727" priority="13325">
      <formula>IF(RIGHT(TEXT(AI97,"0.#"),1)=".",FALSE,TRUE)</formula>
    </cfRule>
    <cfRule type="expression" dxfId="2726" priority="13326">
      <formula>IF(RIGHT(TEXT(AI97,"0.#"),1)=".",TRUE,FALSE)</formula>
    </cfRule>
  </conditionalFormatting>
  <conditionalFormatting sqref="AM97">
    <cfRule type="expression" dxfId="2725" priority="13323">
      <formula>IF(RIGHT(TEXT(AM97,"0.#"),1)=".",FALSE,TRUE)</formula>
    </cfRule>
    <cfRule type="expression" dxfId="2724" priority="13324">
      <formula>IF(RIGHT(TEXT(AM97,"0.#"),1)=".",TRUE,FALSE)</formula>
    </cfRule>
  </conditionalFormatting>
  <conditionalFormatting sqref="AM98">
    <cfRule type="expression" dxfId="2723" priority="13321">
      <formula>IF(RIGHT(TEXT(AM98,"0.#"),1)=".",FALSE,TRUE)</formula>
    </cfRule>
    <cfRule type="expression" dxfId="2722" priority="13322">
      <formula>IF(RIGHT(TEXT(AM98,"0.#"),1)=".",TRUE,FALSE)</formula>
    </cfRule>
  </conditionalFormatting>
  <conditionalFormatting sqref="AM99">
    <cfRule type="expression" dxfId="2721" priority="13319">
      <formula>IF(RIGHT(TEXT(AM99,"0.#"),1)=".",FALSE,TRUE)</formula>
    </cfRule>
    <cfRule type="expression" dxfId="2720" priority="13320">
      <formula>IF(RIGHT(TEXT(AM99,"0.#"),1)=".",TRUE,FALSE)</formula>
    </cfRule>
  </conditionalFormatting>
  <conditionalFormatting sqref="AM101">
    <cfRule type="expression" dxfId="2719" priority="13303">
      <formula>IF(RIGHT(TEXT(AM101,"0.#"),1)=".",FALSE,TRUE)</formula>
    </cfRule>
    <cfRule type="expression" dxfId="2718" priority="13304">
      <formula>IF(RIGHT(TEXT(AM101,"0.#"),1)=".",TRUE,FALSE)</formula>
    </cfRule>
  </conditionalFormatting>
  <conditionalFormatting sqref="AM102">
    <cfRule type="expression" dxfId="2717" priority="13297">
      <formula>IF(RIGHT(TEXT(AM102,"0.#"),1)=".",FALSE,TRUE)</formula>
    </cfRule>
    <cfRule type="expression" dxfId="2716" priority="13298">
      <formula>IF(RIGHT(TEXT(AM102,"0.#"),1)=".",TRUE,FALSE)</formula>
    </cfRule>
  </conditionalFormatting>
  <conditionalFormatting sqref="AQ102">
    <cfRule type="expression" dxfId="2715" priority="13295">
      <formula>IF(RIGHT(TEXT(AQ102,"0.#"),1)=".",FALSE,TRUE)</formula>
    </cfRule>
    <cfRule type="expression" dxfId="2714" priority="13296">
      <formula>IF(RIGHT(TEXT(AQ102,"0.#"),1)=".",TRUE,FALSE)</formula>
    </cfRule>
  </conditionalFormatting>
  <conditionalFormatting sqref="AE104">
    <cfRule type="expression" dxfId="2713" priority="13293">
      <formula>IF(RIGHT(TEXT(AE104,"0.#"),1)=".",FALSE,TRUE)</formula>
    </cfRule>
    <cfRule type="expression" dxfId="2712" priority="13294">
      <formula>IF(RIGHT(TEXT(AE104,"0.#"),1)=".",TRUE,FALSE)</formula>
    </cfRule>
  </conditionalFormatting>
  <conditionalFormatting sqref="AI104">
    <cfRule type="expression" dxfId="2711" priority="13291">
      <formula>IF(RIGHT(TEXT(AI104,"0.#"),1)=".",FALSE,TRUE)</formula>
    </cfRule>
    <cfRule type="expression" dxfId="2710" priority="13292">
      <formula>IF(RIGHT(TEXT(AI104,"0.#"),1)=".",TRUE,FALSE)</formula>
    </cfRule>
  </conditionalFormatting>
  <conditionalFormatting sqref="AM104">
    <cfRule type="expression" dxfId="2709" priority="13289">
      <formula>IF(RIGHT(TEXT(AM104,"0.#"),1)=".",FALSE,TRUE)</formula>
    </cfRule>
    <cfRule type="expression" dxfId="2708" priority="13290">
      <formula>IF(RIGHT(TEXT(AM104,"0.#"),1)=".",TRUE,FALSE)</formula>
    </cfRule>
  </conditionalFormatting>
  <conditionalFormatting sqref="AE105">
    <cfRule type="expression" dxfId="2707" priority="13287">
      <formula>IF(RIGHT(TEXT(AE105,"0.#"),1)=".",FALSE,TRUE)</formula>
    </cfRule>
    <cfRule type="expression" dxfId="2706" priority="13288">
      <formula>IF(RIGHT(TEXT(AE105,"0.#"),1)=".",TRUE,FALSE)</formula>
    </cfRule>
  </conditionalFormatting>
  <conditionalFormatting sqref="AI105">
    <cfRule type="expression" dxfId="2705" priority="13285">
      <formula>IF(RIGHT(TEXT(AI105,"0.#"),1)=".",FALSE,TRUE)</formula>
    </cfRule>
    <cfRule type="expression" dxfId="2704" priority="13286">
      <formula>IF(RIGHT(TEXT(AI105,"0.#"),1)=".",TRUE,FALSE)</formula>
    </cfRule>
  </conditionalFormatting>
  <conditionalFormatting sqref="AM105">
    <cfRule type="expression" dxfId="2703" priority="13283">
      <formula>IF(RIGHT(TEXT(AM105,"0.#"),1)=".",FALSE,TRUE)</formula>
    </cfRule>
    <cfRule type="expression" dxfId="2702" priority="13284">
      <formula>IF(RIGHT(TEXT(AM105,"0.#"),1)=".",TRUE,FALSE)</formula>
    </cfRule>
  </conditionalFormatting>
  <conditionalFormatting sqref="AE107">
    <cfRule type="expression" dxfId="2701" priority="13279">
      <formula>IF(RIGHT(TEXT(AE107,"0.#"),1)=".",FALSE,TRUE)</formula>
    </cfRule>
    <cfRule type="expression" dxfId="2700" priority="13280">
      <formula>IF(RIGHT(TEXT(AE107,"0.#"),1)=".",TRUE,FALSE)</formula>
    </cfRule>
  </conditionalFormatting>
  <conditionalFormatting sqref="AI107">
    <cfRule type="expression" dxfId="2699" priority="13277">
      <formula>IF(RIGHT(TEXT(AI107,"0.#"),1)=".",FALSE,TRUE)</formula>
    </cfRule>
    <cfRule type="expression" dxfId="2698" priority="13278">
      <formula>IF(RIGHT(TEXT(AI107,"0.#"),1)=".",TRUE,FALSE)</formula>
    </cfRule>
  </conditionalFormatting>
  <conditionalFormatting sqref="AM107">
    <cfRule type="expression" dxfId="2697" priority="13275">
      <formula>IF(RIGHT(TEXT(AM107,"0.#"),1)=".",FALSE,TRUE)</formula>
    </cfRule>
    <cfRule type="expression" dxfId="2696" priority="13276">
      <formula>IF(RIGHT(TEXT(AM107,"0.#"),1)=".",TRUE,FALSE)</formula>
    </cfRule>
  </conditionalFormatting>
  <conditionalFormatting sqref="AE108">
    <cfRule type="expression" dxfId="2695" priority="13273">
      <formula>IF(RIGHT(TEXT(AE108,"0.#"),1)=".",FALSE,TRUE)</formula>
    </cfRule>
    <cfRule type="expression" dxfId="2694" priority="13274">
      <formula>IF(RIGHT(TEXT(AE108,"0.#"),1)=".",TRUE,FALSE)</formula>
    </cfRule>
  </conditionalFormatting>
  <conditionalFormatting sqref="AI108">
    <cfRule type="expression" dxfId="2693" priority="13271">
      <formula>IF(RIGHT(TEXT(AI108,"0.#"),1)=".",FALSE,TRUE)</formula>
    </cfRule>
    <cfRule type="expression" dxfId="2692" priority="13272">
      <formula>IF(RIGHT(TEXT(AI108,"0.#"),1)=".",TRUE,FALSE)</formula>
    </cfRule>
  </conditionalFormatting>
  <conditionalFormatting sqref="AM108">
    <cfRule type="expression" dxfId="2691" priority="13269">
      <formula>IF(RIGHT(TEXT(AM108,"0.#"),1)=".",FALSE,TRUE)</formula>
    </cfRule>
    <cfRule type="expression" dxfId="2690" priority="13270">
      <formula>IF(RIGHT(TEXT(AM108,"0.#"),1)=".",TRUE,FALSE)</formula>
    </cfRule>
  </conditionalFormatting>
  <conditionalFormatting sqref="AE110">
    <cfRule type="expression" dxfId="2689" priority="13265">
      <formula>IF(RIGHT(TEXT(AE110,"0.#"),1)=".",FALSE,TRUE)</formula>
    </cfRule>
    <cfRule type="expression" dxfId="2688" priority="13266">
      <formula>IF(RIGHT(TEXT(AE110,"0.#"),1)=".",TRUE,FALSE)</formula>
    </cfRule>
  </conditionalFormatting>
  <conditionalFormatting sqref="AI110">
    <cfRule type="expression" dxfId="2687" priority="13263">
      <formula>IF(RIGHT(TEXT(AI110,"0.#"),1)=".",FALSE,TRUE)</formula>
    </cfRule>
    <cfRule type="expression" dxfId="2686" priority="13264">
      <formula>IF(RIGHT(TEXT(AI110,"0.#"),1)=".",TRUE,FALSE)</formula>
    </cfRule>
  </conditionalFormatting>
  <conditionalFormatting sqref="AM110">
    <cfRule type="expression" dxfId="2685" priority="13261">
      <formula>IF(RIGHT(TEXT(AM110,"0.#"),1)=".",FALSE,TRUE)</formula>
    </cfRule>
    <cfRule type="expression" dxfId="2684" priority="13262">
      <formula>IF(RIGHT(TEXT(AM110,"0.#"),1)=".",TRUE,FALSE)</formula>
    </cfRule>
  </conditionalFormatting>
  <conditionalFormatting sqref="AE111">
    <cfRule type="expression" dxfId="2683" priority="13259">
      <formula>IF(RIGHT(TEXT(AE111,"0.#"),1)=".",FALSE,TRUE)</formula>
    </cfRule>
    <cfRule type="expression" dxfId="2682" priority="13260">
      <formula>IF(RIGHT(TEXT(AE111,"0.#"),1)=".",TRUE,FALSE)</formula>
    </cfRule>
  </conditionalFormatting>
  <conditionalFormatting sqref="AI111">
    <cfRule type="expression" dxfId="2681" priority="13257">
      <formula>IF(RIGHT(TEXT(AI111,"0.#"),1)=".",FALSE,TRUE)</formula>
    </cfRule>
    <cfRule type="expression" dxfId="2680" priority="13258">
      <formula>IF(RIGHT(TEXT(AI111,"0.#"),1)=".",TRUE,FALSE)</formula>
    </cfRule>
  </conditionalFormatting>
  <conditionalFormatting sqref="AM111">
    <cfRule type="expression" dxfId="2679" priority="13255">
      <formula>IF(RIGHT(TEXT(AM111,"0.#"),1)=".",FALSE,TRUE)</formula>
    </cfRule>
    <cfRule type="expression" dxfId="2678" priority="13256">
      <formula>IF(RIGHT(TEXT(AM111,"0.#"),1)=".",TRUE,FALSE)</formula>
    </cfRule>
  </conditionalFormatting>
  <conditionalFormatting sqref="AE113">
    <cfRule type="expression" dxfId="2677" priority="13251">
      <formula>IF(RIGHT(TEXT(AE113,"0.#"),1)=".",FALSE,TRUE)</formula>
    </cfRule>
    <cfRule type="expression" dxfId="2676" priority="13252">
      <formula>IF(RIGHT(TEXT(AE113,"0.#"),1)=".",TRUE,FALSE)</formula>
    </cfRule>
  </conditionalFormatting>
  <conditionalFormatting sqref="AI113">
    <cfRule type="expression" dxfId="2675" priority="13249">
      <formula>IF(RIGHT(TEXT(AI113,"0.#"),1)=".",FALSE,TRUE)</formula>
    </cfRule>
    <cfRule type="expression" dxfId="2674" priority="13250">
      <formula>IF(RIGHT(TEXT(AI113,"0.#"),1)=".",TRUE,FALSE)</formula>
    </cfRule>
  </conditionalFormatting>
  <conditionalFormatting sqref="AM113">
    <cfRule type="expression" dxfId="2673" priority="13247">
      <formula>IF(RIGHT(TEXT(AM113,"0.#"),1)=".",FALSE,TRUE)</formula>
    </cfRule>
    <cfRule type="expression" dxfId="2672" priority="13248">
      <formula>IF(RIGHT(TEXT(AM113,"0.#"),1)=".",TRUE,FALSE)</formula>
    </cfRule>
  </conditionalFormatting>
  <conditionalFormatting sqref="AE114">
    <cfRule type="expression" dxfId="2671" priority="13245">
      <formula>IF(RIGHT(TEXT(AE114,"0.#"),1)=".",FALSE,TRUE)</formula>
    </cfRule>
    <cfRule type="expression" dxfId="2670" priority="13246">
      <formula>IF(RIGHT(TEXT(AE114,"0.#"),1)=".",TRUE,FALSE)</formula>
    </cfRule>
  </conditionalFormatting>
  <conditionalFormatting sqref="AI114">
    <cfRule type="expression" dxfId="2669" priority="13243">
      <formula>IF(RIGHT(TEXT(AI114,"0.#"),1)=".",FALSE,TRUE)</formula>
    </cfRule>
    <cfRule type="expression" dxfId="2668" priority="13244">
      <formula>IF(RIGHT(TEXT(AI114,"0.#"),1)=".",TRUE,FALSE)</formula>
    </cfRule>
  </conditionalFormatting>
  <conditionalFormatting sqref="AM114">
    <cfRule type="expression" dxfId="2667" priority="13241">
      <formula>IF(RIGHT(TEXT(AM114,"0.#"),1)=".",FALSE,TRUE)</formula>
    </cfRule>
    <cfRule type="expression" dxfId="2666" priority="13242">
      <formula>IF(RIGHT(TEXT(AM114,"0.#"),1)=".",TRUE,FALSE)</formula>
    </cfRule>
  </conditionalFormatting>
  <conditionalFormatting sqref="AE116 AQ116">
    <cfRule type="expression" dxfId="2665" priority="13237">
      <formula>IF(RIGHT(TEXT(AE116,"0.#"),1)=".",FALSE,TRUE)</formula>
    </cfRule>
    <cfRule type="expression" dxfId="2664" priority="13238">
      <formula>IF(RIGHT(TEXT(AE116,"0.#"),1)=".",TRUE,FALSE)</formula>
    </cfRule>
  </conditionalFormatting>
  <conditionalFormatting sqref="AI116">
    <cfRule type="expression" dxfId="2663" priority="13235">
      <formula>IF(RIGHT(TEXT(AI116,"0.#"),1)=".",FALSE,TRUE)</formula>
    </cfRule>
    <cfRule type="expression" dxfId="2662" priority="13236">
      <formula>IF(RIGHT(TEXT(AI116,"0.#"),1)=".",TRUE,FALSE)</formula>
    </cfRule>
  </conditionalFormatting>
  <conditionalFormatting sqref="AM116">
    <cfRule type="expression" dxfId="2661" priority="13233">
      <formula>IF(RIGHT(TEXT(AM116,"0.#"),1)=".",FALSE,TRUE)</formula>
    </cfRule>
    <cfRule type="expression" dxfId="2660" priority="13234">
      <formula>IF(RIGHT(TEXT(AM116,"0.#"),1)=".",TRUE,FALSE)</formula>
    </cfRule>
  </conditionalFormatting>
  <conditionalFormatting sqref="AE117 AM117">
    <cfRule type="expression" dxfId="2659" priority="13231">
      <formula>IF(RIGHT(TEXT(AE117,"0.#"),1)=".",FALSE,TRUE)</formula>
    </cfRule>
    <cfRule type="expression" dxfId="2658" priority="13232">
      <formula>IF(RIGHT(TEXT(AE117,"0.#"),1)=".",TRUE,FALSE)</formula>
    </cfRule>
  </conditionalFormatting>
  <conditionalFormatting sqref="AI117">
    <cfRule type="expression" dxfId="2657" priority="13229">
      <formula>IF(RIGHT(TEXT(AI117,"0.#"),1)=".",FALSE,TRUE)</formula>
    </cfRule>
    <cfRule type="expression" dxfId="2656" priority="13230">
      <formula>IF(RIGHT(TEXT(AI117,"0.#"),1)=".",TRUE,FALSE)</formula>
    </cfRule>
  </conditionalFormatting>
  <conditionalFormatting sqref="AQ117">
    <cfRule type="expression" dxfId="2655" priority="13225">
      <formula>IF(RIGHT(TEXT(AQ117,"0.#"),1)=".",FALSE,TRUE)</formula>
    </cfRule>
    <cfRule type="expression" dxfId="2654" priority="13226">
      <formula>IF(RIGHT(TEXT(AQ117,"0.#"),1)=".",TRUE,FALSE)</formula>
    </cfRule>
  </conditionalFormatting>
  <conditionalFormatting sqref="AE119 AQ119">
    <cfRule type="expression" dxfId="2653" priority="13223">
      <formula>IF(RIGHT(TEXT(AE119,"0.#"),1)=".",FALSE,TRUE)</formula>
    </cfRule>
    <cfRule type="expression" dxfId="2652" priority="13224">
      <formula>IF(RIGHT(TEXT(AE119,"0.#"),1)=".",TRUE,FALSE)</formula>
    </cfRule>
  </conditionalFormatting>
  <conditionalFormatting sqref="AI119">
    <cfRule type="expression" dxfId="2651" priority="13221">
      <formula>IF(RIGHT(TEXT(AI119,"0.#"),1)=".",FALSE,TRUE)</formula>
    </cfRule>
    <cfRule type="expression" dxfId="2650" priority="13222">
      <formula>IF(RIGHT(TEXT(AI119,"0.#"),1)=".",TRUE,FALSE)</formula>
    </cfRule>
  </conditionalFormatting>
  <conditionalFormatting sqref="AM119">
    <cfRule type="expression" dxfId="2649" priority="13219">
      <formula>IF(RIGHT(TEXT(AM119,"0.#"),1)=".",FALSE,TRUE)</formula>
    </cfRule>
    <cfRule type="expression" dxfId="2648" priority="13220">
      <formula>IF(RIGHT(TEXT(AM119,"0.#"),1)=".",TRUE,FALSE)</formula>
    </cfRule>
  </conditionalFormatting>
  <conditionalFormatting sqref="AQ120">
    <cfRule type="expression" dxfId="2647" priority="13211">
      <formula>IF(RIGHT(TEXT(AQ120,"0.#"),1)=".",FALSE,TRUE)</formula>
    </cfRule>
    <cfRule type="expression" dxfId="2646" priority="13212">
      <formula>IF(RIGHT(TEXT(AQ120,"0.#"),1)=".",TRUE,FALSE)</formula>
    </cfRule>
  </conditionalFormatting>
  <conditionalFormatting sqref="AE122 AQ122">
    <cfRule type="expression" dxfId="2645" priority="13209">
      <formula>IF(RIGHT(TEXT(AE122,"0.#"),1)=".",FALSE,TRUE)</formula>
    </cfRule>
    <cfRule type="expression" dxfId="2644" priority="13210">
      <formula>IF(RIGHT(TEXT(AE122,"0.#"),1)=".",TRUE,FALSE)</formula>
    </cfRule>
  </conditionalFormatting>
  <conditionalFormatting sqref="AI122">
    <cfRule type="expression" dxfId="2643" priority="13207">
      <formula>IF(RIGHT(TEXT(AI122,"0.#"),1)=".",FALSE,TRUE)</formula>
    </cfRule>
    <cfRule type="expression" dxfId="2642" priority="13208">
      <formula>IF(RIGHT(TEXT(AI122,"0.#"),1)=".",TRUE,FALSE)</formula>
    </cfRule>
  </conditionalFormatting>
  <conditionalFormatting sqref="AM122">
    <cfRule type="expression" dxfId="2641" priority="13205">
      <formula>IF(RIGHT(TEXT(AM122,"0.#"),1)=".",FALSE,TRUE)</formula>
    </cfRule>
    <cfRule type="expression" dxfId="2640" priority="13206">
      <formula>IF(RIGHT(TEXT(AM122,"0.#"),1)=".",TRUE,FALSE)</formula>
    </cfRule>
  </conditionalFormatting>
  <conditionalFormatting sqref="AQ123">
    <cfRule type="expression" dxfId="2639" priority="13197">
      <formula>IF(RIGHT(TEXT(AQ123,"0.#"),1)=".",FALSE,TRUE)</formula>
    </cfRule>
    <cfRule type="expression" dxfId="2638" priority="13198">
      <formula>IF(RIGHT(TEXT(AQ123,"0.#"),1)=".",TRUE,FALSE)</formula>
    </cfRule>
  </conditionalFormatting>
  <conditionalFormatting sqref="AE125 AQ125">
    <cfRule type="expression" dxfId="2637" priority="13195">
      <formula>IF(RIGHT(TEXT(AE125,"0.#"),1)=".",FALSE,TRUE)</formula>
    </cfRule>
    <cfRule type="expression" dxfId="2636" priority="13196">
      <formula>IF(RIGHT(TEXT(AE125,"0.#"),1)=".",TRUE,FALSE)</formula>
    </cfRule>
  </conditionalFormatting>
  <conditionalFormatting sqref="AI125">
    <cfRule type="expression" dxfId="2635" priority="13193">
      <formula>IF(RIGHT(TEXT(AI125,"0.#"),1)=".",FALSE,TRUE)</formula>
    </cfRule>
    <cfRule type="expression" dxfId="2634" priority="13194">
      <formula>IF(RIGHT(TEXT(AI125,"0.#"),1)=".",TRUE,FALSE)</formula>
    </cfRule>
  </conditionalFormatting>
  <conditionalFormatting sqref="AM125">
    <cfRule type="expression" dxfId="2633" priority="13191">
      <formula>IF(RIGHT(TEXT(AM125,"0.#"),1)=".",FALSE,TRUE)</formula>
    </cfRule>
    <cfRule type="expression" dxfId="2632" priority="13192">
      <formula>IF(RIGHT(TEXT(AM125,"0.#"),1)=".",TRUE,FALSE)</formula>
    </cfRule>
  </conditionalFormatting>
  <conditionalFormatting sqref="AQ126">
    <cfRule type="expression" dxfId="2631" priority="13183">
      <formula>IF(RIGHT(TEXT(AQ126,"0.#"),1)=".",FALSE,TRUE)</formula>
    </cfRule>
    <cfRule type="expression" dxfId="2630" priority="13184">
      <formula>IF(RIGHT(TEXT(AQ126,"0.#"),1)=".",TRUE,FALSE)</formula>
    </cfRule>
  </conditionalFormatting>
  <conditionalFormatting sqref="AE128 AQ128">
    <cfRule type="expression" dxfId="2629" priority="13181">
      <formula>IF(RIGHT(TEXT(AE128,"0.#"),1)=".",FALSE,TRUE)</formula>
    </cfRule>
    <cfRule type="expression" dxfId="2628" priority="13182">
      <formula>IF(RIGHT(TEXT(AE128,"0.#"),1)=".",TRUE,FALSE)</formula>
    </cfRule>
  </conditionalFormatting>
  <conditionalFormatting sqref="AI128">
    <cfRule type="expression" dxfId="2627" priority="13179">
      <formula>IF(RIGHT(TEXT(AI128,"0.#"),1)=".",FALSE,TRUE)</formula>
    </cfRule>
    <cfRule type="expression" dxfId="2626" priority="13180">
      <formula>IF(RIGHT(TEXT(AI128,"0.#"),1)=".",TRUE,FALSE)</formula>
    </cfRule>
  </conditionalFormatting>
  <conditionalFormatting sqref="AM128">
    <cfRule type="expression" dxfId="2625" priority="13177">
      <formula>IF(RIGHT(TEXT(AM128,"0.#"),1)=".",FALSE,TRUE)</formula>
    </cfRule>
    <cfRule type="expression" dxfId="2624" priority="13178">
      <formula>IF(RIGHT(TEXT(AM128,"0.#"),1)=".",TRUE,FALSE)</formula>
    </cfRule>
  </conditionalFormatting>
  <conditionalFormatting sqref="AQ129">
    <cfRule type="expression" dxfId="2623" priority="13169">
      <formula>IF(RIGHT(TEXT(AQ129,"0.#"),1)=".",FALSE,TRUE)</formula>
    </cfRule>
    <cfRule type="expression" dxfId="2622" priority="13170">
      <formula>IF(RIGHT(TEXT(AQ129,"0.#"),1)=".",TRUE,FALSE)</formula>
    </cfRule>
  </conditionalFormatting>
  <conditionalFormatting sqref="AE75">
    <cfRule type="expression" dxfId="2621" priority="13167">
      <formula>IF(RIGHT(TEXT(AE75,"0.#"),1)=".",FALSE,TRUE)</formula>
    </cfRule>
    <cfRule type="expression" dxfId="2620" priority="13168">
      <formula>IF(RIGHT(TEXT(AE75,"0.#"),1)=".",TRUE,FALSE)</formula>
    </cfRule>
  </conditionalFormatting>
  <conditionalFormatting sqref="AE76">
    <cfRule type="expression" dxfId="2619" priority="13165">
      <formula>IF(RIGHT(TEXT(AE76,"0.#"),1)=".",FALSE,TRUE)</formula>
    </cfRule>
    <cfRule type="expression" dxfId="2618" priority="13166">
      <formula>IF(RIGHT(TEXT(AE76,"0.#"),1)=".",TRUE,FALSE)</formula>
    </cfRule>
  </conditionalFormatting>
  <conditionalFormatting sqref="AE77">
    <cfRule type="expression" dxfId="2617" priority="13163">
      <formula>IF(RIGHT(TEXT(AE77,"0.#"),1)=".",FALSE,TRUE)</formula>
    </cfRule>
    <cfRule type="expression" dxfId="2616" priority="13164">
      <formula>IF(RIGHT(TEXT(AE77,"0.#"),1)=".",TRUE,FALSE)</formula>
    </cfRule>
  </conditionalFormatting>
  <conditionalFormatting sqref="AI77">
    <cfRule type="expression" dxfId="2615" priority="13161">
      <formula>IF(RIGHT(TEXT(AI77,"0.#"),1)=".",FALSE,TRUE)</formula>
    </cfRule>
    <cfRule type="expression" dxfId="2614" priority="13162">
      <formula>IF(RIGHT(TEXT(AI77,"0.#"),1)=".",TRUE,FALSE)</formula>
    </cfRule>
  </conditionalFormatting>
  <conditionalFormatting sqref="AI76">
    <cfRule type="expression" dxfId="2613" priority="13159">
      <formula>IF(RIGHT(TEXT(AI76,"0.#"),1)=".",FALSE,TRUE)</formula>
    </cfRule>
    <cfRule type="expression" dxfId="2612" priority="13160">
      <formula>IF(RIGHT(TEXT(AI76,"0.#"),1)=".",TRUE,FALSE)</formula>
    </cfRule>
  </conditionalFormatting>
  <conditionalFormatting sqref="AI75">
    <cfRule type="expression" dxfId="2611" priority="13157">
      <formula>IF(RIGHT(TEXT(AI75,"0.#"),1)=".",FALSE,TRUE)</formula>
    </cfRule>
    <cfRule type="expression" dxfId="2610" priority="13158">
      <formula>IF(RIGHT(TEXT(AI75,"0.#"),1)=".",TRUE,FALSE)</formula>
    </cfRule>
  </conditionalFormatting>
  <conditionalFormatting sqref="AM75">
    <cfRule type="expression" dxfId="2609" priority="13155">
      <formula>IF(RIGHT(TEXT(AM75,"0.#"),1)=".",FALSE,TRUE)</formula>
    </cfRule>
    <cfRule type="expression" dxfId="2608" priority="13156">
      <formula>IF(RIGHT(TEXT(AM75,"0.#"),1)=".",TRUE,FALSE)</formula>
    </cfRule>
  </conditionalFormatting>
  <conditionalFormatting sqref="AM76">
    <cfRule type="expression" dxfId="2607" priority="13153">
      <formula>IF(RIGHT(TEXT(AM76,"0.#"),1)=".",FALSE,TRUE)</formula>
    </cfRule>
    <cfRule type="expression" dxfId="2606" priority="13154">
      <formula>IF(RIGHT(TEXT(AM76,"0.#"),1)=".",TRUE,FALSE)</formula>
    </cfRule>
  </conditionalFormatting>
  <conditionalFormatting sqref="AM77">
    <cfRule type="expression" dxfId="2605" priority="13151">
      <formula>IF(RIGHT(TEXT(AM77,"0.#"),1)=".",FALSE,TRUE)</formula>
    </cfRule>
    <cfRule type="expression" dxfId="2604" priority="13152">
      <formula>IF(RIGHT(TEXT(AM77,"0.#"),1)=".",TRUE,FALSE)</formula>
    </cfRule>
  </conditionalFormatting>
  <conditionalFormatting sqref="AQ134:AQ135 AU134:AU135">
    <cfRule type="expression" dxfId="2603" priority="13137">
      <formula>IF(RIGHT(TEXT(AQ134,"0.#"),1)=".",FALSE,TRUE)</formula>
    </cfRule>
    <cfRule type="expression" dxfId="2602" priority="13138">
      <formula>IF(RIGHT(TEXT(AQ134,"0.#"),1)=".",TRUE,FALSE)</formula>
    </cfRule>
  </conditionalFormatting>
  <conditionalFormatting sqref="AE433">
    <cfRule type="expression" dxfId="2601" priority="13107">
      <formula>IF(RIGHT(TEXT(AE433,"0.#"),1)=".",FALSE,TRUE)</formula>
    </cfRule>
    <cfRule type="expression" dxfId="2600" priority="13108">
      <formula>IF(RIGHT(TEXT(AE433,"0.#"),1)=".",TRUE,FALSE)</formula>
    </cfRule>
  </conditionalFormatting>
  <conditionalFormatting sqref="AM435">
    <cfRule type="expression" dxfId="2599" priority="13091">
      <formula>IF(RIGHT(TEXT(AM435,"0.#"),1)=".",FALSE,TRUE)</formula>
    </cfRule>
    <cfRule type="expression" dxfId="2598" priority="13092">
      <formula>IF(RIGHT(TEXT(AM435,"0.#"),1)=".",TRUE,FALSE)</formula>
    </cfRule>
  </conditionalFormatting>
  <conditionalFormatting sqref="AE434">
    <cfRule type="expression" dxfId="2597" priority="13105">
      <formula>IF(RIGHT(TEXT(AE434,"0.#"),1)=".",FALSE,TRUE)</formula>
    </cfRule>
    <cfRule type="expression" dxfId="2596" priority="13106">
      <formula>IF(RIGHT(TEXT(AE434,"0.#"),1)=".",TRUE,FALSE)</formula>
    </cfRule>
  </conditionalFormatting>
  <conditionalFormatting sqref="AE435">
    <cfRule type="expression" dxfId="2595" priority="13103">
      <formula>IF(RIGHT(TEXT(AE435,"0.#"),1)=".",FALSE,TRUE)</formula>
    </cfRule>
    <cfRule type="expression" dxfId="2594" priority="13104">
      <formula>IF(RIGHT(TEXT(AE435,"0.#"),1)=".",TRUE,FALSE)</formula>
    </cfRule>
  </conditionalFormatting>
  <conditionalFormatting sqref="AM433">
    <cfRule type="expression" dxfId="2593" priority="13095">
      <formula>IF(RIGHT(TEXT(AM433,"0.#"),1)=".",FALSE,TRUE)</formula>
    </cfRule>
    <cfRule type="expression" dxfId="2592" priority="13096">
      <formula>IF(RIGHT(TEXT(AM433,"0.#"),1)=".",TRUE,FALSE)</formula>
    </cfRule>
  </conditionalFormatting>
  <conditionalFormatting sqref="AM434">
    <cfRule type="expression" dxfId="2591" priority="13093">
      <formula>IF(RIGHT(TEXT(AM434,"0.#"),1)=".",FALSE,TRUE)</formula>
    </cfRule>
    <cfRule type="expression" dxfId="2590" priority="13094">
      <formula>IF(RIGHT(TEXT(AM434,"0.#"),1)=".",TRUE,FALSE)</formula>
    </cfRule>
  </conditionalFormatting>
  <conditionalFormatting sqref="AU433">
    <cfRule type="expression" dxfId="2589" priority="13083">
      <formula>IF(RIGHT(TEXT(AU433,"0.#"),1)=".",FALSE,TRUE)</formula>
    </cfRule>
    <cfRule type="expression" dxfId="2588" priority="13084">
      <formula>IF(RIGHT(TEXT(AU433,"0.#"),1)=".",TRUE,FALSE)</formula>
    </cfRule>
  </conditionalFormatting>
  <conditionalFormatting sqref="AU434">
    <cfRule type="expression" dxfId="2587" priority="13081">
      <formula>IF(RIGHT(TEXT(AU434,"0.#"),1)=".",FALSE,TRUE)</formula>
    </cfRule>
    <cfRule type="expression" dxfId="2586" priority="13082">
      <formula>IF(RIGHT(TEXT(AU434,"0.#"),1)=".",TRUE,FALSE)</formula>
    </cfRule>
  </conditionalFormatting>
  <conditionalFormatting sqref="AU435">
    <cfRule type="expression" dxfId="2585" priority="13079">
      <formula>IF(RIGHT(TEXT(AU435,"0.#"),1)=".",FALSE,TRUE)</formula>
    </cfRule>
    <cfRule type="expression" dxfId="2584" priority="13080">
      <formula>IF(RIGHT(TEXT(AU435,"0.#"),1)=".",TRUE,FALSE)</formula>
    </cfRule>
  </conditionalFormatting>
  <conditionalFormatting sqref="AI435">
    <cfRule type="expression" dxfId="2583" priority="13013">
      <formula>IF(RIGHT(TEXT(AI435,"0.#"),1)=".",FALSE,TRUE)</formula>
    </cfRule>
    <cfRule type="expression" dxfId="2582" priority="13014">
      <formula>IF(RIGHT(TEXT(AI435,"0.#"),1)=".",TRUE,FALSE)</formula>
    </cfRule>
  </conditionalFormatting>
  <conditionalFormatting sqref="AI433">
    <cfRule type="expression" dxfId="2581" priority="13017">
      <formula>IF(RIGHT(TEXT(AI433,"0.#"),1)=".",FALSE,TRUE)</formula>
    </cfRule>
    <cfRule type="expression" dxfId="2580" priority="13018">
      <formula>IF(RIGHT(TEXT(AI433,"0.#"),1)=".",TRUE,FALSE)</formula>
    </cfRule>
  </conditionalFormatting>
  <conditionalFormatting sqref="AI434">
    <cfRule type="expression" dxfId="2579" priority="13015">
      <formula>IF(RIGHT(TEXT(AI434,"0.#"),1)=".",FALSE,TRUE)</formula>
    </cfRule>
    <cfRule type="expression" dxfId="2578" priority="13016">
      <formula>IF(RIGHT(TEXT(AI434,"0.#"),1)=".",TRUE,FALSE)</formula>
    </cfRule>
  </conditionalFormatting>
  <conditionalFormatting sqref="AQ434">
    <cfRule type="expression" dxfId="2577" priority="12999">
      <formula>IF(RIGHT(TEXT(AQ434,"0.#"),1)=".",FALSE,TRUE)</formula>
    </cfRule>
    <cfRule type="expression" dxfId="2576" priority="13000">
      <formula>IF(RIGHT(TEXT(AQ434,"0.#"),1)=".",TRUE,FALSE)</formula>
    </cfRule>
  </conditionalFormatting>
  <conditionalFormatting sqref="AQ435">
    <cfRule type="expression" dxfId="2575" priority="12985">
      <formula>IF(RIGHT(TEXT(AQ435,"0.#"),1)=".",FALSE,TRUE)</formula>
    </cfRule>
    <cfRule type="expression" dxfId="2574" priority="12986">
      <formula>IF(RIGHT(TEXT(AQ435,"0.#"),1)=".",TRUE,FALSE)</formula>
    </cfRule>
  </conditionalFormatting>
  <conditionalFormatting sqref="AQ433">
    <cfRule type="expression" dxfId="2573" priority="12983">
      <formula>IF(RIGHT(TEXT(AQ433,"0.#"),1)=".",FALSE,TRUE)</formula>
    </cfRule>
    <cfRule type="expression" dxfId="2572" priority="12984">
      <formula>IF(RIGHT(TEXT(AQ433,"0.#"),1)=".",TRUE,FALSE)</formula>
    </cfRule>
  </conditionalFormatting>
  <conditionalFormatting sqref="AL839:AO866">
    <cfRule type="expression" dxfId="2571" priority="6707">
      <formula>IF(AND(AL839&gt;=0, RIGHT(TEXT(AL839,"0.#"),1)&lt;&gt;"."),TRUE,FALSE)</formula>
    </cfRule>
    <cfRule type="expression" dxfId="2570" priority="6708">
      <formula>IF(AND(AL839&gt;=0, RIGHT(TEXT(AL839,"0.#"),1)="."),TRUE,FALSE)</formula>
    </cfRule>
    <cfRule type="expression" dxfId="2569" priority="6709">
      <formula>IF(AND(AL839&lt;0, RIGHT(TEXT(AL839,"0.#"),1)&lt;&gt;"."),TRUE,FALSE)</formula>
    </cfRule>
    <cfRule type="expression" dxfId="2568" priority="6710">
      <formula>IF(AND(AL839&lt;0, RIGHT(TEXT(AL839,"0.#"),1)="."),TRUE,FALSE)</formula>
    </cfRule>
  </conditionalFormatting>
  <conditionalFormatting sqref="AQ53:AQ55">
    <cfRule type="expression" dxfId="2567" priority="4729">
      <formula>IF(RIGHT(TEXT(AQ53,"0.#"),1)=".",FALSE,TRUE)</formula>
    </cfRule>
    <cfRule type="expression" dxfId="2566" priority="4730">
      <formula>IF(RIGHT(TEXT(AQ53,"0.#"),1)=".",TRUE,FALSE)</formula>
    </cfRule>
  </conditionalFormatting>
  <conditionalFormatting sqref="AU53:AU55">
    <cfRule type="expression" dxfId="2565" priority="4727">
      <formula>IF(RIGHT(TEXT(AU53,"0.#"),1)=".",FALSE,TRUE)</formula>
    </cfRule>
    <cfRule type="expression" dxfId="2564" priority="4728">
      <formula>IF(RIGHT(TEXT(AU53,"0.#"),1)=".",TRUE,FALSE)</formula>
    </cfRule>
  </conditionalFormatting>
  <conditionalFormatting sqref="AQ60:AQ62">
    <cfRule type="expression" dxfId="2563" priority="4725">
      <formula>IF(RIGHT(TEXT(AQ60,"0.#"),1)=".",FALSE,TRUE)</formula>
    </cfRule>
    <cfRule type="expression" dxfId="2562" priority="4726">
      <formula>IF(RIGHT(TEXT(AQ60,"0.#"),1)=".",TRUE,FALSE)</formula>
    </cfRule>
  </conditionalFormatting>
  <conditionalFormatting sqref="AU60:AU62">
    <cfRule type="expression" dxfId="2561" priority="4723">
      <formula>IF(RIGHT(TEXT(AU60,"0.#"),1)=".",FALSE,TRUE)</formula>
    </cfRule>
    <cfRule type="expression" dxfId="2560" priority="4724">
      <formula>IF(RIGHT(TEXT(AU60,"0.#"),1)=".",TRUE,FALSE)</formula>
    </cfRule>
  </conditionalFormatting>
  <conditionalFormatting sqref="AQ75:AQ77">
    <cfRule type="expression" dxfId="2559" priority="4721">
      <formula>IF(RIGHT(TEXT(AQ75,"0.#"),1)=".",FALSE,TRUE)</formula>
    </cfRule>
    <cfRule type="expression" dxfId="2558" priority="4722">
      <formula>IF(RIGHT(TEXT(AQ75,"0.#"),1)=".",TRUE,FALSE)</formula>
    </cfRule>
  </conditionalFormatting>
  <conditionalFormatting sqref="AU75:AU77">
    <cfRule type="expression" dxfId="2557" priority="4719">
      <formula>IF(RIGHT(TEXT(AU75,"0.#"),1)=".",FALSE,TRUE)</formula>
    </cfRule>
    <cfRule type="expression" dxfId="2556" priority="4720">
      <formula>IF(RIGHT(TEXT(AU75,"0.#"),1)=".",TRUE,FALSE)</formula>
    </cfRule>
  </conditionalFormatting>
  <conditionalFormatting sqref="AQ87:AQ89">
    <cfRule type="expression" dxfId="2555" priority="4717">
      <formula>IF(RIGHT(TEXT(AQ87,"0.#"),1)=".",FALSE,TRUE)</formula>
    </cfRule>
    <cfRule type="expression" dxfId="2554" priority="4718">
      <formula>IF(RIGHT(TEXT(AQ87,"0.#"),1)=".",TRUE,FALSE)</formula>
    </cfRule>
  </conditionalFormatting>
  <conditionalFormatting sqref="AU87:AU89">
    <cfRule type="expression" dxfId="2553" priority="4715">
      <formula>IF(RIGHT(TEXT(AU87,"0.#"),1)=".",FALSE,TRUE)</formula>
    </cfRule>
    <cfRule type="expression" dxfId="2552" priority="4716">
      <formula>IF(RIGHT(TEXT(AU87,"0.#"),1)=".",TRUE,FALSE)</formula>
    </cfRule>
  </conditionalFormatting>
  <conditionalFormatting sqref="AQ92:AQ94">
    <cfRule type="expression" dxfId="2551" priority="4713">
      <formula>IF(RIGHT(TEXT(AQ92,"0.#"),1)=".",FALSE,TRUE)</formula>
    </cfRule>
    <cfRule type="expression" dxfId="2550" priority="4714">
      <formula>IF(RIGHT(TEXT(AQ92,"0.#"),1)=".",TRUE,FALSE)</formula>
    </cfRule>
  </conditionalFormatting>
  <conditionalFormatting sqref="AU92:AU94">
    <cfRule type="expression" dxfId="2549" priority="4711">
      <formula>IF(RIGHT(TEXT(AU92,"0.#"),1)=".",FALSE,TRUE)</formula>
    </cfRule>
    <cfRule type="expression" dxfId="2548" priority="4712">
      <formula>IF(RIGHT(TEXT(AU92,"0.#"),1)=".",TRUE,FALSE)</formula>
    </cfRule>
  </conditionalFormatting>
  <conditionalFormatting sqref="AQ97:AQ99">
    <cfRule type="expression" dxfId="2547" priority="4709">
      <formula>IF(RIGHT(TEXT(AQ97,"0.#"),1)=".",FALSE,TRUE)</formula>
    </cfRule>
    <cfRule type="expression" dxfId="2546" priority="4710">
      <formula>IF(RIGHT(TEXT(AQ97,"0.#"),1)=".",TRUE,FALSE)</formula>
    </cfRule>
  </conditionalFormatting>
  <conditionalFormatting sqref="AU97:AU99">
    <cfRule type="expression" dxfId="2545" priority="4707">
      <formula>IF(RIGHT(TEXT(AU97,"0.#"),1)=".",FALSE,TRUE)</formula>
    </cfRule>
    <cfRule type="expression" dxfId="2544" priority="4708">
      <formula>IF(RIGHT(TEXT(AU97,"0.#"),1)=".",TRUE,FALSE)</formula>
    </cfRule>
  </conditionalFormatting>
  <conditionalFormatting sqref="AE458">
    <cfRule type="expression" dxfId="2543" priority="4401">
      <formula>IF(RIGHT(TEXT(AE458,"0.#"),1)=".",FALSE,TRUE)</formula>
    </cfRule>
    <cfRule type="expression" dxfId="2542" priority="4402">
      <formula>IF(RIGHT(TEXT(AE458,"0.#"),1)=".",TRUE,FALSE)</formula>
    </cfRule>
  </conditionalFormatting>
  <conditionalFormatting sqref="AM460">
    <cfRule type="expression" dxfId="2541" priority="4391">
      <formula>IF(RIGHT(TEXT(AM460,"0.#"),1)=".",FALSE,TRUE)</formula>
    </cfRule>
    <cfRule type="expression" dxfId="2540" priority="4392">
      <formula>IF(RIGHT(TEXT(AM460,"0.#"),1)=".",TRUE,FALSE)</formula>
    </cfRule>
  </conditionalFormatting>
  <conditionalFormatting sqref="AE459">
    <cfRule type="expression" dxfId="2539" priority="4399">
      <formula>IF(RIGHT(TEXT(AE459,"0.#"),1)=".",FALSE,TRUE)</formula>
    </cfRule>
    <cfRule type="expression" dxfId="2538" priority="4400">
      <formula>IF(RIGHT(TEXT(AE459,"0.#"),1)=".",TRUE,FALSE)</formula>
    </cfRule>
  </conditionalFormatting>
  <conditionalFormatting sqref="AE460">
    <cfRule type="expression" dxfId="2537" priority="4397">
      <formula>IF(RIGHT(TEXT(AE460,"0.#"),1)=".",FALSE,TRUE)</formula>
    </cfRule>
    <cfRule type="expression" dxfId="2536" priority="4398">
      <formula>IF(RIGHT(TEXT(AE460,"0.#"),1)=".",TRUE,FALSE)</formula>
    </cfRule>
  </conditionalFormatting>
  <conditionalFormatting sqref="AM458">
    <cfRule type="expression" dxfId="2535" priority="4395">
      <formula>IF(RIGHT(TEXT(AM458,"0.#"),1)=".",FALSE,TRUE)</formula>
    </cfRule>
    <cfRule type="expression" dxfId="2534" priority="4396">
      <formula>IF(RIGHT(TEXT(AM458,"0.#"),1)=".",TRUE,FALSE)</formula>
    </cfRule>
  </conditionalFormatting>
  <conditionalFormatting sqref="AM459">
    <cfRule type="expression" dxfId="2533" priority="4393">
      <formula>IF(RIGHT(TEXT(AM459,"0.#"),1)=".",FALSE,TRUE)</formula>
    </cfRule>
    <cfRule type="expression" dxfId="2532" priority="4394">
      <formula>IF(RIGHT(TEXT(AM459,"0.#"),1)=".",TRUE,FALSE)</formula>
    </cfRule>
  </conditionalFormatting>
  <conditionalFormatting sqref="AU458">
    <cfRule type="expression" dxfId="2531" priority="4389">
      <formula>IF(RIGHT(TEXT(AU458,"0.#"),1)=".",FALSE,TRUE)</formula>
    </cfRule>
    <cfRule type="expression" dxfId="2530" priority="4390">
      <formula>IF(RIGHT(TEXT(AU458,"0.#"),1)=".",TRUE,FALSE)</formula>
    </cfRule>
  </conditionalFormatting>
  <conditionalFormatting sqref="AU459">
    <cfRule type="expression" dxfId="2529" priority="4387">
      <formula>IF(RIGHT(TEXT(AU459,"0.#"),1)=".",FALSE,TRUE)</formula>
    </cfRule>
    <cfRule type="expression" dxfId="2528" priority="4388">
      <formula>IF(RIGHT(TEXT(AU459,"0.#"),1)=".",TRUE,FALSE)</formula>
    </cfRule>
  </conditionalFormatting>
  <conditionalFormatting sqref="AU460">
    <cfRule type="expression" dxfId="2527" priority="4385">
      <formula>IF(RIGHT(TEXT(AU460,"0.#"),1)=".",FALSE,TRUE)</formula>
    </cfRule>
    <cfRule type="expression" dxfId="2526" priority="4386">
      <formula>IF(RIGHT(TEXT(AU460,"0.#"),1)=".",TRUE,FALSE)</formula>
    </cfRule>
  </conditionalFormatting>
  <conditionalFormatting sqref="AI460">
    <cfRule type="expression" dxfId="2525" priority="4379">
      <formula>IF(RIGHT(TEXT(AI460,"0.#"),1)=".",FALSE,TRUE)</formula>
    </cfRule>
    <cfRule type="expression" dxfId="2524" priority="4380">
      <formula>IF(RIGHT(TEXT(AI460,"0.#"),1)=".",TRUE,FALSE)</formula>
    </cfRule>
  </conditionalFormatting>
  <conditionalFormatting sqref="AI458">
    <cfRule type="expression" dxfId="2523" priority="4383">
      <formula>IF(RIGHT(TEXT(AI458,"0.#"),1)=".",FALSE,TRUE)</formula>
    </cfRule>
    <cfRule type="expression" dxfId="2522" priority="4384">
      <formula>IF(RIGHT(TEXT(AI458,"0.#"),1)=".",TRUE,FALSE)</formula>
    </cfRule>
  </conditionalFormatting>
  <conditionalFormatting sqref="AI459">
    <cfRule type="expression" dxfId="2521" priority="4381">
      <formula>IF(RIGHT(TEXT(AI459,"0.#"),1)=".",FALSE,TRUE)</formula>
    </cfRule>
    <cfRule type="expression" dxfId="2520" priority="4382">
      <formula>IF(RIGHT(TEXT(AI459,"0.#"),1)=".",TRUE,FALSE)</formula>
    </cfRule>
  </conditionalFormatting>
  <conditionalFormatting sqref="AQ459">
    <cfRule type="expression" dxfId="2519" priority="4377">
      <formula>IF(RIGHT(TEXT(AQ459,"0.#"),1)=".",FALSE,TRUE)</formula>
    </cfRule>
    <cfRule type="expression" dxfId="2518" priority="4378">
      <formula>IF(RIGHT(TEXT(AQ459,"0.#"),1)=".",TRUE,FALSE)</formula>
    </cfRule>
  </conditionalFormatting>
  <conditionalFormatting sqref="AQ460">
    <cfRule type="expression" dxfId="2517" priority="4375">
      <formula>IF(RIGHT(TEXT(AQ460,"0.#"),1)=".",FALSE,TRUE)</formula>
    </cfRule>
    <cfRule type="expression" dxfId="2516" priority="4376">
      <formula>IF(RIGHT(TEXT(AQ460,"0.#"),1)=".",TRUE,FALSE)</formula>
    </cfRule>
  </conditionalFormatting>
  <conditionalFormatting sqref="AQ458">
    <cfRule type="expression" dxfId="2515" priority="4373">
      <formula>IF(RIGHT(TEXT(AQ458,"0.#"),1)=".",FALSE,TRUE)</formula>
    </cfRule>
    <cfRule type="expression" dxfId="2514" priority="4374">
      <formula>IF(RIGHT(TEXT(AQ458,"0.#"),1)=".",TRUE,FALSE)</formula>
    </cfRule>
  </conditionalFormatting>
  <conditionalFormatting sqref="AE120 AM120">
    <cfRule type="expression" dxfId="2513" priority="3051">
      <formula>IF(RIGHT(TEXT(AE120,"0.#"),1)=".",FALSE,TRUE)</formula>
    </cfRule>
    <cfRule type="expression" dxfId="2512" priority="3052">
      <formula>IF(RIGHT(TEXT(AE120,"0.#"),1)=".",TRUE,FALSE)</formula>
    </cfRule>
  </conditionalFormatting>
  <conditionalFormatting sqref="AI126">
    <cfRule type="expression" dxfId="2511" priority="3041">
      <formula>IF(RIGHT(TEXT(AI126,"0.#"),1)=".",FALSE,TRUE)</formula>
    </cfRule>
    <cfRule type="expression" dxfId="2510" priority="3042">
      <formula>IF(RIGHT(TEXT(AI126,"0.#"),1)=".",TRUE,FALSE)</formula>
    </cfRule>
  </conditionalFormatting>
  <conditionalFormatting sqref="AI120">
    <cfRule type="expression" dxfId="2509" priority="3049">
      <formula>IF(RIGHT(TEXT(AI120,"0.#"),1)=".",FALSE,TRUE)</formula>
    </cfRule>
    <cfRule type="expression" dxfId="2508" priority="3050">
      <formula>IF(RIGHT(TEXT(AI120,"0.#"),1)=".",TRUE,FALSE)</formula>
    </cfRule>
  </conditionalFormatting>
  <conditionalFormatting sqref="AE123 AM123">
    <cfRule type="expression" dxfId="2507" priority="3047">
      <formula>IF(RIGHT(TEXT(AE123,"0.#"),1)=".",FALSE,TRUE)</formula>
    </cfRule>
    <cfRule type="expression" dxfId="2506" priority="3048">
      <formula>IF(RIGHT(TEXT(AE123,"0.#"),1)=".",TRUE,FALSE)</formula>
    </cfRule>
  </conditionalFormatting>
  <conditionalFormatting sqref="AI123">
    <cfRule type="expression" dxfId="2505" priority="3045">
      <formula>IF(RIGHT(TEXT(AI123,"0.#"),1)=".",FALSE,TRUE)</formula>
    </cfRule>
    <cfRule type="expression" dxfId="2504" priority="3046">
      <formula>IF(RIGHT(TEXT(AI123,"0.#"),1)=".",TRUE,FALSE)</formula>
    </cfRule>
  </conditionalFormatting>
  <conditionalFormatting sqref="AE126 AM126">
    <cfRule type="expression" dxfId="2503" priority="3043">
      <formula>IF(RIGHT(TEXT(AE126,"0.#"),1)=".",FALSE,TRUE)</formula>
    </cfRule>
    <cfRule type="expression" dxfId="2502" priority="3044">
      <formula>IF(RIGHT(TEXT(AE126,"0.#"),1)=".",TRUE,FALSE)</formula>
    </cfRule>
  </conditionalFormatting>
  <conditionalFormatting sqref="AE129 AM129">
    <cfRule type="expression" dxfId="2501" priority="3039">
      <formula>IF(RIGHT(TEXT(AE129,"0.#"),1)=".",FALSE,TRUE)</formula>
    </cfRule>
    <cfRule type="expression" dxfId="2500" priority="3040">
      <formula>IF(RIGHT(TEXT(AE129,"0.#"),1)=".",TRUE,FALSE)</formula>
    </cfRule>
  </conditionalFormatting>
  <conditionalFormatting sqref="AI129">
    <cfRule type="expression" dxfId="2499" priority="3037">
      <formula>IF(RIGHT(TEXT(AI129,"0.#"),1)=".",FALSE,TRUE)</formula>
    </cfRule>
    <cfRule type="expression" dxfId="2498" priority="3038">
      <formula>IF(RIGHT(TEXT(AI129,"0.#"),1)=".",TRUE,FALSE)</formula>
    </cfRule>
  </conditionalFormatting>
  <conditionalFormatting sqref="Y839:Y866">
    <cfRule type="expression" dxfId="2497" priority="3035">
      <formula>IF(RIGHT(TEXT(Y839,"0.#"),1)=".",FALSE,TRUE)</formula>
    </cfRule>
    <cfRule type="expression" dxfId="2496" priority="3036">
      <formula>IF(RIGHT(TEXT(Y839,"0.#"),1)=".",TRUE,FALSE)</formula>
    </cfRule>
  </conditionalFormatting>
  <conditionalFormatting sqref="AU518">
    <cfRule type="expression" dxfId="2495" priority="1545">
      <formula>IF(RIGHT(TEXT(AU518,"0.#"),1)=".",FALSE,TRUE)</formula>
    </cfRule>
    <cfRule type="expression" dxfId="2494" priority="1546">
      <formula>IF(RIGHT(TEXT(AU518,"0.#"),1)=".",TRUE,FALSE)</formula>
    </cfRule>
  </conditionalFormatting>
  <conditionalFormatting sqref="AQ551">
    <cfRule type="expression" dxfId="2493" priority="1321">
      <formula>IF(RIGHT(TEXT(AQ551,"0.#"),1)=".",FALSE,TRUE)</formula>
    </cfRule>
    <cfRule type="expression" dxfId="2492" priority="1322">
      <formula>IF(RIGHT(TEXT(AQ551,"0.#"),1)=".",TRUE,FALSE)</formula>
    </cfRule>
  </conditionalFormatting>
  <conditionalFormatting sqref="AE556">
    <cfRule type="expression" dxfId="2491" priority="1319">
      <formula>IF(RIGHT(TEXT(AE556,"0.#"),1)=".",FALSE,TRUE)</formula>
    </cfRule>
    <cfRule type="expression" dxfId="2490" priority="1320">
      <formula>IF(RIGHT(TEXT(AE556,"0.#"),1)=".",TRUE,FALSE)</formula>
    </cfRule>
  </conditionalFormatting>
  <conditionalFormatting sqref="AE557">
    <cfRule type="expression" dxfId="2489" priority="1317">
      <formula>IF(RIGHT(TEXT(AE557,"0.#"),1)=".",FALSE,TRUE)</formula>
    </cfRule>
    <cfRule type="expression" dxfId="2488" priority="1318">
      <formula>IF(RIGHT(TEXT(AE557,"0.#"),1)=".",TRUE,FALSE)</formula>
    </cfRule>
  </conditionalFormatting>
  <conditionalFormatting sqref="AE558">
    <cfRule type="expression" dxfId="2487" priority="1315">
      <formula>IF(RIGHT(TEXT(AE558,"0.#"),1)=".",FALSE,TRUE)</formula>
    </cfRule>
    <cfRule type="expression" dxfId="2486" priority="1316">
      <formula>IF(RIGHT(TEXT(AE558,"0.#"),1)=".",TRUE,FALSE)</formula>
    </cfRule>
  </conditionalFormatting>
  <conditionalFormatting sqref="AU556">
    <cfRule type="expression" dxfId="2485" priority="1307">
      <formula>IF(RIGHT(TEXT(AU556,"0.#"),1)=".",FALSE,TRUE)</formula>
    </cfRule>
    <cfRule type="expression" dxfId="2484" priority="1308">
      <formula>IF(RIGHT(TEXT(AU556,"0.#"),1)=".",TRUE,FALSE)</formula>
    </cfRule>
  </conditionalFormatting>
  <conditionalFormatting sqref="AU557">
    <cfRule type="expression" dxfId="2483" priority="1305">
      <formula>IF(RIGHT(TEXT(AU557,"0.#"),1)=".",FALSE,TRUE)</formula>
    </cfRule>
    <cfRule type="expression" dxfId="2482" priority="1306">
      <formula>IF(RIGHT(TEXT(AU557,"0.#"),1)=".",TRUE,FALSE)</formula>
    </cfRule>
  </conditionalFormatting>
  <conditionalFormatting sqref="AU558">
    <cfRule type="expression" dxfId="2481" priority="1303">
      <formula>IF(RIGHT(TEXT(AU558,"0.#"),1)=".",FALSE,TRUE)</formula>
    </cfRule>
    <cfRule type="expression" dxfId="2480" priority="1304">
      <formula>IF(RIGHT(TEXT(AU558,"0.#"),1)=".",TRUE,FALSE)</formula>
    </cfRule>
  </conditionalFormatting>
  <conditionalFormatting sqref="AQ557">
    <cfRule type="expression" dxfId="2479" priority="1295">
      <formula>IF(RIGHT(TEXT(AQ557,"0.#"),1)=".",FALSE,TRUE)</formula>
    </cfRule>
    <cfRule type="expression" dxfId="2478" priority="1296">
      <formula>IF(RIGHT(TEXT(AQ557,"0.#"),1)=".",TRUE,FALSE)</formula>
    </cfRule>
  </conditionalFormatting>
  <conditionalFormatting sqref="AQ558">
    <cfRule type="expression" dxfId="2477" priority="1293">
      <formula>IF(RIGHT(TEXT(AQ558,"0.#"),1)=".",FALSE,TRUE)</formula>
    </cfRule>
    <cfRule type="expression" dxfId="2476" priority="1294">
      <formula>IF(RIGHT(TEXT(AQ558,"0.#"),1)=".",TRUE,FALSE)</formula>
    </cfRule>
  </conditionalFormatting>
  <conditionalFormatting sqref="AQ556">
    <cfRule type="expression" dxfId="2475" priority="1291">
      <formula>IF(RIGHT(TEXT(AQ556,"0.#"),1)=".",FALSE,TRUE)</formula>
    </cfRule>
    <cfRule type="expression" dxfId="2474" priority="1292">
      <formula>IF(RIGHT(TEXT(AQ556,"0.#"),1)=".",TRUE,FALSE)</formula>
    </cfRule>
  </conditionalFormatting>
  <conditionalFormatting sqref="AE561">
    <cfRule type="expression" dxfId="2473" priority="1289">
      <formula>IF(RIGHT(TEXT(AE561,"0.#"),1)=".",FALSE,TRUE)</formula>
    </cfRule>
    <cfRule type="expression" dxfId="2472" priority="1290">
      <formula>IF(RIGHT(TEXT(AE561,"0.#"),1)=".",TRUE,FALSE)</formula>
    </cfRule>
  </conditionalFormatting>
  <conditionalFormatting sqref="AE562">
    <cfRule type="expression" dxfId="2471" priority="1287">
      <formula>IF(RIGHT(TEXT(AE562,"0.#"),1)=".",FALSE,TRUE)</formula>
    </cfRule>
    <cfRule type="expression" dxfId="2470" priority="1288">
      <formula>IF(RIGHT(TEXT(AE562,"0.#"),1)=".",TRUE,FALSE)</formula>
    </cfRule>
  </conditionalFormatting>
  <conditionalFormatting sqref="AE563">
    <cfRule type="expression" dxfId="2469" priority="1285">
      <formula>IF(RIGHT(TEXT(AE563,"0.#"),1)=".",FALSE,TRUE)</formula>
    </cfRule>
    <cfRule type="expression" dxfId="2468" priority="1286">
      <formula>IF(RIGHT(TEXT(AE563,"0.#"),1)=".",TRUE,FALSE)</formula>
    </cfRule>
  </conditionalFormatting>
  <conditionalFormatting sqref="AL1102:AO1131">
    <cfRule type="expression" dxfId="2467" priority="2941">
      <formula>IF(AND(AL1102&gt;=0, RIGHT(TEXT(AL1102,"0.#"),1)&lt;&gt;"."),TRUE,FALSE)</formula>
    </cfRule>
    <cfRule type="expression" dxfId="2466" priority="2942">
      <formula>IF(AND(AL1102&gt;=0, RIGHT(TEXT(AL1102,"0.#"),1)="."),TRUE,FALSE)</formula>
    </cfRule>
    <cfRule type="expression" dxfId="2465" priority="2943">
      <formula>IF(AND(AL1102&lt;0, RIGHT(TEXT(AL1102,"0.#"),1)&lt;&gt;"."),TRUE,FALSE)</formula>
    </cfRule>
    <cfRule type="expression" dxfId="2464" priority="2944">
      <formula>IF(AND(AL1102&lt;0, RIGHT(TEXT(AL1102,"0.#"),1)="."),TRUE,FALSE)</formula>
    </cfRule>
  </conditionalFormatting>
  <conditionalFormatting sqref="Y1102:Y1131">
    <cfRule type="expression" dxfId="2463" priority="2939">
      <formula>IF(RIGHT(TEXT(Y1102,"0.#"),1)=".",FALSE,TRUE)</formula>
    </cfRule>
    <cfRule type="expression" dxfId="2462" priority="2940">
      <formula>IF(RIGHT(TEXT(Y1102,"0.#"),1)=".",TRUE,FALSE)</formula>
    </cfRule>
  </conditionalFormatting>
  <conditionalFormatting sqref="AQ553">
    <cfRule type="expression" dxfId="2461" priority="1323">
      <formula>IF(RIGHT(TEXT(AQ553,"0.#"),1)=".",FALSE,TRUE)</formula>
    </cfRule>
    <cfRule type="expression" dxfId="2460" priority="1324">
      <formula>IF(RIGHT(TEXT(AQ553,"0.#"),1)=".",TRUE,FALSE)</formula>
    </cfRule>
  </conditionalFormatting>
  <conditionalFormatting sqref="AU552">
    <cfRule type="expression" dxfId="2459" priority="1335">
      <formula>IF(RIGHT(TEXT(AU552,"0.#"),1)=".",FALSE,TRUE)</formula>
    </cfRule>
    <cfRule type="expression" dxfId="2458" priority="1336">
      <formula>IF(RIGHT(TEXT(AU552,"0.#"),1)=".",TRUE,FALSE)</formula>
    </cfRule>
  </conditionalFormatting>
  <conditionalFormatting sqref="AE552">
    <cfRule type="expression" dxfId="2457" priority="1347">
      <formula>IF(RIGHT(TEXT(AE552,"0.#"),1)=".",FALSE,TRUE)</formula>
    </cfRule>
    <cfRule type="expression" dxfId="2456" priority="1348">
      <formula>IF(RIGHT(TEXT(AE552,"0.#"),1)=".",TRUE,FALSE)</formula>
    </cfRule>
  </conditionalFormatting>
  <conditionalFormatting sqref="AQ548">
    <cfRule type="expression" dxfId="2455" priority="1353">
      <formula>IF(RIGHT(TEXT(AQ548,"0.#"),1)=".",FALSE,TRUE)</formula>
    </cfRule>
    <cfRule type="expression" dxfId="2454" priority="1354">
      <formula>IF(RIGHT(TEXT(AQ548,"0.#"),1)=".",TRUE,FALSE)</formula>
    </cfRule>
  </conditionalFormatting>
  <conditionalFormatting sqref="AL837:AO838">
    <cfRule type="expression" dxfId="2453" priority="2893">
      <formula>IF(AND(AL837&gt;=0, RIGHT(TEXT(AL837,"0.#"),1)&lt;&gt;"."),TRUE,FALSE)</formula>
    </cfRule>
    <cfRule type="expression" dxfId="2452" priority="2894">
      <formula>IF(AND(AL837&gt;=0, RIGHT(TEXT(AL837,"0.#"),1)="."),TRUE,FALSE)</formula>
    </cfRule>
    <cfRule type="expression" dxfId="2451" priority="2895">
      <formula>IF(AND(AL837&lt;0, RIGHT(TEXT(AL837,"0.#"),1)&lt;&gt;"."),TRUE,FALSE)</formula>
    </cfRule>
    <cfRule type="expression" dxfId="2450" priority="2896">
      <formula>IF(AND(AL837&lt;0, RIGHT(TEXT(AL837,"0.#"),1)="."),TRUE,FALSE)</formula>
    </cfRule>
  </conditionalFormatting>
  <conditionalFormatting sqref="Y837:Y838">
    <cfRule type="expression" dxfId="2449" priority="2891">
      <formula>IF(RIGHT(TEXT(Y837,"0.#"),1)=".",FALSE,TRUE)</formula>
    </cfRule>
    <cfRule type="expression" dxfId="2448" priority="2892">
      <formula>IF(RIGHT(TEXT(Y837,"0.#"),1)=".",TRUE,FALSE)</formula>
    </cfRule>
  </conditionalFormatting>
  <conditionalFormatting sqref="AE492">
    <cfRule type="expression" dxfId="2447" priority="1679">
      <formula>IF(RIGHT(TEXT(AE492,"0.#"),1)=".",FALSE,TRUE)</formula>
    </cfRule>
    <cfRule type="expression" dxfId="2446" priority="1680">
      <formula>IF(RIGHT(TEXT(AE492,"0.#"),1)=".",TRUE,FALSE)</formula>
    </cfRule>
  </conditionalFormatting>
  <conditionalFormatting sqref="AE493">
    <cfRule type="expression" dxfId="2445" priority="1677">
      <formula>IF(RIGHT(TEXT(AE493,"0.#"),1)=".",FALSE,TRUE)</formula>
    </cfRule>
    <cfRule type="expression" dxfId="2444" priority="1678">
      <formula>IF(RIGHT(TEXT(AE493,"0.#"),1)=".",TRUE,FALSE)</formula>
    </cfRule>
  </conditionalFormatting>
  <conditionalFormatting sqref="AE494">
    <cfRule type="expression" dxfId="2443" priority="1675">
      <formula>IF(RIGHT(TEXT(AE494,"0.#"),1)=".",FALSE,TRUE)</formula>
    </cfRule>
    <cfRule type="expression" dxfId="2442" priority="1676">
      <formula>IF(RIGHT(TEXT(AE494,"0.#"),1)=".",TRUE,FALSE)</formula>
    </cfRule>
  </conditionalFormatting>
  <conditionalFormatting sqref="AQ493">
    <cfRule type="expression" dxfId="2441" priority="1655">
      <formula>IF(RIGHT(TEXT(AQ493,"0.#"),1)=".",FALSE,TRUE)</formula>
    </cfRule>
    <cfRule type="expression" dxfId="2440" priority="1656">
      <formula>IF(RIGHT(TEXT(AQ493,"0.#"),1)=".",TRUE,FALSE)</formula>
    </cfRule>
  </conditionalFormatting>
  <conditionalFormatting sqref="AQ494">
    <cfRule type="expression" dxfId="2439" priority="1653">
      <formula>IF(RIGHT(TEXT(AQ494,"0.#"),1)=".",FALSE,TRUE)</formula>
    </cfRule>
    <cfRule type="expression" dxfId="2438" priority="1654">
      <formula>IF(RIGHT(TEXT(AQ494,"0.#"),1)=".",TRUE,FALSE)</formula>
    </cfRule>
  </conditionalFormatting>
  <conditionalFormatting sqref="AQ492">
    <cfRule type="expression" dxfId="2437" priority="1651">
      <formula>IF(RIGHT(TEXT(AQ492,"0.#"),1)=".",FALSE,TRUE)</formula>
    </cfRule>
    <cfRule type="expression" dxfId="2436" priority="1652">
      <formula>IF(RIGHT(TEXT(AQ492,"0.#"),1)=".",TRUE,FALSE)</formula>
    </cfRule>
  </conditionalFormatting>
  <conditionalFormatting sqref="AU494">
    <cfRule type="expression" dxfId="2435" priority="1663">
      <formula>IF(RIGHT(TEXT(AU494,"0.#"),1)=".",FALSE,TRUE)</formula>
    </cfRule>
    <cfRule type="expression" dxfId="2434" priority="1664">
      <formula>IF(RIGHT(TEXT(AU494,"0.#"),1)=".",TRUE,FALSE)</formula>
    </cfRule>
  </conditionalFormatting>
  <conditionalFormatting sqref="AU492">
    <cfRule type="expression" dxfId="2433" priority="1667">
      <formula>IF(RIGHT(TEXT(AU492,"0.#"),1)=".",FALSE,TRUE)</formula>
    </cfRule>
    <cfRule type="expression" dxfId="2432" priority="1668">
      <formula>IF(RIGHT(TEXT(AU492,"0.#"),1)=".",TRUE,FALSE)</formula>
    </cfRule>
  </conditionalFormatting>
  <conditionalFormatting sqref="AU493">
    <cfRule type="expression" dxfId="2431" priority="1665">
      <formula>IF(RIGHT(TEXT(AU493,"0.#"),1)=".",FALSE,TRUE)</formula>
    </cfRule>
    <cfRule type="expression" dxfId="2430" priority="1666">
      <formula>IF(RIGHT(TEXT(AU493,"0.#"),1)=".",TRUE,FALSE)</formula>
    </cfRule>
  </conditionalFormatting>
  <conditionalFormatting sqref="AU583">
    <cfRule type="expression" dxfId="2429" priority="1183">
      <formula>IF(RIGHT(TEXT(AU583,"0.#"),1)=".",FALSE,TRUE)</formula>
    </cfRule>
    <cfRule type="expression" dxfId="2428" priority="1184">
      <formula>IF(RIGHT(TEXT(AU583,"0.#"),1)=".",TRUE,FALSE)</formula>
    </cfRule>
  </conditionalFormatting>
  <conditionalFormatting sqref="AU582">
    <cfRule type="expression" dxfId="2427" priority="1185">
      <formula>IF(RIGHT(TEXT(AU582,"0.#"),1)=".",FALSE,TRUE)</formula>
    </cfRule>
    <cfRule type="expression" dxfId="2426" priority="1186">
      <formula>IF(RIGHT(TEXT(AU582,"0.#"),1)=".",TRUE,FALSE)</formula>
    </cfRule>
  </conditionalFormatting>
  <conditionalFormatting sqref="AE499">
    <cfRule type="expression" dxfId="2425" priority="1645">
      <formula>IF(RIGHT(TEXT(AE499,"0.#"),1)=".",FALSE,TRUE)</formula>
    </cfRule>
    <cfRule type="expression" dxfId="2424" priority="1646">
      <formula>IF(RIGHT(TEXT(AE499,"0.#"),1)=".",TRUE,FALSE)</formula>
    </cfRule>
  </conditionalFormatting>
  <conditionalFormatting sqref="AE497">
    <cfRule type="expression" dxfId="2423" priority="1649">
      <formula>IF(RIGHT(TEXT(AE497,"0.#"),1)=".",FALSE,TRUE)</formula>
    </cfRule>
    <cfRule type="expression" dxfId="2422" priority="1650">
      <formula>IF(RIGHT(TEXT(AE497,"0.#"),1)=".",TRUE,FALSE)</formula>
    </cfRule>
  </conditionalFormatting>
  <conditionalFormatting sqref="AE498">
    <cfRule type="expression" dxfId="2421" priority="1647">
      <formula>IF(RIGHT(TEXT(AE498,"0.#"),1)=".",FALSE,TRUE)</formula>
    </cfRule>
    <cfRule type="expression" dxfId="2420" priority="1648">
      <formula>IF(RIGHT(TEXT(AE498,"0.#"),1)=".",TRUE,FALSE)</formula>
    </cfRule>
  </conditionalFormatting>
  <conditionalFormatting sqref="AU499">
    <cfRule type="expression" dxfId="2419" priority="1633">
      <formula>IF(RIGHT(TEXT(AU499,"0.#"),1)=".",FALSE,TRUE)</formula>
    </cfRule>
    <cfRule type="expression" dxfId="2418" priority="1634">
      <formula>IF(RIGHT(TEXT(AU499,"0.#"),1)=".",TRUE,FALSE)</formula>
    </cfRule>
  </conditionalFormatting>
  <conditionalFormatting sqref="AU497">
    <cfRule type="expression" dxfId="2417" priority="1637">
      <formula>IF(RIGHT(TEXT(AU497,"0.#"),1)=".",FALSE,TRUE)</formula>
    </cfRule>
    <cfRule type="expression" dxfId="2416" priority="1638">
      <formula>IF(RIGHT(TEXT(AU497,"0.#"),1)=".",TRUE,FALSE)</formula>
    </cfRule>
  </conditionalFormatting>
  <conditionalFormatting sqref="AU498">
    <cfRule type="expression" dxfId="2415" priority="1635">
      <formula>IF(RIGHT(TEXT(AU498,"0.#"),1)=".",FALSE,TRUE)</formula>
    </cfRule>
    <cfRule type="expression" dxfId="2414" priority="1636">
      <formula>IF(RIGHT(TEXT(AU498,"0.#"),1)=".",TRUE,FALSE)</formula>
    </cfRule>
  </conditionalFormatting>
  <conditionalFormatting sqref="AQ497">
    <cfRule type="expression" dxfId="2413" priority="1621">
      <formula>IF(RIGHT(TEXT(AQ497,"0.#"),1)=".",FALSE,TRUE)</formula>
    </cfRule>
    <cfRule type="expression" dxfId="2412" priority="1622">
      <formula>IF(RIGHT(TEXT(AQ497,"0.#"),1)=".",TRUE,FALSE)</formula>
    </cfRule>
  </conditionalFormatting>
  <conditionalFormatting sqref="AQ498">
    <cfRule type="expression" dxfId="2411" priority="1625">
      <formula>IF(RIGHT(TEXT(AQ498,"0.#"),1)=".",FALSE,TRUE)</formula>
    </cfRule>
    <cfRule type="expression" dxfId="2410" priority="1626">
      <formula>IF(RIGHT(TEXT(AQ498,"0.#"),1)=".",TRUE,FALSE)</formula>
    </cfRule>
  </conditionalFormatting>
  <conditionalFormatting sqref="AQ499">
    <cfRule type="expression" dxfId="2409" priority="1623">
      <formula>IF(RIGHT(TEXT(AQ499,"0.#"),1)=".",FALSE,TRUE)</formula>
    </cfRule>
    <cfRule type="expression" dxfId="2408" priority="1624">
      <formula>IF(RIGHT(TEXT(AQ499,"0.#"),1)=".",TRUE,FALSE)</formula>
    </cfRule>
  </conditionalFormatting>
  <conditionalFormatting sqref="AE504">
    <cfRule type="expression" dxfId="2407" priority="1615">
      <formula>IF(RIGHT(TEXT(AE504,"0.#"),1)=".",FALSE,TRUE)</formula>
    </cfRule>
    <cfRule type="expression" dxfId="2406" priority="1616">
      <formula>IF(RIGHT(TEXT(AE504,"0.#"),1)=".",TRUE,FALSE)</formula>
    </cfRule>
  </conditionalFormatting>
  <conditionalFormatting sqref="AE502">
    <cfRule type="expression" dxfId="2405" priority="1619">
      <formula>IF(RIGHT(TEXT(AE502,"0.#"),1)=".",FALSE,TRUE)</formula>
    </cfRule>
    <cfRule type="expression" dxfId="2404" priority="1620">
      <formula>IF(RIGHT(TEXT(AE502,"0.#"),1)=".",TRUE,FALSE)</formula>
    </cfRule>
  </conditionalFormatting>
  <conditionalFormatting sqref="AE503">
    <cfRule type="expression" dxfId="2403" priority="1617">
      <formula>IF(RIGHT(TEXT(AE503,"0.#"),1)=".",FALSE,TRUE)</formula>
    </cfRule>
    <cfRule type="expression" dxfId="2402" priority="1618">
      <formula>IF(RIGHT(TEXT(AE503,"0.#"),1)=".",TRUE,FALSE)</formula>
    </cfRule>
  </conditionalFormatting>
  <conditionalFormatting sqref="AU504">
    <cfRule type="expression" dxfId="2401" priority="1603">
      <formula>IF(RIGHT(TEXT(AU504,"0.#"),1)=".",FALSE,TRUE)</formula>
    </cfRule>
    <cfRule type="expression" dxfId="2400" priority="1604">
      <formula>IF(RIGHT(TEXT(AU504,"0.#"),1)=".",TRUE,FALSE)</formula>
    </cfRule>
  </conditionalFormatting>
  <conditionalFormatting sqref="AU502">
    <cfRule type="expression" dxfId="2399" priority="1607">
      <formula>IF(RIGHT(TEXT(AU502,"0.#"),1)=".",FALSE,TRUE)</formula>
    </cfRule>
    <cfRule type="expression" dxfId="2398" priority="1608">
      <formula>IF(RIGHT(TEXT(AU502,"0.#"),1)=".",TRUE,FALSE)</formula>
    </cfRule>
  </conditionalFormatting>
  <conditionalFormatting sqref="AU503">
    <cfRule type="expression" dxfId="2397" priority="1605">
      <formula>IF(RIGHT(TEXT(AU503,"0.#"),1)=".",FALSE,TRUE)</formula>
    </cfRule>
    <cfRule type="expression" dxfId="2396" priority="1606">
      <formula>IF(RIGHT(TEXT(AU503,"0.#"),1)=".",TRUE,FALSE)</formula>
    </cfRule>
  </conditionalFormatting>
  <conditionalFormatting sqref="AQ502">
    <cfRule type="expression" dxfId="2395" priority="1591">
      <formula>IF(RIGHT(TEXT(AQ502,"0.#"),1)=".",FALSE,TRUE)</formula>
    </cfRule>
    <cfRule type="expression" dxfId="2394" priority="1592">
      <formula>IF(RIGHT(TEXT(AQ502,"0.#"),1)=".",TRUE,FALSE)</formula>
    </cfRule>
  </conditionalFormatting>
  <conditionalFormatting sqref="AQ503">
    <cfRule type="expression" dxfId="2393" priority="1595">
      <formula>IF(RIGHT(TEXT(AQ503,"0.#"),1)=".",FALSE,TRUE)</formula>
    </cfRule>
    <cfRule type="expression" dxfId="2392" priority="1596">
      <formula>IF(RIGHT(TEXT(AQ503,"0.#"),1)=".",TRUE,FALSE)</formula>
    </cfRule>
  </conditionalFormatting>
  <conditionalFormatting sqref="AQ504">
    <cfRule type="expression" dxfId="2391" priority="1593">
      <formula>IF(RIGHT(TEXT(AQ504,"0.#"),1)=".",FALSE,TRUE)</formula>
    </cfRule>
    <cfRule type="expression" dxfId="2390" priority="1594">
      <formula>IF(RIGHT(TEXT(AQ504,"0.#"),1)=".",TRUE,FALSE)</formula>
    </cfRule>
  </conditionalFormatting>
  <conditionalFormatting sqref="AE509">
    <cfRule type="expression" dxfId="2389" priority="1585">
      <formula>IF(RIGHT(TEXT(AE509,"0.#"),1)=".",FALSE,TRUE)</formula>
    </cfRule>
    <cfRule type="expression" dxfId="2388" priority="1586">
      <formula>IF(RIGHT(TEXT(AE509,"0.#"),1)=".",TRUE,FALSE)</formula>
    </cfRule>
  </conditionalFormatting>
  <conditionalFormatting sqref="AE507">
    <cfRule type="expression" dxfId="2387" priority="1589">
      <formula>IF(RIGHT(TEXT(AE507,"0.#"),1)=".",FALSE,TRUE)</formula>
    </cfRule>
    <cfRule type="expression" dxfId="2386" priority="1590">
      <formula>IF(RIGHT(TEXT(AE507,"0.#"),1)=".",TRUE,FALSE)</formula>
    </cfRule>
  </conditionalFormatting>
  <conditionalFormatting sqref="AE508">
    <cfRule type="expression" dxfId="2385" priority="1587">
      <formula>IF(RIGHT(TEXT(AE508,"0.#"),1)=".",FALSE,TRUE)</formula>
    </cfRule>
    <cfRule type="expression" dxfId="2384" priority="1588">
      <formula>IF(RIGHT(TEXT(AE508,"0.#"),1)=".",TRUE,FALSE)</formula>
    </cfRule>
  </conditionalFormatting>
  <conditionalFormatting sqref="AU509">
    <cfRule type="expression" dxfId="2383" priority="1573">
      <formula>IF(RIGHT(TEXT(AU509,"0.#"),1)=".",FALSE,TRUE)</formula>
    </cfRule>
    <cfRule type="expression" dxfId="2382" priority="1574">
      <formula>IF(RIGHT(TEXT(AU509,"0.#"),1)=".",TRUE,FALSE)</formula>
    </cfRule>
  </conditionalFormatting>
  <conditionalFormatting sqref="AU507">
    <cfRule type="expression" dxfId="2381" priority="1577">
      <formula>IF(RIGHT(TEXT(AU507,"0.#"),1)=".",FALSE,TRUE)</formula>
    </cfRule>
    <cfRule type="expression" dxfId="2380" priority="1578">
      <formula>IF(RIGHT(TEXT(AU507,"0.#"),1)=".",TRUE,FALSE)</formula>
    </cfRule>
  </conditionalFormatting>
  <conditionalFormatting sqref="AU508">
    <cfRule type="expression" dxfId="2379" priority="1575">
      <formula>IF(RIGHT(TEXT(AU508,"0.#"),1)=".",FALSE,TRUE)</formula>
    </cfRule>
    <cfRule type="expression" dxfId="2378" priority="1576">
      <formula>IF(RIGHT(TEXT(AU508,"0.#"),1)=".",TRUE,FALSE)</formula>
    </cfRule>
  </conditionalFormatting>
  <conditionalFormatting sqref="AQ507">
    <cfRule type="expression" dxfId="2377" priority="1561">
      <formula>IF(RIGHT(TEXT(AQ507,"0.#"),1)=".",FALSE,TRUE)</formula>
    </cfRule>
    <cfRule type="expression" dxfId="2376" priority="1562">
      <formula>IF(RIGHT(TEXT(AQ507,"0.#"),1)=".",TRUE,FALSE)</formula>
    </cfRule>
  </conditionalFormatting>
  <conditionalFormatting sqref="AQ508">
    <cfRule type="expression" dxfId="2375" priority="1565">
      <formula>IF(RIGHT(TEXT(AQ508,"0.#"),1)=".",FALSE,TRUE)</formula>
    </cfRule>
    <cfRule type="expression" dxfId="2374" priority="1566">
      <formula>IF(RIGHT(TEXT(AQ508,"0.#"),1)=".",TRUE,FALSE)</formula>
    </cfRule>
  </conditionalFormatting>
  <conditionalFormatting sqref="AQ509">
    <cfRule type="expression" dxfId="2373" priority="1563">
      <formula>IF(RIGHT(TEXT(AQ509,"0.#"),1)=".",FALSE,TRUE)</formula>
    </cfRule>
    <cfRule type="expression" dxfId="2372" priority="1564">
      <formula>IF(RIGHT(TEXT(AQ509,"0.#"),1)=".",TRUE,FALSE)</formula>
    </cfRule>
  </conditionalFormatting>
  <conditionalFormatting sqref="AE465">
    <cfRule type="expression" dxfId="2371" priority="1855">
      <formula>IF(RIGHT(TEXT(AE465,"0.#"),1)=".",FALSE,TRUE)</formula>
    </cfRule>
    <cfRule type="expression" dxfId="2370" priority="1856">
      <formula>IF(RIGHT(TEXT(AE465,"0.#"),1)=".",TRUE,FALSE)</formula>
    </cfRule>
  </conditionalFormatting>
  <conditionalFormatting sqref="AE463">
    <cfRule type="expression" dxfId="2369" priority="1859">
      <formula>IF(RIGHT(TEXT(AE463,"0.#"),1)=".",FALSE,TRUE)</formula>
    </cfRule>
    <cfRule type="expression" dxfId="2368" priority="1860">
      <formula>IF(RIGHT(TEXT(AE463,"0.#"),1)=".",TRUE,FALSE)</formula>
    </cfRule>
  </conditionalFormatting>
  <conditionalFormatting sqref="AE464">
    <cfRule type="expression" dxfId="2367" priority="1857">
      <formula>IF(RIGHT(TEXT(AE464,"0.#"),1)=".",FALSE,TRUE)</formula>
    </cfRule>
    <cfRule type="expression" dxfId="2366" priority="1858">
      <formula>IF(RIGHT(TEXT(AE464,"0.#"),1)=".",TRUE,FALSE)</formula>
    </cfRule>
  </conditionalFormatting>
  <conditionalFormatting sqref="AM465">
    <cfRule type="expression" dxfId="2365" priority="1849">
      <formula>IF(RIGHT(TEXT(AM465,"0.#"),1)=".",FALSE,TRUE)</formula>
    </cfRule>
    <cfRule type="expression" dxfId="2364" priority="1850">
      <formula>IF(RIGHT(TEXT(AM465,"0.#"),1)=".",TRUE,FALSE)</formula>
    </cfRule>
  </conditionalFormatting>
  <conditionalFormatting sqref="AM463">
    <cfRule type="expression" dxfId="2363" priority="1853">
      <formula>IF(RIGHT(TEXT(AM463,"0.#"),1)=".",FALSE,TRUE)</formula>
    </cfRule>
    <cfRule type="expression" dxfId="2362" priority="1854">
      <formula>IF(RIGHT(TEXT(AM463,"0.#"),1)=".",TRUE,FALSE)</formula>
    </cfRule>
  </conditionalFormatting>
  <conditionalFormatting sqref="AM464">
    <cfRule type="expression" dxfId="2361" priority="1851">
      <formula>IF(RIGHT(TEXT(AM464,"0.#"),1)=".",FALSE,TRUE)</formula>
    </cfRule>
    <cfRule type="expression" dxfId="2360" priority="1852">
      <formula>IF(RIGHT(TEXT(AM464,"0.#"),1)=".",TRUE,FALSE)</formula>
    </cfRule>
  </conditionalFormatting>
  <conditionalFormatting sqref="AU465">
    <cfRule type="expression" dxfId="2359" priority="1843">
      <formula>IF(RIGHT(TEXT(AU465,"0.#"),1)=".",FALSE,TRUE)</formula>
    </cfRule>
    <cfRule type="expression" dxfId="2358" priority="1844">
      <formula>IF(RIGHT(TEXT(AU465,"0.#"),1)=".",TRUE,FALSE)</formula>
    </cfRule>
  </conditionalFormatting>
  <conditionalFormatting sqref="AU463">
    <cfRule type="expression" dxfId="2357" priority="1847">
      <formula>IF(RIGHT(TEXT(AU463,"0.#"),1)=".",FALSE,TRUE)</formula>
    </cfRule>
    <cfRule type="expression" dxfId="2356" priority="1848">
      <formula>IF(RIGHT(TEXT(AU463,"0.#"),1)=".",TRUE,FALSE)</formula>
    </cfRule>
  </conditionalFormatting>
  <conditionalFormatting sqref="AU464">
    <cfRule type="expression" dxfId="2355" priority="1845">
      <formula>IF(RIGHT(TEXT(AU464,"0.#"),1)=".",FALSE,TRUE)</formula>
    </cfRule>
    <cfRule type="expression" dxfId="2354" priority="1846">
      <formula>IF(RIGHT(TEXT(AU464,"0.#"),1)=".",TRUE,FALSE)</formula>
    </cfRule>
  </conditionalFormatting>
  <conditionalFormatting sqref="AI465">
    <cfRule type="expression" dxfId="2353" priority="1837">
      <formula>IF(RIGHT(TEXT(AI465,"0.#"),1)=".",FALSE,TRUE)</formula>
    </cfRule>
    <cfRule type="expression" dxfId="2352" priority="1838">
      <formula>IF(RIGHT(TEXT(AI465,"0.#"),1)=".",TRUE,FALSE)</formula>
    </cfRule>
  </conditionalFormatting>
  <conditionalFormatting sqref="AI463">
    <cfRule type="expression" dxfId="2351" priority="1841">
      <formula>IF(RIGHT(TEXT(AI463,"0.#"),1)=".",FALSE,TRUE)</formula>
    </cfRule>
    <cfRule type="expression" dxfId="2350" priority="1842">
      <formula>IF(RIGHT(TEXT(AI463,"0.#"),1)=".",TRUE,FALSE)</formula>
    </cfRule>
  </conditionalFormatting>
  <conditionalFormatting sqref="AI464">
    <cfRule type="expression" dxfId="2349" priority="1839">
      <formula>IF(RIGHT(TEXT(AI464,"0.#"),1)=".",FALSE,TRUE)</formula>
    </cfRule>
    <cfRule type="expression" dxfId="2348" priority="1840">
      <formula>IF(RIGHT(TEXT(AI464,"0.#"),1)=".",TRUE,FALSE)</formula>
    </cfRule>
  </conditionalFormatting>
  <conditionalFormatting sqref="AQ463">
    <cfRule type="expression" dxfId="2347" priority="1831">
      <formula>IF(RIGHT(TEXT(AQ463,"0.#"),1)=".",FALSE,TRUE)</formula>
    </cfRule>
    <cfRule type="expression" dxfId="2346" priority="1832">
      <formula>IF(RIGHT(TEXT(AQ463,"0.#"),1)=".",TRUE,FALSE)</formula>
    </cfRule>
  </conditionalFormatting>
  <conditionalFormatting sqref="AQ464">
    <cfRule type="expression" dxfId="2345" priority="1835">
      <formula>IF(RIGHT(TEXT(AQ464,"0.#"),1)=".",FALSE,TRUE)</formula>
    </cfRule>
    <cfRule type="expression" dxfId="2344" priority="1836">
      <formula>IF(RIGHT(TEXT(AQ464,"0.#"),1)=".",TRUE,FALSE)</formula>
    </cfRule>
  </conditionalFormatting>
  <conditionalFormatting sqref="AQ465">
    <cfRule type="expression" dxfId="2343" priority="1833">
      <formula>IF(RIGHT(TEXT(AQ465,"0.#"),1)=".",FALSE,TRUE)</formula>
    </cfRule>
    <cfRule type="expression" dxfId="2342" priority="1834">
      <formula>IF(RIGHT(TEXT(AQ465,"0.#"),1)=".",TRUE,FALSE)</formula>
    </cfRule>
  </conditionalFormatting>
  <conditionalFormatting sqref="AE470">
    <cfRule type="expression" dxfId="2341" priority="1825">
      <formula>IF(RIGHT(TEXT(AE470,"0.#"),1)=".",FALSE,TRUE)</formula>
    </cfRule>
    <cfRule type="expression" dxfId="2340" priority="1826">
      <formula>IF(RIGHT(TEXT(AE470,"0.#"),1)=".",TRUE,FALSE)</formula>
    </cfRule>
  </conditionalFormatting>
  <conditionalFormatting sqref="AE468">
    <cfRule type="expression" dxfId="2339" priority="1829">
      <formula>IF(RIGHT(TEXT(AE468,"0.#"),1)=".",FALSE,TRUE)</formula>
    </cfRule>
    <cfRule type="expression" dxfId="2338" priority="1830">
      <formula>IF(RIGHT(TEXT(AE468,"0.#"),1)=".",TRUE,FALSE)</formula>
    </cfRule>
  </conditionalFormatting>
  <conditionalFormatting sqref="AE469">
    <cfRule type="expression" dxfId="2337" priority="1827">
      <formula>IF(RIGHT(TEXT(AE469,"0.#"),1)=".",FALSE,TRUE)</formula>
    </cfRule>
    <cfRule type="expression" dxfId="2336" priority="1828">
      <formula>IF(RIGHT(TEXT(AE469,"0.#"),1)=".",TRUE,FALSE)</formula>
    </cfRule>
  </conditionalFormatting>
  <conditionalFormatting sqref="AM470">
    <cfRule type="expression" dxfId="2335" priority="1819">
      <formula>IF(RIGHT(TEXT(AM470,"0.#"),1)=".",FALSE,TRUE)</formula>
    </cfRule>
    <cfRule type="expression" dxfId="2334" priority="1820">
      <formula>IF(RIGHT(TEXT(AM470,"0.#"),1)=".",TRUE,FALSE)</formula>
    </cfRule>
  </conditionalFormatting>
  <conditionalFormatting sqref="AM468">
    <cfRule type="expression" dxfId="2333" priority="1823">
      <formula>IF(RIGHT(TEXT(AM468,"0.#"),1)=".",FALSE,TRUE)</formula>
    </cfRule>
    <cfRule type="expression" dxfId="2332" priority="1824">
      <formula>IF(RIGHT(TEXT(AM468,"0.#"),1)=".",TRUE,FALSE)</formula>
    </cfRule>
  </conditionalFormatting>
  <conditionalFormatting sqref="AM469">
    <cfRule type="expression" dxfId="2331" priority="1821">
      <formula>IF(RIGHT(TEXT(AM469,"0.#"),1)=".",FALSE,TRUE)</formula>
    </cfRule>
    <cfRule type="expression" dxfId="2330" priority="1822">
      <formula>IF(RIGHT(TEXT(AM469,"0.#"),1)=".",TRUE,FALSE)</formula>
    </cfRule>
  </conditionalFormatting>
  <conditionalFormatting sqref="AU470">
    <cfRule type="expression" dxfId="2329" priority="1813">
      <formula>IF(RIGHT(TEXT(AU470,"0.#"),1)=".",FALSE,TRUE)</formula>
    </cfRule>
    <cfRule type="expression" dxfId="2328" priority="1814">
      <formula>IF(RIGHT(TEXT(AU470,"0.#"),1)=".",TRUE,FALSE)</formula>
    </cfRule>
  </conditionalFormatting>
  <conditionalFormatting sqref="AU468">
    <cfRule type="expression" dxfId="2327" priority="1817">
      <formula>IF(RIGHT(TEXT(AU468,"0.#"),1)=".",FALSE,TRUE)</formula>
    </cfRule>
    <cfRule type="expression" dxfId="2326" priority="1818">
      <formula>IF(RIGHT(TEXT(AU468,"0.#"),1)=".",TRUE,FALSE)</formula>
    </cfRule>
  </conditionalFormatting>
  <conditionalFormatting sqref="AU469">
    <cfRule type="expression" dxfId="2325" priority="1815">
      <formula>IF(RIGHT(TEXT(AU469,"0.#"),1)=".",FALSE,TRUE)</formula>
    </cfRule>
    <cfRule type="expression" dxfId="2324" priority="1816">
      <formula>IF(RIGHT(TEXT(AU469,"0.#"),1)=".",TRUE,FALSE)</formula>
    </cfRule>
  </conditionalFormatting>
  <conditionalFormatting sqref="AI470">
    <cfRule type="expression" dxfId="2323" priority="1807">
      <formula>IF(RIGHT(TEXT(AI470,"0.#"),1)=".",FALSE,TRUE)</formula>
    </cfRule>
    <cfRule type="expression" dxfId="2322" priority="1808">
      <formula>IF(RIGHT(TEXT(AI470,"0.#"),1)=".",TRUE,FALSE)</formula>
    </cfRule>
  </conditionalFormatting>
  <conditionalFormatting sqref="AI468">
    <cfRule type="expression" dxfId="2321" priority="1811">
      <formula>IF(RIGHT(TEXT(AI468,"0.#"),1)=".",FALSE,TRUE)</formula>
    </cfRule>
    <cfRule type="expression" dxfId="2320" priority="1812">
      <formula>IF(RIGHT(TEXT(AI468,"0.#"),1)=".",TRUE,FALSE)</formula>
    </cfRule>
  </conditionalFormatting>
  <conditionalFormatting sqref="AI469">
    <cfRule type="expression" dxfId="2319" priority="1809">
      <formula>IF(RIGHT(TEXT(AI469,"0.#"),1)=".",FALSE,TRUE)</formula>
    </cfRule>
    <cfRule type="expression" dxfId="2318" priority="1810">
      <formula>IF(RIGHT(TEXT(AI469,"0.#"),1)=".",TRUE,FALSE)</formula>
    </cfRule>
  </conditionalFormatting>
  <conditionalFormatting sqref="AQ468">
    <cfRule type="expression" dxfId="2317" priority="1801">
      <formula>IF(RIGHT(TEXT(AQ468,"0.#"),1)=".",FALSE,TRUE)</formula>
    </cfRule>
    <cfRule type="expression" dxfId="2316" priority="1802">
      <formula>IF(RIGHT(TEXT(AQ468,"0.#"),1)=".",TRUE,FALSE)</formula>
    </cfRule>
  </conditionalFormatting>
  <conditionalFormatting sqref="AQ469">
    <cfRule type="expression" dxfId="2315" priority="1805">
      <formula>IF(RIGHT(TEXT(AQ469,"0.#"),1)=".",FALSE,TRUE)</formula>
    </cfRule>
    <cfRule type="expression" dxfId="2314" priority="1806">
      <formula>IF(RIGHT(TEXT(AQ469,"0.#"),1)=".",TRUE,FALSE)</formula>
    </cfRule>
  </conditionalFormatting>
  <conditionalFormatting sqref="AQ470">
    <cfRule type="expression" dxfId="2313" priority="1803">
      <formula>IF(RIGHT(TEXT(AQ470,"0.#"),1)=".",FALSE,TRUE)</formula>
    </cfRule>
    <cfRule type="expression" dxfId="2312" priority="1804">
      <formula>IF(RIGHT(TEXT(AQ470,"0.#"),1)=".",TRUE,FALSE)</formula>
    </cfRule>
  </conditionalFormatting>
  <conditionalFormatting sqref="AE475">
    <cfRule type="expression" dxfId="2311" priority="1795">
      <formula>IF(RIGHT(TEXT(AE475,"0.#"),1)=".",FALSE,TRUE)</formula>
    </cfRule>
    <cfRule type="expression" dxfId="2310" priority="1796">
      <formula>IF(RIGHT(TEXT(AE475,"0.#"),1)=".",TRUE,FALSE)</formula>
    </cfRule>
  </conditionalFormatting>
  <conditionalFormatting sqref="AE473">
    <cfRule type="expression" dxfId="2309" priority="1799">
      <formula>IF(RIGHT(TEXT(AE473,"0.#"),1)=".",FALSE,TRUE)</formula>
    </cfRule>
    <cfRule type="expression" dxfId="2308" priority="1800">
      <formula>IF(RIGHT(TEXT(AE473,"0.#"),1)=".",TRUE,FALSE)</formula>
    </cfRule>
  </conditionalFormatting>
  <conditionalFormatting sqref="AE474">
    <cfRule type="expression" dxfId="2307" priority="1797">
      <formula>IF(RIGHT(TEXT(AE474,"0.#"),1)=".",FALSE,TRUE)</formula>
    </cfRule>
    <cfRule type="expression" dxfId="2306" priority="1798">
      <formula>IF(RIGHT(TEXT(AE474,"0.#"),1)=".",TRUE,FALSE)</formula>
    </cfRule>
  </conditionalFormatting>
  <conditionalFormatting sqref="AM475">
    <cfRule type="expression" dxfId="2305" priority="1789">
      <formula>IF(RIGHT(TEXT(AM475,"0.#"),1)=".",FALSE,TRUE)</formula>
    </cfRule>
    <cfRule type="expression" dxfId="2304" priority="1790">
      <formula>IF(RIGHT(TEXT(AM475,"0.#"),1)=".",TRUE,FALSE)</formula>
    </cfRule>
  </conditionalFormatting>
  <conditionalFormatting sqref="AM473">
    <cfRule type="expression" dxfId="2303" priority="1793">
      <formula>IF(RIGHT(TEXT(AM473,"0.#"),1)=".",FALSE,TRUE)</formula>
    </cfRule>
    <cfRule type="expression" dxfId="2302" priority="1794">
      <formula>IF(RIGHT(TEXT(AM473,"0.#"),1)=".",TRUE,FALSE)</formula>
    </cfRule>
  </conditionalFormatting>
  <conditionalFormatting sqref="AM474">
    <cfRule type="expression" dxfId="2301" priority="1791">
      <formula>IF(RIGHT(TEXT(AM474,"0.#"),1)=".",FALSE,TRUE)</formula>
    </cfRule>
    <cfRule type="expression" dxfId="2300" priority="1792">
      <formula>IF(RIGHT(TEXT(AM474,"0.#"),1)=".",TRUE,FALSE)</formula>
    </cfRule>
  </conditionalFormatting>
  <conditionalFormatting sqref="AU475">
    <cfRule type="expression" dxfId="2299" priority="1783">
      <formula>IF(RIGHT(TEXT(AU475,"0.#"),1)=".",FALSE,TRUE)</formula>
    </cfRule>
    <cfRule type="expression" dxfId="2298" priority="1784">
      <formula>IF(RIGHT(TEXT(AU475,"0.#"),1)=".",TRUE,FALSE)</formula>
    </cfRule>
  </conditionalFormatting>
  <conditionalFormatting sqref="AU473">
    <cfRule type="expression" dxfId="2297" priority="1787">
      <formula>IF(RIGHT(TEXT(AU473,"0.#"),1)=".",FALSE,TRUE)</formula>
    </cfRule>
    <cfRule type="expression" dxfId="2296" priority="1788">
      <formula>IF(RIGHT(TEXT(AU473,"0.#"),1)=".",TRUE,FALSE)</formula>
    </cfRule>
  </conditionalFormatting>
  <conditionalFormatting sqref="AU474">
    <cfRule type="expression" dxfId="2295" priority="1785">
      <formula>IF(RIGHT(TEXT(AU474,"0.#"),1)=".",FALSE,TRUE)</formula>
    </cfRule>
    <cfRule type="expression" dxfId="2294" priority="1786">
      <formula>IF(RIGHT(TEXT(AU474,"0.#"),1)=".",TRUE,FALSE)</formula>
    </cfRule>
  </conditionalFormatting>
  <conditionalFormatting sqref="AI475">
    <cfRule type="expression" dxfId="2293" priority="1777">
      <formula>IF(RIGHT(TEXT(AI475,"0.#"),1)=".",FALSE,TRUE)</formula>
    </cfRule>
    <cfRule type="expression" dxfId="2292" priority="1778">
      <formula>IF(RIGHT(TEXT(AI475,"0.#"),1)=".",TRUE,FALSE)</formula>
    </cfRule>
  </conditionalFormatting>
  <conditionalFormatting sqref="AI473">
    <cfRule type="expression" dxfId="2291" priority="1781">
      <formula>IF(RIGHT(TEXT(AI473,"0.#"),1)=".",FALSE,TRUE)</formula>
    </cfRule>
    <cfRule type="expression" dxfId="2290" priority="1782">
      <formula>IF(RIGHT(TEXT(AI473,"0.#"),1)=".",TRUE,FALSE)</formula>
    </cfRule>
  </conditionalFormatting>
  <conditionalFormatting sqref="AI474">
    <cfRule type="expression" dxfId="2289" priority="1779">
      <formula>IF(RIGHT(TEXT(AI474,"0.#"),1)=".",FALSE,TRUE)</formula>
    </cfRule>
    <cfRule type="expression" dxfId="2288" priority="1780">
      <formula>IF(RIGHT(TEXT(AI474,"0.#"),1)=".",TRUE,FALSE)</formula>
    </cfRule>
  </conditionalFormatting>
  <conditionalFormatting sqref="AQ473">
    <cfRule type="expression" dxfId="2287" priority="1771">
      <formula>IF(RIGHT(TEXT(AQ473,"0.#"),1)=".",FALSE,TRUE)</formula>
    </cfRule>
    <cfRule type="expression" dxfId="2286" priority="1772">
      <formula>IF(RIGHT(TEXT(AQ473,"0.#"),1)=".",TRUE,FALSE)</formula>
    </cfRule>
  </conditionalFormatting>
  <conditionalFormatting sqref="AQ474">
    <cfRule type="expression" dxfId="2285" priority="1775">
      <formula>IF(RIGHT(TEXT(AQ474,"0.#"),1)=".",FALSE,TRUE)</formula>
    </cfRule>
    <cfRule type="expression" dxfId="2284" priority="1776">
      <formula>IF(RIGHT(TEXT(AQ474,"0.#"),1)=".",TRUE,FALSE)</formula>
    </cfRule>
  </conditionalFormatting>
  <conditionalFormatting sqref="AQ475">
    <cfRule type="expression" dxfId="2283" priority="1773">
      <formula>IF(RIGHT(TEXT(AQ475,"0.#"),1)=".",FALSE,TRUE)</formula>
    </cfRule>
    <cfRule type="expression" dxfId="2282" priority="1774">
      <formula>IF(RIGHT(TEXT(AQ475,"0.#"),1)=".",TRUE,FALSE)</formula>
    </cfRule>
  </conditionalFormatting>
  <conditionalFormatting sqref="AE480">
    <cfRule type="expression" dxfId="2281" priority="1765">
      <formula>IF(RIGHT(TEXT(AE480,"0.#"),1)=".",FALSE,TRUE)</formula>
    </cfRule>
    <cfRule type="expression" dxfId="2280" priority="1766">
      <formula>IF(RIGHT(TEXT(AE480,"0.#"),1)=".",TRUE,FALSE)</formula>
    </cfRule>
  </conditionalFormatting>
  <conditionalFormatting sqref="AE478">
    <cfRule type="expression" dxfId="2279" priority="1769">
      <formula>IF(RIGHT(TEXT(AE478,"0.#"),1)=".",FALSE,TRUE)</formula>
    </cfRule>
    <cfRule type="expression" dxfId="2278" priority="1770">
      <formula>IF(RIGHT(TEXT(AE478,"0.#"),1)=".",TRUE,FALSE)</formula>
    </cfRule>
  </conditionalFormatting>
  <conditionalFormatting sqref="AE479">
    <cfRule type="expression" dxfId="2277" priority="1767">
      <formula>IF(RIGHT(TEXT(AE479,"0.#"),1)=".",FALSE,TRUE)</formula>
    </cfRule>
    <cfRule type="expression" dxfId="2276" priority="1768">
      <formula>IF(RIGHT(TEXT(AE479,"0.#"),1)=".",TRUE,FALSE)</formula>
    </cfRule>
  </conditionalFormatting>
  <conditionalFormatting sqref="AM480">
    <cfRule type="expression" dxfId="2275" priority="1759">
      <formula>IF(RIGHT(TEXT(AM480,"0.#"),1)=".",FALSE,TRUE)</formula>
    </cfRule>
    <cfRule type="expression" dxfId="2274" priority="1760">
      <formula>IF(RIGHT(TEXT(AM480,"0.#"),1)=".",TRUE,FALSE)</formula>
    </cfRule>
  </conditionalFormatting>
  <conditionalFormatting sqref="AM478">
    <cfRule type="expression" dxfId="2273" priority="1763">
      <formula>IF(RIGHT(TEXT(AM478,"0.#"),1)=".",FALSE,TRUE)</formula>
    </cfRule>
    <cfRule type="expression" dxfId="2272" priority="1764">
      <formula>IF(RIGHT(TEXT(AM478,"0.#"),1)=".",TRUE,FALSE)</formula>
    </cfRule>
  </conditionalFormatting>
  <conditionalFormatting sqref="AM479">
    <cfRule type="expression" dxfId="2271" priority="1761">
      <formula>IF(RIGHT(TEXT(AM479,"0.#"),1)=".",FALSE,TRUE)</formula>
    </cfRule>
    <cfRule type="expression" dxfId="2270" priority="1762">
      <formula>IF(RIGHT(TEXT(AM479,"0.#"),1)=".",TRUE,FALSE)</formula>
    </cfRule>
  </conditionalFormatting>
  <conditionalFormatting sqref="AU480">
    <cfRule type="expression" dxfId="2269" priority="1753">
      <formula>IF(RIGHT(TEXT(AU480,"0.#"),1)=".",FALSE,TRUE)</formula>
    </cfRule>
    <cfRule type="expression" dxfId="2268" priority="1754">
      <formula>IF(RIGHT(TEXT(AU480,"0.#"),1)=".",TRUE,FALSE)</formula>
    </cfRule>
  </conditionalFormatting>
  <conditionalFormatting sqref="AU478">
    <cfRule type="expression" dxfId="2267" priority="1757">
      <formula>IF(RIGHT(TEXT(AU478,"0.#"),1)=".",FALSE,TRUE)</formula>
    </cfRule>
    <cfRule type="expression" dxfId="2266" priority="1758">
      <formula>IF(RIGHT(TEXT(AU478,"0.#"),1)=".",TRUE,FALSE)</formula>
    </cfRule>
  </conditionalFormatting>
  <conditionalFormatting sqref="AU479">
    <cfRule type="expression" dxfId="2265" priority="1755">
      <formula>IF(RIGHT(TEXT(AU479,"0.#"),1)=".",FALSE,TRUE)</formula>
    </cfRule>
    <cfRule type="expression" dxfId="2264" priority="1756">
      <formula>IF(RIGHT(TEXT(AU479,"0.#"),1)=".",TRUE,FALSE)</formula>
    </cfRule>
  </conditionalFormatting>
  <conditionalFormatting sqref="AI480">
    <cfRule type="expression" dxfId="2263" priority="1747">
      <formula>IF(RIGHT(TEXT(AI480,"0.#"),1)=".",FALSE,TRUE)</formula>
    </cfRule>
    <cfRule type="expression" dxfId="2262" priority="1748">
      <formula>IF(RIGHT(TEXT(AI480,"0.#"),1)=".",TRUE,FALSE)</formula>
    </cfRule>
  </conditionalFormatting>
  <conditionalFormatting sqref="AI478">
    <cfRule type="expression" dxfId="2261" priority="1751">
      <formula>IF(RIGHT(TEXT(AI478,"0.#"),1)=".",FALSE,TRUE)</formula>
    </cfRule>
    <cfRule type="expression" dxfId="2260" priority="1752">
      <formula>IF(RIGHT(TEXT(AI478,"0.#"),1)=".",TRUE,FALSE)</formula>
    </cfRule>
  </conditionalFormatting>
  <conditionalFormatting sqref="AI479">
    <cfRule type="expression" dxfId="2259" priority="1749">
      <formula>IF(RIGHT(TEXT(AI479,"0.#"),1)=".",FALSE,TRUE)</formula>
    </cfRule>
    <cfRule type="expression" dxfId="2258" priority="1750">
      <formula>IF(RIGHT(TEXT(AI479,"0.#"),1)=".",TRUE,FALSE)</formula>
    </cfRule>
  </conditionalFormatting>
  <conditionalFormatting sqref="AQ478">
    <cfRule type="expression" dxfId="2257" priority="1741">
      <formula>IF(RIGHT(TEXT(AQ478,"0.#"),1)=".",FALSE,TRUE)</formula>
    </cfRule>
    <cfRule type="expression" dxfId="2256" priority="1742">
      <formula>IF(RIGHT(TEXT(AQ478,"0.#"),1)=".",TRUE,FALSE)</formula>
    </cfRule>
  </conditionalFormatting>
  <conditionalFormatting sqref="AQ479">
    <cfRule type="expression" dxfId="2255" priority="1745">
      <formula>IF(RIGHT(TEXT(AQ479,"0.#"),1)=".",FALSE,TRUE)</formula>
    </cfRule>
    <cfRule type="expression" dxfId="2254" priority="1746">
      <formula>IF(RIGHT(TEXT(AQ479,"0.#"),1)=".",TRUE,FALSE)</formula>
    </cfRule>
  </conditionalFormatting>
  <conditionalFormatting sqref="AQ480">
    <cfRule type="expression" dxfId="2253" priority="1743">
      <formula>IF(RIGHT(TEXT(AQ480,"0.#"),1)=".",FALSE,TRUE)</formula>
    </cfRule>
    <cfRule type="expression" dxfId="2252" priority="1744">
      <formula>IF(RIGHT(TEXT(AQ480,"0.#"),1)=".",TRUE,FALSE)</formula>
    </cfRule>
  </conditionalFormatting>
  <conditionalFormatting sqref="AM47">
    <cfRule type="expression" dxfId="2251" priority="2035">
      <formula>IF(RIGHT(TEXT(AM47,"0.#"),1)=".",FALSE,TRUE)</formula>
    </cfRule>
    <cfRule type="expression" dxfId="2250" priority="2036">
      <formula>IF(RIGHT(TEXT(AM47,"0.#"),1)=".",TRUE,FALSE)</formula>
    </cfRule>
  </conditionalFormatting>
  <conditionalFormatting sqref="AI46">
    <cfRule type="expression" dxfId="2249" priority="2039">
      <formula>IF(RIGHT(TEXT(AI46,"0.#"),1)=".",FALSE,TRUE)</formula>
    </cfRule>
    <cfRule type="expression" dxfId="2248" priority="2040">
      <formula>IF(RIGHT(TEXT(AI46,"0.#"),1)=".",TRUE,FALSE)</formula>
    </cfRule>
  </conditionalFormatting>
  <conditionalFormatting sqref="AM46">
    <cfRule type="expression" dxfId="2247" priority="2037">
      <formula>IF(RIGHT(TEXT(AM46,"0.#"),1)=".",FALSE,TRUE)</formula>
    </cfRule>
    <cfRule type="expression" dxfId="2246" priority="2038">
      <formula>IF(RIGHT(TEXT(AM46,"0.#"),1)=".",TRUE,FALSE)</formula>
    </cfRule>
  </conditionalFormatting>
  <conditionalFormatting sqref="AU46:AU48">
    <cfRule type="expression" dxfId="2245" priority="2029">
      <formula>IF(RIGHT(TEXT(AU46,"0.#"),1)=".",FALSE,TRUE)</formula>
    </cfRule>
    <cfRule type="expression" dxfId="2244" priority="2030">
      <formula>IF(RIGHT(TEXT(AU46,"0.#"),1)=".",TRUE,FALSE)</formula>
    </cfRule>
  </conditionalFormatting>
  <conditionalFormatting sqref="AM48">
    <cfRule type="expression" dxfId="2243" priority="2033">
      <formula>IF(RIGHT(TEXT(AM48,"0.#"),1)=".",FALSE,TRUE)</formula>
    </cfRule>
    <cfRule type="expression" dxfId="2242" priority="2034">
      <formula>IF(RIGHT(TEXT(AM48,"0.#"),1)=".",TRUE,FALSE)</formula>
    </cfRule>
  </conditionalFormatting>
  <conditionalFormatting sqref="AQ46:AQ48">
    <cfRule type="expression" dxfId="2241" priority="2031">
      <formula>IF(RIGHT(TEXT(AQ46,"0.#"),1)=".",FALSE,TRUE)</formula>
    </cfRule>
    <cfRule type="expression" dxfId="2240" priority="2032">
      <formula>IF(RIGHT(TEXT(AQ46,"0.#"),1)=".",TRUE,FALSE)</formula>
    </cfRule>
  </conditionalFormatting>
  <conditionalFormatting sqref="AE146:AE147 AI146:AI147 AM146:AM147 AQ146:AQ147 AU146:AU147">
    <cfRule type="expression" dxfId="2239" priority="2023">
      <formula>IF(RIGHT(TEXT(AE146,"0.#"),1)=".",FALSE,TRUE)</formula>
    </cfRule>
    <cfRule type="expression" dxfId="2238" priority="2024">
      <formula>IF(RIGHT(TEXT(AE146,"0.#"),1)=".",TRUE,FALSE)</formula>
    </cfRule>
  </conditionalFormatting>
  <conditionalFormatting sqref="AE138:AE139 AI138:AI139 AM138:AM139 AQ138:AQ139 AU138:AU139">
    <cfRule type="expression" dxfId="2237" priority="2027">
      <formula>IF(RIGHT(TEXT(AE138,"0.#"),1)=".",FALSE,TRUE)</formula>
    </cfRule>
    <cfRule type="expression" dxfId="2236" priority="2028">
      <formula>IF(RIGHT(TEXT(AE138,"0.#"),1)=".",TRUE,FALSE)</formula>
    </cfRule>
  </conditionalFormatting>
  <conditionalFormatting sqref="AE142:AE143 AI142:AI143 AM142:AM143 AQ142:AQ143 AU142:AU143">
    <cfRule type="expression" dxfId="2235" priority="2025">
      <formula>IF(RIGHT(TEXT(AE142,"0.#"),1)=".",FALSE,TRUE)</formula>
    </cfRule>
    <cfRule type="expression" dxfId="2234" priority="2026">
      <formula>IF(RIGHT(TEXT(AE142,"0.#"),1)=".",TRUE,FALSE)</formula>
    </cfRule>
  </conditionalFormatting>
  <conditionalFormatting sqref="AE198:AE199 AI198:AI199 AM198:AM199 AQ198:AQ199 AU198:AU199">
    <cfRule type="expression" dxfId="2233" priority="2017">
      <formula>IF(RIGHT(TEXT(AE198,"0.#"),1)=".",FALSE,TRUE)</formula>
    </cfRule>
    <cfRule type="expression" dxfId="2232" priority="2018">
      <formula>IF(RIGHT(TEXT(AE198,"0.#"),1)=".",TRUE,FALSE)</formula>
    </cfRule>
  </conditionalFormatting>
  <conditionalFormatting sqref="AE150:AE151 AI150:AI151 AM150:AM151 AQ150:AQ151 AU150:AU151">
    <cfRule type="expression" dxfId="2231" priority="2021">
      <formula>IF(RIGHT(TEXT(AE150,"0.#"),1)=".",FALSE,TRUE)</formula>
    </cfRule>
    <cfRule type="expression" dxfId="2230" priority="2022">
      <formula>IF(RIGHT(TEXT(AE150,"0.#"),1)=".",TRUE,FALSE)</formula>
    </cfRule>
  </conditionalFormatting>
  <conditionalFormatting sqref="AE194:AE195 AI194:AI195 AM194:AM195 AQ194:AQ195 AU194:AU195">
    <cfRule type="expression" dxfId="2229" priority="2019">
      <formula>IF(RIGHT(TEXT(AE194,"0.#"),1)=".",FALSE,TRUE)</formula>
    </cfRule>
    <cfRule type="expression" dxfId="2228" priority="2020">
      <formula>IF(RIGHT(TEXT(AE194,"0.#"),1)=".",TRUE,FALSE)</formula>
    </cfRule>
  </conditionalFormatting>
  <conditionalFormatting sqref="AE210:AE211 AI210:AI211 AM210:AM211 AQ210:AQ211 AU210:AU211">
    <cfRule type="expression" dxfId="2227" priority="2011">
      <formula>IF(RIGHT(TEXT(AE210,"0.#"),1)=".",FALSE,TRUE)</formula>
    </cfRule>
    <cfRule type="expression" dxfId="2226" priority="2012">
      <formula>IF(RIGHT(TEXT(AE210,"0.#"),1)=".",TRUE,FALSE)</formula>
    </cfRule>
  </conditionalFormatting>
  <conditionalFormatting sqref="AE202:AE203 AI202:AI203 AM202:AM203 AQ202:AQ203 AU202:AU203">
    <cfRule type="expression" dxfId="2225" priority="2015">
      <formula>IF(RIGHT(TEXT(AE202,"0.#"),1)=".",FALSE,TRUE)</formula>
    </cfRule>
    <cfRule type="expression" dxfId="2224" priority="2016">
      <formula>IF(RIGHT(TEXT(AE202,"0.#"),1)=".",TRUE,FALSE)</formula>
    </cfRule>
  </conditionalFormatting>
  <conditionalFormatting sqref="AE206:AE207 AI206:AI207 AM206:AM207 AQ206:AQ207 AU206:AU207">
    <cfRule type="expression" dxfId="2223" priority="2013">
      <formula>IF(RIGHT(TEXT(AE206,"0.#"),1)=".",FALSE,TRUE)</formula>
    </cfRule>
    <cfRule type="expression" dxfId="2222" priority="2014">
      <formula>IF(RIGHT(TEXT(AE206,"0.#"),1)=".",TRUE,FALSE)</formula>
    </cfRule>
  </conditionalFormatting>
  <conditionalFormatting sqref="AE262:AE263 AI262:AI263 AM262:AM263 AQ262:AQ263 AU262:AU263">
    <cfRule type="expression" dxfId="2221" priority="2005">
      <formula>IF(RIGHT(TEXT(AE262,"0.#"),1)=".",FALSE,TRUE)</formula>
    </cfRule>
    <cfRule type="expression" dxfId="2220" priority="2006">
      <formula>IF(RIGHT(TEXT(AE262,"0.#"),1)=".",TRUE,FALSE)</formula>
    </cfRule>
  </conditionalFormatting>
  <conditionalFormatting sqref="AE254:AE255 AI254:AI255 AM254:AM255 AQ254:AQ255 AU254:AU255">
    <cfRule type="expression" dxfId="2219" priority="2009">
      <formula>IF(RIGHT(TEXT(AE254,"0.#"),1)=".",FALSE,TRUE)</formula>
    </cfRule>
    <cfRule type="expression" dxfId="2218" priority="2010">
      <formula>IF(RIGHT(TEXT(AE254,"0.#"),1)=".",TRUE,FALSE)</formula>
    </cfRule>
  </conditionalFormatting>
  <conditionalFormatting sqref="AE258:AE259 AI258:AI259 AM258:AM259 AQ258:AQ259 AU258:AU259">
    <cfRule type="expression" dxfId="2217" priority="2007">
      <formula>IF(RIGHT(TEXT(AE258,"0.#"),1)=".",FALSE,TRUE)</formula>
    </cfRule>
    <cfRule type="expression" dxfId="2216" priority="2008">
      <formula>IF(RIGHT(TEXT(AE258,"0.#"),1)=".",TRUE,FALSE)</formula>
    </cfRule>
  </conditionalFormatting>
  <conditionalFormatting sqref="AE314:AE315 AI314:AI315 AM314:AM315 AQ314:AQ315 AU314:AU315">
    <cfRule type="expression" dxfId="2215" priority="1999">
      <formula>IF(RIGHT(TEXT(AE314,"0.#"),1)=".",FALSE,TRUE)</formula>
    </cfRule>
    <cfRule type="expression" dxfId="2214" priority="2000">
      <formula>IF(RIGHT(TEXT(AE314,"0.#"),1)=".",TRUE,FALSE)</formula>
    </cfRule>
  </conditionalFormatting>
  <conditionalFormatting sqref="AE266:AE267 AI266:AI267 AM266:AM267 AQ266:AQ267 AU266:AU267">
    <cfRule type="expression" dxfId="2213" priority="2003">
      <formula>IF(RIGHT(TEXT(AE266,"0.#"),1)=".",FALSE,TRUE)</formula>
    </cfRule>
    <cfRule type="expression" dxfId="2212" priority="2004">
      <formula>IF(RIGHT(TEXT(AE266,"0.#"),1)=".",TRUE,FALSE)</formula>
    </cfRule>
  </conditionalFormatting>
  <conditionalFormatting sqref="AE270:AE271 AI270:AI271 AM270:AM271 AQ270:AQ271 AU270:AU271">
    <cfRule type="expression" dxfId="2211" priority="2001">
      <formula>IF(RIGHT(TEXT(AE270,"0.#"),1)=".",FALSE,TRUE)</formula>
    </cfRule>
    <cfRule type="expression" dxfId="2210" priority="2002">
      <formula>IF(RIGHT(TEXT(AE270,"0.#"),1)=".",TRUE,FALSE)</formula>
    </cfRule>
  </conditionalFormatting>
  <conditionalFormatting sqref="AE326:AE327 AI326:AI327 AM326:AM327 AQ326:AQ327 AU326:AU327">
    <cfRule type="expression" dxfId="2209" priority="1993">
      <formula>IF(RIGHT(TEXT(AE326,"0.#"),1)=".",FALSE,TRUE)</formula>
    </cfRule>
    <cfRule type="expression" dxfId="2208" priority="1994">
      <formula>IF(RIGHT(TEXT(AE326,"0.#"),1)=".",TRUE,FALSE)</formula>
    </cfRule>
  </conditionalFormatting>
  <conditionalFormatting sqref="AE318:AE319 AI318:AI319 AM318:AM319 AQ318:AQ319 AU318:AU319">
    <cfRule type="expression" dxfId="2207" priority="1997">
      <formula>IF(RIGHT(TEXT(AE318,"0.#"),1)=".",FALSE,TRUE)</formula>
    </cfRule>
    <cfRule type="expression" dxfId="2206" priority="1998">
      <formula>IF(RIGHT(TEXT(AE318,"0.#"),1)=".",TRUE,FALSE)</formula>
    </cfRule>
  </conditionalFormatting>
  <conditionalFormatting sqref="AE322:AE323 AI322:AI323 AM322:AM323 AQ322:AQ323 AU322:AU323">
    <cfRule type="expression" dxfId="2205" priority="1995">
      <formula>IF(RIGHT(TEXT(AE322,"0.#"),1)=".",FALSE,TRUE)</formula>
    </cfRule>
    <cfRule type="expression" dxfId="2204" priority="1996">
      <formula>IF(RIGHT(TEXT(AE322,"0.#"),1)=".",TRUE,FALSE)</formula>
    </cfRule>
  </conditionalFormatting>
  <conditionalFormatting sqref="AE378:AE379 AI378:AI379 AM378:AM379 AQ378:AQ379 AU378:AU379">
    <cfRule type="expression" dxfId="2203" priority="1987">
      <formula>IF(RIGHT(TEXT(AE378,"0.#"),1)=".",FALSE,TRUE)</formula>
    </cfRule>
    <cfRule type="expression" dxfId="2202" priority="1988">
      <formula>IF(RIGHT(TEXT(AE378,"0.#"),1)=".",TRUE,FALSE)</formula>
    </cfRule>
  </conditionalFormatting>
  <conditionalFormatting sqref="AE330:AE331 AI330:AI331 AM330:AM331 AQ330:AQ331 AU330:AU331">
    <cfRule type="expression" dxfId="2201" priority="1991">
      <formula>IF(RIGHT(TEXT(AE330,"0.#"),1)=".",FALSE,TRUE)</formula>
    </cfRule>
    <cfRule type="expression" dxfId="2200" priority="1992">
      <formula>IF(RIGHT(TEXT(AE330,"0.#"),1)=".",TRUE,FALSE)</formula>
    </cfRule>
  </conditionalFormatting>
  <conditionalFormatting sqref="AE374:AE375 AI374:AI375 AM374:AM375 AQ374:AQ375 AU374:AU375">
    <cfRule type="expression" dxfId="2199" priority="1989">
      <formula>IF(RIGHT(TEXT(AE374,"0.#"),1)=".",FALSE,TRUE)</formula>
    </cfRule>
    <cfRule type="expression" dxfId="2198" priority="1990">
      <formula>IF(RIGHT(TEXT(AE374,"0.#"),1)=".",TRUE,FALSE)</formula>
    </cfRule>
  </conditionalFormatting>
  <conditionalFormatting sqref="AE390:AE391 AI390:AI391 AM390:AM391 AQ390:AQ391 AU390:AU391">
    <cfRule type="expression" dxfId="2197" priority="1981">
      <formula>IF(RIGHT(TEXT(AE390,"0.#"),1)=".",FALSE,TRUE)</formula>
    </cfRule>
    <cfRule type="expression" dxfId="2196" priority="1982">
      <formula>IF(RIGHT(TEXT(AE390,"0.#"),1)=".",TRUE,FALSE)</formula>
    </cfRule>
  </conditionalFormatting>
  <conditionalFormatting sqref="AE382:AE383 AI382:AI383 AM382:AM383 AQ382:AQ383 AU382:AU383">
    <cfRule type="expression" dxfId="2195" priority="1985">
      <formula>IF(RIGHT(TEXT(AE382,"0.#"),1)=".",FALSE,TRUE)</formula>
    </cfRule>
    <cfRule type="expression" dxfId="2194" priority="1986">
      <formula>IF(RIGHT(TEXT(AE382,"0.#"),1)=".",TRUE,FALSE)</formula>
    </cfRule>
  </conditionalFormatting>
  <conditionalFormatting sqref="AE386:AE387 AI386:AI387 AM386:AM387 AQ386:AQ387 AU386:AU387">
    <cfRule type="expression" dxfId="2193" priority="1983">
      <formula>IF(RIGHT(TEXT(AE386,"0.#"),1)=".",FALSE,TRUE)</formula>
    </cfRule>
    <cfRule type="expression" dxfId="2192" priority="1984">
      <formula>IF(RIGHT(TEXT(AE386,"0.#"),1)=".",TRUE,FALSE)</formula>
    </cfRule>
  </conditionalFormatting>
  <conditionalFormatting sqref="AE440">
    <cfRule type="expression" dxfId="2191" priority="1975">
      <formula>IF(RIGHT(TEXT(AE440,"0.#"),1)=".",FALSE,TRUE)</formula>
    </cfRule>
    <cfRule type="expression" dxfId="2190" priority="1976">
      <formula>IF(RIGHT(TEXT(AE440,"0.#"),1)=".",TRUE,FALSE)</formula>
    </cfRule>
  </conditionalFormatting>
  <conditionalFormatting sqref="AE438">
    <cfRule type="expression" dxfId="2189" priority="1979">
      <formula>IF(RIGHT(TEXT(AE438,"0.#"),1)=".",FALSE,TRUE)</formula>
    </cfRule>
    <cfRule type="expression" dxfId="2188" priority="1980">
      <formula>IF(RIGHT(TEXT(AE438,"0.#"),1)=".",TRUE,FALSE)</formula>
    </cfRule>
  </conditionalFormatting>
  <conditionalFormatting sqref="AE439">
    <cfRule type="expression" dxfId="2187" priority="1977">
      <formula>IF(RIGHT(TEXT(AE439,"0.#"),1)=".",FALSE,TRUE)</formula>
    </cfRule>
    <cfRule type="expression" dxfId="2186" priority="1978">
      <formula>IF(RIGHT(TEXT(AE439,"0.#"),1)=".",TRUE,FALSE)</formula>
    </cfRule>
  </conditionalFormatting>
  <conditionalFormatting sqref="AM440">
    <cfRule type="expression" dxfId="2185" priority="1969">
      <formula>IF(RIGHT(TEXT(AM440,"0.#"),1)=".",FALSE,TRUE)</formula>
    </cfRule>
    <cfRule type="expression" dxfId="2184" priority="1970">
      <formula>IF(RIGHT(TEXT(AM440,"0.#"),1)=".",TRUE,FALSE)</formula>
    </cfRule>
  </conditionalFormatting>
  <conditionalFormatting sqref="AM438">
    <cfRule type="expression" dxfId="2183" priority="1973">
      <formula>IF(RIGHT(TEXT(AM438,"0.#"),1)=".",FALSE,TRUE)</formula>
    </cfRule>
    <cfRule type="expression" dxfId="2182" priority="1974">
      <formula>IF(RIGHT(TEXT(AM438,"0.#"),1)=".",TRUE,FALSE)</formula>
    </cfRule>
  </conditionalFormatting>
  <conditionalFormatting sqref="AM439">
    <cfRule type="expression" dxfId="2181" priority="1971">
      <formula>IF(RIGHT(TEXT(AM439,"0.#"),1)=".",FALSE,TRUE)</formula>
    </cfRule>
    <cfRule type="expression" dxfId="2180" priority="1972">
      <formula>IF(RIGHT(TEXT(AM439,"0.#"),1)=".",TRUE,FALSE)</formula>
    </cfRule>
  </conditionalFormatting>
  <conditionalFormatting sqref="AU440">
    <cfRule type="expression" dxfId="2179" priority="1963">
      <formula>IF(RIGHT(TEXT(AU440,"0.#"),1)=".",FALSE,TRUE)</formula>
    </cfRule>
    <cfRule type="expression" dxfId="2178" priority="1964">
      <formula>IF(RIGHT(TEXT(AU440,"0.#"),1)=".",TRUE,FALSE)</formula>
    </cfRule>
  </conditionalFormatting>
  <conditionalFormatting sqref="AU438">
    <cfRule type="expression" dxfId="2177" priority="1967">
      <formula>IF(RIGHT(TEXT(AU438,"0.#"),1)=".",FALSE,TRUE)</formula>
    </cfRule>
    <cfRule type="expression" dxfId="2176" priority="1968">
      <formula>IF(RIGHT(TEXT(AU438,"0.#"),1)=".",TRUE,FALSE)</formula>
    </cfRule>
  </conditionalFormatting>
  <conditionalFormatting sqref="AU439">
    <cfRule type="expression" dxfId="2175" priority="1965">
      <formula>IF(RIGHT(TEXT(AU439,"0.#"),1)=".",FALSE,TRUE)</formula>
    </cfRule>
    <cfRule type="expression" dxfId="2174" priority="1966">
      <formula>IF(RIGHT(TEXT(AU439,"0.#"),1)=".",TRUE,FALSE)</formula>
    </cfRule>
  </conditionalFormatting>
  <conditionalFormatting sqref="AI440">
    <cfRule type="expression" dxfId="2173" priority="1957">
      <formula>IF(RIGHT(TEXT(AI440,"0.#"),1)=".",FALSE,TRUE)</formula>
    </cfRule>
    <cfRule type="expression" dxfId="2172" priority="1958">
      <formula>IF(RIGHT(TEXT(AI440,"0.#"),1)=".",TRUE,FALSE)</formula>
    </cfRule>
  </conditionalFormatting>
  <conditionalFormatting sqref="AI438">
    <cfRule type="expression" dxfId="2171" priority="1961">
      <formula>IF(RIGHT(TEXT(AI438,"0.#"),1)=".",FALSE,TRUE)</formula>
    </cfRule>
    <cfRule type="expression" dxfId="2170" priority="1962">
      <formula>IF(RIGHT(TEXT(AI438,"0.#"),1)=".",TRUE,FALSE)</formula>
    </cfRule>
  </conditionalFormatting>
  <conditionalFormatting sqref="AI439">
    <cfRule type="expression" dxfId="2169" priority="1959">
      <formula>IF(RIGHT(TEXT(AI439,"0.#"),1)=".",FALSE,TRUE)</formula>
    </cfRule>
    <cfRule type="expression" dxfId="2168" priority="1960">
      <formula>IF(RIGHT(TEXT(AI439,"0.#"),1)=".",TRUE,FALSE)</formula>
    </cfRule>
  </conditionalFormatting>
  <conditionalFormatting sqref="AQ438">
    <cfRule type="expression" dxfId="2167" priority="1951">
      <formula>IF(RIGHT(TEXT(AQ438,"0.#"),1)=".",FALSE,TRUE)</formula>
    </cfRule>
    <cfRule type="expression" dxfId="2166" priority="1952">
      <formula>IF(RIGHT(TEXT(AQ438,"0.#"),1)=".",TRUE,FALSE)</formula>
    </cfRule>
  </conditionalFormatting>
  <conditionalFormatting sqref="AQ439">
    <cfRule type="expression" dxfId="2165" priority="1955">
      <formula>IF(RIGHT(TEXT(AQ439,"0.#"),1)=".",FALSE,TRUE)</formula>
    </cfRule>
    <cfRule type="expression" dxfId="2164" priority="1956">
      <formula>IF(RIGHT(TEXT(AQ439,"0.#"),1)=".",TRUE,FALSE)</formula>
    </cfRule>
  </conditionalFormatting>
  <conditionalFormatting sqref="AQ440">
    <cfRule type="expression" dxfId="2163" priority="1953">
      <formula>IF(RIGHT(TEXT(AQ440,"0.#"),1)=".",FALSE,TRUE)</formula>
    </cfRule>
    <cfRule type="expression" dxfId="2162" priority="1954">
      <formula>IF(RIGHT(TEXT(AQ440,"0.#"),1)=".",TRUE,FALSE)</formula>
    </cfRule>
  </conditionalFormatting>
  <conditionalFormatting sqref="AE445">
    <cfRule type="expression" dxfId="2161" priority="1945">
      <formula>IF(RIGHT(TEXT(AE445,"0.#"),1)=".",FALSE,TRUE)</formula>
    </cfRule>
    <cfRule type="expression" dxfId="2160" priority="1946">
      <formula>IF(RIGHT(TEXT(AE445,"0.#"),1)=".",TRUE,FALSE)</formula>
    </cfRule>
  </conditionalFormatting>
  <conditionalFormatting sqref="AE443">
    <cfRule type="expression" dxfId="2159" priority="1949">
      <formula>IF(RIGHT(TEXT(AE443,"0.#"),1)=".",FALSE,TRUE)</formula>
    </cfRule>
    <cfRule type="expression" dxfId="2158" priority="1950">
      <formula>IF(RIGHT(TEXT(AE443,"0.#"),1)=".",TRUE,FALSE)</formula>
    </cfRule>
  </conditionalFormatting>
  <conditionalFormatting sqref="AE444">
    <cfRule type="expression" dxfId="2157" priority="1947">
      <formula>IF(RIGHT(TEXT(AE444,"0.#"),1)=".",FALSE,TRUE)</formula>
    </cfRule>
    <cfRule type="expression" dxfId="2156" priority="1948">
      <formula>IF(RIGHT(TEXT(AE444,"0.#"),1)=".",TRUE,FALSE)</formula>
    </cfRule>
  </conditionalFormatting>
  <conditionalFormatting sqref="AM445">
    <cfRule type="expression" dxfId="2155" priority="1939">
      <formula>IF(RIGHT(TEXT(AM445,"0.#"),1)=".",FALSE,TRUE)</formula>
    </cfRule>
    <cfRule type="expression" dxfId="2154" priority="1940">
      <formula>IF(RIGHT(TEXT(AM445,"0.#"),1)=".",TRUE,FALSE)</formula>
    </cfRule>
  </conditionalFormatting>
  <conditionalFormatting sqref="AM443">
    <cfRule type="expression" dxfId="2153" priority="1943">
      <formula>IF(RIGHT(TEXT(AM443,"0.#"),1)=".",FALSE,TRUE)</formula>
    </cfRule>
    <cfRule type="expression" dxfId="2152" priority="1944">
      <formula>IF(RIGHT(TEXT(AM443,"0.#"),1)=".",TRUE,FALSE)</formula>
    </cfRule>
  </conditionalFormatting>
  <conditionalFormatting sqref="AM444">
    <cfRule type="expression" dxfId="2151" priority="1941">
      <formula>IF(RIGHT(TEXT(AM444,"0.#"),1)=".",FALSE,TRUE)</formula>
    </cfRule>
    <cfRule type="expression" dxfId="2150" priority="1942">
      <formula>IF(RIGHT(TEXT(AM444,"0.#"),1)=".",TRUE,FALSE)</formula>
    </cfRule>
  </conditionalFormatting>
  <conditionalFormatting sqref="AU445">
    <cfRule type="expression" dxfId="2149" priority="1933">
      <formula>IF(RIGHT(TEXT(AU445,"0.#"),1)=".",FALSE,TRUE)</formula>
    </cfRule>
    <cfRule type="expression" dxfId="2148" priority="1934">
      <formula>IF(RIGHT(TEXT(AU445,"0.#"),1)=".",TRUE,FALSE)</formula>
    </cfRule>
  </conditionalFormatting>
  <conditionalFormatting sqref="AU443">
    <cfRule type="expression" dxfId="2147" priority="1937">
      <formula>IF(RIGHT(TEXT(AU443,"0.#"),1)=".",FALSE,TRUE)</formula>
    </cfRule>
    <cfRule type="expression" dxfId="2146" priority="1938">
      <formula>IF(RIGHT(TEXT(AU443,"0.#"),1)=".",TRUE,FALSE)</formula>
    </cfRule>
  </conditionalFormatting>
  <conditionalFormatting sqref="AU444">
    <cfRule type="expression" dxfId="2145" priority="1935">
      <formula>IF(RIGHT(TEXT(AU444,"0.#"),1)=".",FALSE,TRUE)</formula>
    </cfRule>
    <cfRule type="expression" dxfId="2144" priority="1936">
      <formula>IF(RIGHT(TEXT(AU444,"0.#"),1)=".",TRUE,FALSE)</formula>
    </cfRule>
  </conditionalFormatting>
  <conditionalFormatting sqref="AI445">
    <cfRule type="expression" dxfId="2143" priority="1927">
      <formula>IF(RIGHT(TEXT(AI445,"0.#"),1)=".",FALSE,TRUE)</formula>
    </cfRule>
    <cfRule type="expression" dxfId="2142" priority="1928">
      <formula>IF(RIGHT(TEXT(AI445,"0.#"),1)=".",TRUE,FALSE)</formula>
    </cfRule>
  </conditionalFormatting>
  <conditionalFormatting sqref="AI443">
    <cfRule type="expression" dxfId="2141" priority="1931">
      <formula>IF(RIGHT(TEXT(AI443,"0.#"),1)=".",FALSE,TRUE)</formula>
    </cfRule>
    <cfRule type="expression" dxfId="2140" priority="1932">
      <formula>IF(RIGHT(TEXT(AI443,"0.#"),1)=".",TRUE,FALSE)</formula>
    </cfRule>
  </conditionalFormatting>
  <conditionalFormatting sqref="AI444">
    <cfRule type="expression" dxfId="2139" priority="1929">
      <formula>IF(RIGHT(TEXT(AI444,"0.#"),1)=".",FALSE,TRUE)</formula>
    </cfRule>
    <cfRule type="expression" dxfId="2138" priority="1930">
      <formula>IF(RIGHT(TEXT(AI444,"0.#"),1)=".",TRUE,FALSE)</formula>
    </cfRule>
  </conditionalFormatting>
  <conditionalFormatting sqref="AQ443">
    <cfRule type="expression" dxfId="2137" priority="1921">
      <formula>IF(RIGHT(TEXT(AQ443,"0.#"),1)=".",FALSE,TRUE)</formula>
    </cfRule>
    <cfRule type="expression" dxfId="2136" priority="1922">
      <formula>IF(RIGHT(TEXT(AQ443,"0.#"),1)=".",TRUE,FALSE)</formula>
    </cfRule>
  </conditionalFormatting>
  <conditionalFormatting sqref="AQ444">
    <cfRule type="expression" dxfId="2135" priority="1925">
      <formula>IF(RIGHT(TEXT(AQ444,"0.#"),1)=".",FALSE,TRUE)</formula>
    </cfRule>
    <cfRule type="expression" dxfId="2134" priority="1926">
      <formula>IF(RIGHT(TEXT(AQ444,"0.#"),1)=".",TRUE,FALSE)</formula>
    </cfRule>
  </conditionalFormatting>
  <conditionalFormatting sqref="AQ445">
    <cfRule type="expression" dxfId="2133" priority="1923">
      <formula>IF(RIGHT(TEXT(AQ445,"0.#"),1)=".",FALSE,TRUE)</formula>
    </cfRule>
    <cfRule type="expression" dxfId="2132" priority="1924">
      <formula>IF(RIGHT(TEXT(AQ445,"0.#"),1)=".",TRUE,FALSE)</formula>
    </cfRule>
  </conditionalFormatting>
  <conditionalFormatting sqref="Y872:Y899">
    <cfRule type="expression" dxfId="2131" priority="2151">
      <formula>IF(RIGHT(TEXT(Y872,"0.#"),1)=".",FALSE,TRUE)</formula>
    </cfRule>
    <cfRule type="expression" dxfId="2130" priority="2152">
      <formula>IF(RIGHT(TEXT(Y872,"0.#"),1)=".",TRUE,FALSE)</formula>
    </cfRule>
  </conditionalFormatting>
  <conditionalFormatting sqref="Y870:Y871">
    <cfRule type="expression" dxfId="2129" priority="2145">
      <formula>IF(RIGHT(TEXT(Y870,"0.#"),1)=".",FALSE,TRUE)</formula>
    </cfRule>
    <cfRule type="expression" dxfId="2128" priority="2146">
      <formula>IF(RIGHT(TEXT(Y870,"0.#"),1)=".",TRUE,FALSE)</formula>
    </cfRule>
  </conditionalFormatting>
  <conditionalFormatting sqref="Y905:Y932">
    <cfRule type="expression" dxfId="2127" priority="2139">
      <formula>IF(RIGHT(TEXT(Y905,"0.#"),1)=".",FALSE,TRUE)</formula>
    </cfRule>
    <cfRule type="expression" dxfId="2126" priority="2140">
      <formula>IF(RIGHT(TEXT(Y905,"0.#"),1)=".",TRUE,FALSE)</formula>
    </cfRule>
  </conditionalFormatting>
  <conditionalFormatting sqref="Y903:Y904">
    <cfRule type="expression" dxfId="2125" priority="2133">
      <formula>IF(RIGHT(TEXT(Y903,"0.#"),1)=".",FALSE,TRUE)</formula>
    </cfRule>
    <cfRule type="expression" dxfId="2124" priority="2134">
      <formula>IF(RIGHT(TEXT(Y903,"0.#"),1)=".",TRUE,FALSE)</formula>
    </cfRule>
  </conditionalFormatting>
  <conditionalFormatting sqref="Y938:Y965">
    <cfRule type="expression" dxfId="2123" priority="2127">
      <formula>IF(RIGHT(TEXT(Y938,"0.#"),1)=".",FALSE,TRUE)</formula>
    </cfRule>
    <cfRule type="expression" dxfId="2122" priority="2128">
      <formula>IF(RIGHT(TEXT(Y938,"0.#"),1)=".",TRUE,FALSE)</formula>
    </cfRule>
  </conditionalFormatting>
  <conditionalFormatting sqref="Y936:Y937">
    <cfRule type="expression" dxfId="2121" priority="2121">
      <formula>IF(RIGHT(TEXT(Y936,"0.#"),1)=".",FALSE,TRUE)</formula>
    </cfRule>
    <cfRule type="expression" dxfId="2120" priority="2122">
      <formula>IF(RIGHT(TEXT(Y936,"0.#"),1)=".",TRUE,FALSE)</formula>
    </cfRule>
  </conditionalFormatting>
  <conditionalFormatting sqref="Y975 Y979:Y998">
    <cfRule type="expression" dxfId="2119" priority="2115">
      <formula>IF(RIGHT(TEXT(Y975,"0.#"),1)=".",FALSE,TRUE)</formula>
    </cfRule>
    <cfRule type="expression" dxfId="2118" priority="2116">
      <formula>IF(RIGHT(TEXT(Y975,"0.#"),1)=".",TRUE,FALSE)</formula>
    </cfRule>
  </conditionalFormatting>
  <conditionalFormatting sqref="Y969">
    <cfRule type="expression" dxfId="2117" priority="2109">
      <formula>IF(RIGHT(TEXT(Y969,"0.#"),1)=".",FALSE,TRUE)</formula>
    </cfRule>
    <cfRule type="expression" dxfId="2116" priority="2110">
      <formula>IF(RIGHT(TEXT(Y969,"0.#"),1)=".",TRUE,FALSE)</formula>
    </cfRule>
  </conditionalFormatting>
  <conditionalFormatting sqref="Y1004:Y1031">
    <cfRule type="expression" dxfId="2115" priority="2103">
      <formula>IF(RIGHT(TEXT(Y1004,"0.#"),1)=".",FALSE,TRUE)</formula>
    </cfRule>
    <cfRule type="expression" dxfId="2114" priority="2104">
      <formula>IF(RIGHT(TEXT(Y1004,"0.#"),1)=".",TRUE,FALSE)</formula>
    </cfRule>
  </conditionalFormatting>
  <conditionalFormatting sqref="W23">
    <cfRule type="expression" dxfId="2113" priority="2387">
      <formula>IF(RIGHT(TEXT(W23,"0.#"),1)=".",FALSE,TRUE)</formula>
    </cfRule>
    <cfRule type="expression" dxfId="2112" priority="2388">
      <formula>IF(RIGHT(TEXT(W23,"0.#"),1)=".",TRUE,FALSE)</formula>
    </cfRule>
  </conditionalFormatting>
  <conditionalFormatting sqref="W24:W27">
    <cfRule type="expression" dxfId="2111" priority="2385">
      <formula>IF(RIGHT(TEXT(W24,"0.#"),1)=".",FALSE,TRUE)</formula>
    </cfRule>
    <cfRule type="expression" dxfId="2110" priority="2386">
      <formula>IF(RIGHT(TEXT(W24,"0.#"),1)=".",TRUE,FALSE)</formula>
    </cfRule>
  </conditionalFormatting>
  <conditionalFormatting sqref="W28">
    <cfRule type="expression" dxfId="2109" priority="2377">
      <formula>IF(RIGHT(TEXT(W28,"0.#"),1)=".",FALSE,TRUE)</formula>
    </cfRule>
    <cfRule type="expression" dxfId="2108" priority="2378">
      <formula>IF(RIGHT(TEXT(W28,"0.#"),1)=".",TRUE,FALSE)</formula>
    </cfRule>
  </conditionalFormatting>
  <conditionalFormatting sqref="P23">
    <cfRule type="expression" dxfId="2107" priority="2375">
      <formula>IF(RIGHT(TEXT(P23,"0.#"),1)=".",FALSE,TRUE)</formula>
    </cfRule>
    <cfRule type="expression" dxfId="2106" priority="2376">
      <formula>IF(RIGHT(TEXT(P23,"0.#"),1)=".",TRUE,FALSE)</formula>
    </cfRule>
  </conditionalFormatting>
  <conditionalFormatting sqref="P24:P27">
    <cfRule type="expression" dxfId="2105" priority="2373">
      <formula>IF(RIGHT(TEXT(P24,"0.#"),1)=".",FALSE,TRUE)</formula>
    </cfRule>
    <cfRule type="expression" dxfId="2104" priority="2374">
      <formula>IF(RIGHT(TEXT(P24,"0.#"),1)=".",TRUE,FALSE)</formula>
    </cfRule>
  </conditionalFormatting>
  <conditionalFormatting sqref="P28">
    <cfRule type="expression" dxfId="2103" priority="2371">
      <formula>IF(RIGHT(TEXT(P28,"0.#"),1)=".",FALSE,TRUE)</formula>
    </cfRule>
    <cfRule type="expression" dxfId="2102" priority="2372">
      <formula>IF(RIGHT(TEXT(P28,"0.#"),1)=".",TRUE,FALSE)</formula>
    </cfRule>
  </conditionalFormatting>
  <conditionalFormatting sqref="AQ114">
    <cfRule type="expression" dxfId="2101" priority="2355">
      <formula>IF(RIGHT(TEXT(AQ114,"0.#"),1)=".",FALSE,TRUE)</formula>
    </cfRule>
    <cfRule type="expression" dxfId="2100" priority="2356">
      <formula>IF(RIGHT(TEXT(AQ114,"0.#"),1)=".",TRUE,FALSE)</formula>
    </cfRule>
  </conditionalFormatting>
  <conditionalFormatting sqref="AQ104">
    <cfRule type="expression" dxfId="2099" priority="2369">
      <formula>IF(RIGHT(TEXT(AQ104,"0.#"),1)=".",FALSE,TRUE)</formula>
    </cfRule>
    <cfRule type="expression" dxfId="2098" priority="2370">
      <formula>IF(RIGHT(TEXT(AQ104,"0.#"),1)=".",TRUE,FALSE)</formula>
    </cfRule>
  </conditionalFormatting>
  <conditionalFormatting sqref="AQ105">
    <cfRule type="expression" dxfId="2097" priority="2367">
      <formula>IF(RIGHT(TEXT(AQ105,"0.#"),1)=".",FALSE,TRUE)</formula>
    </cfRule>
    <cfRule type="expression" dxfId="2096" priority="2368">
      <formula>IF(RIGHT(TEXT(AQ105,"0.#"),1)=".",TRUE,FALSE)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0">
    <cfRule type="expression" dxfId="2091" priority="2361">
      <formula>IF(RIGHT(TEXT(AQ110,"0.#"),1)=".",FALSE,TRUE)</formula>
    </cfRule>
    <cfRule type="expression" dxfId="2090" priority="2362">
      <formula>IF(RIGHT(TEXT(AQ110,"0.#"),1)=".",TRUE,FALSE)</formula>
    </cfRule>
  </conditionalFormatting>
  <conditionalFormatting sqref="AQ111">
    <cfRule type="expression" dxfId="2089" priority="2359">
      <formula>IF(RIGHT(TEXT(AQ111,"0.#"),1)=".",FALSE,TRUE)</formula>
    </cfRule>
    <cfRule type="expression" dxfId="2088" priority="2360">
      <formula>IF(RIGHT(TEXT(AQ111,"0.#"),1)=".",TRUE,FALSE)</formula>
    </cfRule>
  </conditionalFormatting>
  <conditionalFormatting sqref="AQ113">
    <cfRule type="expression" dxfId="2087" priority="2357">
      <formula>IF(RIGHT(TEXT(AQ113,"0.#"),1)=".",FALSE,TRUE)</formula>
    </cfRule>
    <cfRule type="expression" dxfId="2086" priority="2358">
      <formula>IF(RIGHT(TEXT(AQ113,"0.#"),1)=".",TRUE,FALSE)</formula>
    </cfRule>
  </conditionalFormatting>
  <conditionalFormatting sqref="AE67">
    <cfRule type="expression" dxfId="2085" priority="2287">
      <formula>IF(RIGHT(TEXT(AE67,"0.#"),1)=".",FALSE,TRUE)</formula>
    </cfRule>
    <cfRule type="expression" dxfId="2084" priority="2288">
      <formula>IF(RIGHT(TEXT(AE67,"0.#"),1)=".",TRUE,FALSE)</formula>
    </cfRule>
  </conditionalFormatting>
  <conditionalFormatting sqref="AE68">
    <cfRule type="expression" dxfId="2083" priority="2285">
      <formula>IF(RIGHT(TEXT(AE68,"0.#"),1)=".",FALSE,TRUE)</formula>
    </cfRule>
    <cfRule type="expression" dxfId="2082" priority="2286">
      <formula>IF(RIGHT(TEXT(AE68,"0.#"),1)=".",TRUE,FALSE)</formula>
    </cfRule>
  </conditionalFormatting>
  <conditionalFormatting sqref="AE69">
    <cfRule type="expression" dxfId="2081" priority="2283">
      <formula>IF(RIGHT(TEXT(AE69,"0.#"),1)=".",FALSE,TRUE)</formula>
    </cfRule>
    <cfRule type="expression" dxfId="2080" priority="2284">
      <formula>IF(RIGHT(TEXT(AE69,"0.#"),1)=".",TRUE,FALSE)</formula>
    </cfRule>
  </conditionalFormatting>
  <conditionalFormatting sqref="AI69">
    <cfRule type="expression" dxfId="2079" priority="2281">
      <formula>IF(RIGHT(TEXT(AI69,"0.#"),1)=".",FALSE,TRUE)</formula>
    </cfRule>
    <cfRule type="expression" dxfId="2078" priority="2282">
      <formula>IF(RIGHT(TEXT(AI69,"0.#"),1)=".",TRUE,FALSE)</formula>
    </cfRule>
  </conditionalFormatting>
  <conditionalFormatting sqref="AI68">
    <cfRule type="expression" dxfId="2077" priority="2279">
      <formula>IF(RIGHT(TEXT(AI68,"0.#"),1)=".",FALSE,TRUE)</formula>
    </cfRule>
    <cfRule type="expression" dxfId="2076" priority="2280">
      <formula>IF(RIGHT(TEXT(AI68,"0.#"),1)=".",TRUE,FALSE)</formula>
    </cfRule>
  </conditionalFormatting>
  <conditionalFormatting sqref="AI67">
    <cfRule type="expression" dxfId="2075" priority="2277">
      <formula>IF(RIGHT(TEXT(AI67,"0.#"),1)=".",FALSE,TRUE)</formula>
    </cfRule>
    <cfRule type="expression" dxfId="2074" priority="2278">
      <formula>IF(RIGHT(TEXT(AI67,"0.#"),1)=".",TRUE,FALSE)</formula>
    </cfRule>
  </conditionalFormatting>
  <conditionalFormatting sqref="AM67">
    <cfRule type="expression" dxfId="2073" priority="2275">
      <formula>IF(RIGHT(TEXT(AM67,"0.#"),1)=".",FALSE,TRUE)</formula>
    </cfRule>
    <cfRule type="expression" dxfId="2072" priority="2276">
      <formula>IF(RIGHT(TEXT(AM67,"0.#"),1)=".",TRUE,FALSE)</formula>
    </cfRule>
  </conditionalFormatting>
  <conditionalFormatting sqref="AM68">
    <cfRule type="expression" dxfId="2071" priority="2273">
      <formula>IF(RIGHT(TEXT(AM68,"0.#"),1)=".",FALSE,TRUE)</formula>
    </cfRule>
    <cfRule type="expression" dxfId="2070" priority="2274">
      <formula>IF(RIGHT(TEXT(AM68,"0.#"),1)=".",TRUE,FALSE)</formula>
    </cfRule>
  </conditionalFormatting>
  <conditionalFormatting sqref="AM69">
    <cfRule type="expression" dxfId="2069" priority="2271">
      <formula>IF(RIGHT(TEXT(AM69,"0.#"),1)=".",FALSE,TRUE)</formula>
    </cfRule>
    <cfRule type="expression" dxfId="2068" priority="2272">
      <formula>IF(RIGHT(TEXT(AM69,"0.#"),1)=".",TRUE,FALSE)</formula>
    </cfRule>
  </conditionalFormatting>
  <conditionalFormatting sqref="AQ67:AQ69">
    <cfRule type="expression" dxfId="2067" priority="2269">
      <formula>IF(RIGHT(TEXT(AQ67,"0.#"),1)=".",FALSE,TRUE)</formula>
    </cfRule>
    <cfRule type="expression" dxfId="2066" priority="2270">
      <formula>IF(RIGHT(TEXT(AQ67,"0.#"),1)=".",TRUE,FALSE)</formula>
    </cfRule>
  </conditionalFormatting>
  <conditionalFormatting sqref="AU67:AU69">
    <cfRule type="expression" dxfId="2065" priority="2267">
      <formula>IF(RIGHT(TEXT(AU67,"0.#"),1)=".",FALSE,TRUE)</formula>
    </cfRule>
    <cfRule type="expression" dxfId="2064" priority="2268">
      <formula>IF(RIGHT(TEXT(AU67,"0.#"),1)=".",TRUE,FALSE)</formula>
    </cfRule>
  </conditionalFormatting>
  <conditionalFormatting sqref="AE70">
    <cfRule type="expression" dxfId="2063" priority="2265">
      <formula>IF(RIGHT(TEXT(AE70,"0.#"),1)=".",FALSE,TRUE)</formula>
    </cfRule>
    <cfRule type="expression" dxfId="2062" priority="2266">
      <formula>IF(RIGHT(TEXT(AE70,"0.#"),1)=".",TRUE,FALSE)</formula>
    </cfRule>
  </conditionalFormatting>
  <conditionalFormatting sqref="AE71">
    <cfRule type="expression" dxfId="2061" priority="2263">
      <formula>IF(RIGHT(TEXT(AE71,"0.#"),1)=".",FALSE,TRUE)</formula>
    </cfRule>
    <cfRule type="expression" dxfId="2060" priority="2264">
      <formula>IF(RIGHT(TEXT(AE71,"0.#"),1)=".",TRUE,FALSE)</formula>
    </cfRule>
  </conditionalFormatting>
  <conditionalFormatting sqref="AE72">
    <cfRule type="expression" dxfId="2059" priority="2261">
      <formula>IF(RIGHT(TEXT(AE72,"0.#"),1)=".",FALSE,TRUE)</formula>
    </cfRule>
    <cfRule type="expression" dxfId="2058" priority="2262">
      <formula>IF(RIGHT(TEXT(AE72,"0.#"),1)=".",TRUE,FALSE)</formula>
    </cfRule>
  </conditionalFormatting>
  <conditionalFormatting sqref="AI72">
    <cfRule type="expression" dxfId="2057" priority="2259">
      <formula>IF(RIGHT(TEXT(AI72,"0.#"),1)=".",FALSE,TRUE)</formula>
    </cfRule>
    <cfRule type="expression" dxfId="2056" priority="2260">
      <formula>IF(RIGHT(TEXT(AI72,"0.#"),1)=".",TRUE,FALSE)</formula>
    </cfRule>
  </conditionalFormatting>
  <conditionalFormatting sqref="AI71">
    <cfRule type="expression" dxfId="2055" priority="2257">
      <formula>IF(RIGHT(TEXT(AI71,"0.#"),1)=".",FALSE,TRUE)</formula>
    </cfRule>
    <cfRule type="expression" dxfId="2054" priority="2258">
      <formula>IF(RIGHT(TEXT(AI71,"0.#"),1)=".",TRUE,FALSE)</formula>
    </cfRule>
  </conditionalFormatting>
  <conditionalFormatting sqref="AI70">
    <cfRule type="expression" dxfId="2053" priority="2255">
      <formula>IF(RIGHT(TEXT(AI70,"0.#"),1)=".",FALSE,TRUE)</formula>
    </cfRule>
    <cfRule type="expression" dxfId="2052" priority="2256">
      <formula>IF(RIGHT(TEXT(AI70,"0.#"),1)=".",TRUE,FALSE)</formula>
    </cfRule>
  </conditionalFormatting>
  <conditionalFormatting sqref="AM70">
    <cfRule type="expression" dxfId="2051" priority="2253">
      <formula>IF(RIGHT(TEXT(AM70,"0.#"),1)=".",FALSE,TRUE)</formula>
    </cfRule>
    <cfRule type="expression" dxfId="2050" priority="2254">
      <formula>IF(RIGHT(TEXT(AM70,"0.#"),1)=".",TRUE,FALSE)</formula>
    </cfRule>
  </conditionalFormatting>
  <conditionalFormatting sqref="AM71">
    <cfRule type="expression" dxfId="2049" priority="2251">
      <formula>IF(RIGHT(TEXT(AM71,"0.#"),1)=".",FALSE,TRUE)</formula>
    </cfRule>
    <cfRule type="expression" dxfId="2048" priority="2252">
      <formula>IF(RIGHT(TEXT(AM71,"0.#"),1)=".",TRUE,FALSE)</formula>
    </cfRule>
  </conditionalFormatting>
  <conditionalFormatting sqref="AM72">
    <cfRule type="expression" dxfId="2047" priority="2249">
      <formula>IF(RIGHT(TEXT(AM72,"0.#"),1)=".",FALSE,TRUE)</formula>
    </cfRule>
    <cfRule type="expression" dxfId="2046" priority="2250">
      <formula>IF(RIGHT(TEXT(AM72,"0.#"),1)=".",TRUE,FALSE)</formula>
    </cfRule>
  </conditionalFormatting>
  <conditionalFormatting sqref="AQ70:AQ72">
    <cfRule type="expression" dxfId="2045" priority="2247">
      <formula>IF(RIGHT(TEXT(AQ70,"0.#"),1)=".",FALSE,TRUE)</formula>
    </cfRule>
    <cfRule type="expression" dxfId="2044" priority="2248">
      <formula>IF(RIGHT(TEXT(AQ70,"0.#"),1)=".",TRUE,FALSE)</formula>
    </cfRule>
  </conditionalFormatting>
  <conditionalFormatting sqref="AU70:AU72">
    <cfRule type="expression" dxfId="2043" priority="2245">
      <formula>IF(RIGHT(TEXT(AU70,"0.#"),1)=".",FALSE,TRUE)</formula>
    </cfRule>
    <cfRule type="expression" dxfId="2042" priority="2246">
      <formula>IF(RIGHT(TEXT(AU70,"0.#"),1)=".",TRUE,FALSE)</formula>
    </cfRule>
  </conditionalFormatting>
  <conditionalFormatting sqref="AU656">
    <cfRule type="expression" dxfId="2041" priority="763">
      <formula>IF(RIGHT(TEXT(AU656,"0.#"),1)=".",FALSE,TRUE)</formula>
    </cfRule>
    <cfRule type="expression" dxfId="2040" priority="764">
      <formula>IF(RIGHT(TEXT(AU656,"0.#"),1)=".",TRUE,FALSE)</formula>
    </cfRule>
  </conditionalFormatting>
  <conditionalFormatting sqref="AQ655">
    <cfRule type="expression" dxfId="2039" priority="755">
      <formula>IF(RIGHT(TEXT(AQ655,"0.#"),1)=".",FALSE,TRUE)</formula>
    </cfRule>
    <cfRule type="expression" dxfId="2038" priority="756">
      <formula>IF(RIGHT(TEXT(AQ655,"0.#"),1)=".",TRUE,FALSE)</formula>
    </cfRule>
  </conditionalFormatting>
  <conditionalFormatting sqref="AI696">
    <cfRule type="expression" dxfId="2037" priority="547">
      <formula>IF(RIGHT(TEXT(AI696,"0.#"),1)=".",FALSE,TRUE)</formula>
    </cfRule>
    <cfRule type="expression" dxfId="2036" priority="548">
      <formula>IF(RIGHT(TEXT(AI696,"0.#"),1)=".",TRUE,FALSE)</formula>
    </cfRule>
  </conditionalFormatting>
  <conditionalFormatting sqref="AQ694">
    <cfRule type="expression" dxfId="2035" priority="541">
      <formula>IF(RIGHT(TEXT(AQ694,"0.#"),1)=".",FALSE,TRUE)</formula>
    </cfRule>
    <cfRule type="expression" dxfId="2034" priority="542">
      <formula>IF(RIGHT(TEXT(AQ694,"0.#"),1)=".",TRUE,FALSE)</formula>
    </cfRule>
  </conditionalFormatting>
  <conditionalFormatting sqref="AL872:AO899">
    <cfRule type="expression" dxfId="2033" priority="2153">
      <formula>IF(AND(AL872&gt;=0, RIGHT(TEXT(AL872,"0.#"),1)&lt;&gt;"."),TRUE,FALSE)</formula>
    </cfRule>
    <cfRule type="expression" dxfId="2032" priority="2154">
      <formula>IF(AND(AL872&gt;=0, RIGHT(TEXT(AL872,"0.#"),1)="."),TRUE,FALSE)</formula>
    </cfRule>
    <cfRule type="expression" dxfId="2031" priority="2155">
      <formula>IF(AND(AL872&lt;0, RIGHT(TEXT(AL872,"0.#"),1)&lt;&gt;"."),TRUE,FALSE)</formula>
    </cfRule>
    <cfRule type="expression" dxfId="2030" priority="2156">
      <formula>IF(AND(AL872&lt;0, RIGHT(TEXT(AL872,"0.#"),1)="."),TRUE,FALSE)</formula>
    </cfRule>
  </conditionalFormatting>
  <conditionalFormatting sqref="AL870:AO871">
    <cfRule type="expression" dxfId="2029" priority="2147">
      <formula>IF(AND(AL870&gt;=0, RIGHT(TEXT(AL870,"0.#"),1)&lt;&gt;"."),TRUE,FALSE)</formula>
    </cfRule>
    <cfRule type="expression" dxfId="2028" priority="2148">
      <formula>IF(AND(AL870&gt;=0, RIGHT(TEXT(AL870,"0.#"),1)="."),TRUE,FALSE)</formula>
    </cfRule>
    <cfRule type="expression" dxfId="2027" priority="2149">
      <formula>IF(AND(AL870&lt;0, RIGHT(TEXT(AL870,"0.#"),1)&lt;&gt;"."),TRUE,FALSE)</formula>
    </cfRule>
    <cfRule type="expression" dxfId="2026" priority="2150">
      <formula>IF(AND(AL870&lt;0, RIGHT(TEXT(AL870,"0.#"),1)="."),TRUE,FALSE)</formula>
    </cfRule>
  </conditionalFormatting>
  <conditionalFormatting sqref="AL905:AO932">
    <cfRule type="expression" dxfId="2025" priority="2141">
      <formula>IF(AND(AL905&gt;=0, RIGHT(TEXT(AL905,"0.#"),1)&lt;&gt;"."),TRUE,FALSE)</formula>
    </cfRule>
    <cfRule type="expression" dxfId="2024" priority="2142">
      <formula>IF(AND(AL905&gt;=0, RIGHT(TEXT(AL905,"0.#"),1)="."),TRUE,FALSE)</formula>
    </cfRule>
    <cfRule type="expression" dxfId="2023" priority="2143">
      <formula>IF(AND(AL905&lt;0, RIGHT(TEXT(AL905,"0.#"),1)&lt;&gt;"."),TRUE,FALSE)</formula>
    </cfRule>
    <cfRule type="expression" dxfId="2022" priority="2144">
      <formula>IF(AND(AL905&lt;0, RIGHT(TEXT(AL905,"0.#"),1)="."),TRUE,FALSE)</formula>
    </cfRule>
  </conditionalFormatting>
  <conditionalFormatting sqref="AL903:AO904">
    <cfRule type="expression" dxfId="2021" priority="2135">
      <formula>IF(AND(AL903&gt;=0, RIGHT(TEXT(AL903,"0.#"),1)&lt;&gt;"."),TRUE,FALSE)</formula>
    </cfRule>
    <cfRule type="expression" dxfId="2020" priority="2136">
      <formula>IF(AND(AL903&gt;=0, RIGHT(TEXT(AL903,"0.#"),1)="."),TRUE,FALSE)</formula>
    </cfRule>
    <cfRule type="expression" dxfId="2019" priority="2137">
      <formula>IF(AND(AL903&lt;0, RIGHT(TEXT(AL903,"0.#"),1)&lt;&gt;"."),TRUE,FALSE)</formula>
    </cfRule>
    <cfRule type="expression" dxfId="2018" priority="2138">
      <formula>IF(AND(AL903&lt;0, RIGHT(TEXT(AL903,"0.#"),1)="."),TRUE,FALSE)</formula>
    </cfRule>
  </conditionalFormatting>
  <conditionalFormatting sqref="AL938:AO965">
    <cfRule type="expression" dxfId="2017" priority="2129">
      <formula>IF(AND(AL938&gt;=0, RIGHT(TEXT(AL938,"0.#"),1)&lt;&gt;"."),TRUE,FALSE)</formula>
    </cfRule>
    <cfRule type="expression" dxfId="2016" priority="2130">
      <formula>IF(AND(AL938&gt;=0, RIGHT(TEXT(AL938,"0.#"),1)="."),TRUE,FALSE)</formula>
    </cfRule>
    <cfRule type="expression" dxfId="2015" priority="2131">
      <formula>IF(AND(AL938&lt;0, RIGHT(TEXT(AL938,"0.#"),1)&lt;&gt;"."),TRUE,FALSE)</formula>
    </cfRule>
    <cfRule type="expression" dxfId="2014" priority="2132">
      <formula>IF(AND(AL938&lt;0, RIGHT(TEXT(AL938,"0.#"),1)="."),TRUE,FALSE)</formula>
    </cfRule>
  </conditionalFormatting>
  <conditionalFormatting sqref="AL936:AO937">
    <cfRule type="expression" dxfId="2013" priority="2123">
      <formula>IF(AND(AL936&gt;=0, RIGHT(TEXT(AL936,"0.#"),1)&lt;&gt;"."),TRUE,FALSE)</formula>
    </cfRule>
    <cfRule type="expression" dxfId="2012" priority="2124">
      <formula>IF(AND(AL936&gt;=0, RIGHT(TEXT(AL936,"0.#"),1)="."),TRUE,FALSE)</formula>
    </cfRule>
    <cfRule type="expression" dxfId="2011" priority="2125">
      <formula>IF(AND(AL936&lt;0, RIGHT(TEXT(AL936,"0.#"),1)&lt;&gt;"."),TRUE,FALSE)</formula>
    </cfRule>
    <cfRule type="expression" dxfId="2010" priority="2126">
      <formula>IF(AND(AL936&lt;0, RIGHT(TEXT(AL936,"0.#"),1)="."),TRUE,FALSE)</formula>
    </cfRule>
  </conditionalFormatting>
  <conditionalFormatting sqref="AL975:AO975 AL979:AO998">
    <cfRule type="expression" dxfId="2009" priority="2117">
      <formula>IF(AND(AL975&gt;=0, RIGHT(TEXT(AL975,"0.#"),1)&lt;&gt;"."),TRUE,FALSE)</formula>
    </cfRule>
    <cfRule type="expression" dxfId="2008" priority="2118">
      <formula>IF(AND(AL975&gt;=0, RIGHT(TEXT(AL975,"0.#"),1)="."),TRUE,FALSE)</formula>
    </cfRule>
    <cfRule type="expression" dxfId="2007" priority="2119">
      <formula>IF(AND(AL975&lt;0, RIGHT(TEXT(AL975,"0.#"),1)&lt;&gt;"."),TRUE,FALSE)</formula>
    </cfRule>
    <cfRule type="expression" dxfId="2006" priority="2120">
      <formula>IF(AND(AL975&lt;0, RIGHT(TEXT(AL975,"0.#"),1)="."),TRUE,FALSE)</formula>
    </cfRule>
  </conditionalFormatting>
  <conditionalFormatting sqref="AL969:AO969">
    <cfRule type="expression" dxfId="2005" priority="2111">
      <formula>IF(AND(AL969&gt;=0, RIGHT(TEXT(AL969,"0.#"),1)&lt;&gt;"."),TRUE,FALSE)</formula>
    </cfRule>
    <cfRule type="expression" dxfId="2004" priority="2112">
      <formula>IF(AND(AL969&gt;=0, RIGHT(TEXT(AL969,"0.#"),1)="."),TRUE,FALSE)</formula>
    </cfRule>
    <cfRule type="expression" dxfId="2003" priority="2113">
      <formula>IF(AND(AL969&lt;0, RIGHT(TEXT(AL969,"0.#"),1)&lt;&gt;"."),TRUE,FALSE)</formula>
    </cfRule>
    <cfRule type="expression" dxfId="2002" priority="2114">
      <formula>IF(AND(AL969&lt;0, RIGHT(TEXT(AL969,"0.#"),1)="."),TRUE,FALSE)</formula>
    </cfRule>
  </conditionalFormatting>
  <conditionalFormatting sqref="AL1004:AO1031">
    <cfRule type="expression" dxfId="2001" priority="2105">
      <formula>IF(AND(AL1004&gt;=0, RIGHT(TEXT(AL1004,"0.#"),1)&lt;&gt;"."),TRUE,FALSE)</formula>
    </cfRule>
    <cfRule type="expression" dxfId="2000" priority="2106">
      <formula>IF(AND(AL1004&gt;=0, RIGHT(TEXT(AL1004,"0.#"),1)="."),TRUE,FALSE)</formula>
    </cfRule>
    <cfRule type="expression" dxfId="1999" priority="2107">
      <formula>IF(AND(AL1004&lt;0, RIGHT(TEXT(AL1004,"0.#"),1)&lt;&gt;"."),TRUE,FALSE)</formula>
    </cfRule>
    <cfRule type="expression" dxfId="1998" priority="2108">
      <formula>IF(AND(AL1004&lt;0, RIGHT(TEXT(AL1004,"0.#"),1)="."),TRUE,FALSE)</formula>
    </cfRule>
  </conditionalFormatting>
  <conditionalFormatting sqref="AL1002:AO1003">
    <cfRule type="expression" dxfId="1997" priority="2099">
      <formula>IF(AND(AL1002&gt;=0, RIGHT(TEXT(AL1002,"0.#"),1)&lt;&gt;"."),TRUE,FALSE)</formula>
    </cfRule>
    <cfRule type="expression" dxfId="1996" priority="2100">
      <formula>IF(AND(AL1002&gt;=0, RIGHT(TEXT(AL1002,"0.#"),1)="."),TRUE,FALSE)</formula>
    </cfRule>
    <cfRule type="expression" dxfId="1995" priority="2101">
      <formula>IF(AND(AL1002&lt;0, RIGHT(TEXT(AL1002,"0.#"),1)&lt;&gt;"."),TRUE,FALSE)</formula>
    </cfRule>
    <cfRule type="expression" dxfId="1994" priority="2102">
      <formula>IF(AND(AL1002&lt;0, RIGHT(TEXT(AL1002,"0.#"),1)="."),TRUE,FALSE)</formula>
    </cfRule>
  </conditionalFormatting>
  <conditionalFormatting sqref="Y1002:Y1003">
    <cfRule type="expression" dxfId="1993" priority="2097">
      <formula>IF(RIGHT(TEXT(Y1002,"0.#"),1)=".",FALSE,TRUE)</formula>
    </cfRule>
    <cfRule type="expression" dxfId="1992" priority="2098">
      <formula>IF(RIGHT(TEXT(Y1002,"0.#"),1)=".",TRUE,FALSE)</formula>
    </cfRule>
  </conditionalFormatting>
  <conditionalFormatting sqref="AL1037:AO1064">
    <cfRule type="expression" dxfId="1991" priority="2093">
      <formula>IF(AND(AL1037&gt;=0, RIGHT(TEXT(AL1037,"0.#"),1)&lt;&gt;"."),TRUE,FALSE)</formula>
    </cfRule>
    <cfRule type="expression" dxfId="1990" priority="2094">
      <formula>IF(AND(AL1037&gt;=0, RIGHT(TEXT(AL1037,"0.#"),1)="."),TRUE,FALSE)</formula>
    </cfRule>
    <cfRule type="expression" dxfId="1989" priority="2095">
      <formula>IF(AND(AL1037&lt;0, RIGHT(TEXT(AL1037,"0.#"),1)&lt;&gt;"."),TRUE,FALSE)</formula>
    </cfRule>
    <cfRule type="expression" dxfId="1988" priority="2096">
      <formula>IF(AND(AL1037&lt;0, RIGHT(TEXT(AL1037,"0.#"),1)="."),TRUE,FALSE)</formula>
    </cfRule>
  </conditionalFormatting>
  <conditionalFormatting sqref="Y1037:Y1064">
    <cfRule type="expression" dxfId="1987" priority="2091">
      <formula>IF(RIGHT(TEXT(Y1037,"0.#"),1)=".",FALSE,TRUE)</formula>
    </cfRule>
    <cfRule type="expression" dxfId="1986" priority="2092">
      <formula>IF(RIGHT(TEXT(Y1037,"0.#"),1)=".",TRUE,FALSE)</formula>
    </cfRule>
  </conditionalFormatting>
  <conditionalFormatting sqref="AL1035:AO1036">
    <cfRule type="expression" dxfId="1985" priority="2087">
      <formula>IF(AND(AL1035&gt;=0, RIGHT(TEXT(AL1035,"0.#"),1)&lt;&gt;"."),TRUE,FALSE)</formula>
    </cfRule>
    <cfRule type="expression" dxfId="1984" priority="2088">
      <formula>IF(AND(AL1035&gt;=0, RIGHT(TEXT(AL1035,"0.#"),1)="."),TRUE,FALSE)</formula>
    </cfRule>
    <cfRule type="expression" dxfId="1983" priority="2089">
      <formula>IF(AND(AL1035&lt;0, RIGHT(TEXT(AL1035,"0.#"),1)&lt;&gt;"."),TRUE,FALSE)</formula>
    </cfRule>
    <cfRule type="expression" dxfId="1982" priority="2090">
      <formula>IF(AND(AL1035&lt;0, RIGHT(TEXT(AL1035,"0.#"),1)="."),TRUE,FALSE)</formula>
    </cfRule>
  </conditionalFormatting>
  <conditionalFormatting sqref="Y1035:Y1036">
    <cfRule type="expression" dxfId="1981" priority="2085">
      <formula>IF(RIGHT(TEXT(Y1035,"0.#"),1)=".",FALSE,TRUE)</formula>
    </cfRule>
    <cfRule type="expression" dxfId="1980" priority="2086">
      <formula>IF(RIGHT(TEXT(Y1035,"0.#"),1)=".",TRUE,FALSE)</formula>
    </cfRule>
  </conditionalFormatting>
  <conditionalFormatting sqref="AL1070:AO1097">
    <cfRule type="expression" dxfId="1979" priority="2081">
      <formula>IF(AND(AL1070&gt;=0, RIGHT(TEXT(AL1070,"0.#"),1)&lt;&gt;"."),TRUE,FALSE)</formula>
    </cfRule>
    <cfRule type="expression" dxfId="1978" priority="2082">
      <formula>IF(AND(AL1070&gt;=0, RIGHT(TEXT(AL1070,"0.#"),1)="."),TRUE,FALSE)</formula>
    </cfRule>
    <cfRule type="expression" dxfId="1977" priority="2083">
      <formula>IF(AND(AL1070&lt;0, RIGHT(TEXT(AL1070,"0.#"),1)&lt;&gt;"."),TRUE,FALSE)</formula>
    </cfRule>
    <cfRule type="expression" dxfId="1976" priority="2084">
      <formula>IF(AND(AL1070&lt;0, RIGHT(TEXT(AL1070,"0.#"),1)="."),TRUE,FALSE)</formula>
    </cfRule>
  </conditionalFormatting>
  <conditionalFormatting sqref="Y1070:Y1097">
    <cfRule type="expression" dxfId="1975" priority="2079">
      <formula>IF(RIGHT(TEXT(Y1070,"0.#"),1)=".",FALSE,TRUE)</formula>
    </cfRule>
    <cfRule type="expression" dxfId="1974" priority="2080">
      <formula>IF(RIGHT(TEXT(Y1070,"0.#"),1)=".",TRUE,FALSE)</formula>
    </cfRule>
  </conditionalFormatting>
  <conditionalFormatting sqref="AL1068:AO1069">
    <cfRule type="expression" dxfId="1973" priority="2075">
      <formula>IF(AND(AL1068&gt;=0, RIGHT(TEXT(AL1068,"0.#"),1)&lt;&gt;"."),TRUE,FALSE)</formula>
    </cfRule>
    <cfRule type="expression" dxfId="1972" priority="2076">
      <formula>IF(AND(AL1068&gt;=0, RIGHT(TEXT(AL1068,"0.#"),1)="."),TRUE,FALSE)</formula>
    </cfRule>
    <cfRule type="expression" dxfId="1971" priority="2077">
      <formula>IF(AND(AL1068&lt;0, RIGHT(TEXT(AL1068,"0.#"),1)&lt;&gt;"."),TRUE,FALSE)</formula>
    </cfRule>
    <cfRule type="expression" dxfId="1970" priority="2078">
      <formula>IF(AND(AL1068&lt;0, RIGHT(TEXT(AL1068,"0.#"),1)="."),TRUE,FALSE)</formula>
    </cfRule>
  </conditionalFormatting>
  <conditionalFormatting sqref="Y1068:Y1069">
    <cfRule type="expression" dxfId="1969" priority="2073">
      <formula>IF(RIGHT(TEXT(Y1068,"0.#"),1)=".",FALSE,TRUE)</formula>
    </cfRule>
    <cfRule type="expression" dxfId="1968" priority="2074">
      <formula>IF(RIGHT(TEXT(Y1068,"0.#"),1)=".",TRUE,FALSE)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I40">
    <cfRule type="expression" dxfId="1961" priority="2063">
      <formula>IF(RIGHT(TEXT(AI40,"0.#"),1)=".",FALSE,TRUE)</formula>
    </cfRule>
    <cfRule type="expression" dxfId="1960" priority="2064">
      <formula>IF(RIGHT(TEXT(AI40,"0.#"),1)=".",TRUE,FALSE)</formula>
    </cfRule>
  </conditionalFormatting>
  <conditionalFormatting sqref="AI39">
    <cfRule type="expression" dxfId="1959" priority="2061">
      <formula>IF(RIGHT(TEXT(AI39,"0.#"),1)=".",FALSE,TRUE)</formula>
    </cfRule>
    <cfRule type="expression" dxfId="1958" priority="2062">
      <formula>IF(RIGHT(TEXT(AI39,"0.#"),1)=".",TRUE,FALSE)</formula>
    </cfRule>
  </conditionalFormatting>
  <conditionalFormatting sqref="AM39">
    <cfRule type="expression" dxfId="1957" priority="2059">
      <formula>IF(RIGHT(TEXT(AM39,"0.#"),1)=".",FALSE,TRUE)</formula>
    </cfRule>
    <cfRule type="expression" dxfId="1956" priority="2060">
      <formula>IF(RIGHT(TEXT(AM39,"0.#"),1)=".",TRUE,FALSE)</formula>
    </cfRule>
  </conditionalFormatting>
  <conditionalFormatting sqref="AM40">
    <cfRule type="expression" dxfId="1955" priority="2057">
      <formula>IF(RIGHT(TEXT(AM40,"0.#"),1)=".",FALSE,TRUE)</formula>
    </cfRule>
    <cfRule type="expression" dxfId="1954" priority="2058">
      <formula>IF(RIGHT(TEXT(AM40,"0.#"),1)=".",TRUE,FALSE)</formula>
    </cfRule>
  </conditionalFormatting>
  <conditionalFormatting sqref="AQ39:AQ41">
    <cfRule type="expression" dxfId="1953" priority="2053">
      <formula>IF(RIGHT(TEXT(AQ39,"0.#"),1)=".",FALSE,TRUE)</formula>
    </cfRule>
    <cfRule type="expression" dxfId="1952" priority="2054">
      <formula>IF(RIGHT(TEXT(AQ39,"0.#"),1)=".",TRUE,FALSE)</formula>
    </cfRule>
  </conditionalFormatting>
  <conditionalFormatting sqref="AU39:AU41">
    <cfRule type="expression" dxfId="1951" priority="2051">
      <formula>IF(RIGHT(TEXT(AU39,"0.#"),1)=".",FALSE,TRUE)</formula>
    </cfRule>
    <cfRule type="expression" dxfId="1950" priority="2052">
      <formula>IF(RIGHT(TEXT(AU39,"0.#"),1)=".",TRUE,FALSE)</formula>
    </cfRule>
  </conditionalFormatting>
  <conditionalFormatting sqref="AE46">
    <cfRule type="expression" dxfId="1949" priority="2049">
      <formula>IF(RIGHT(TEXT(AE46,"0.#"),1)=".",FALSE,TRUE)</formula>
    </cfRule>
    <cfRule type="expression" dxfId="1948" priority="2050">
      <formula>IF(RIGHT(TEXT(AE46,"0.#"),1)=".",TRUE,FALSE)</formula>
    </cfRule>
  </conditionalFormatting>
  <conditionalFormatting sqref="AE47">
    <cfRule type="expression" dxfId="1947" priority="2047">
      <formula>IF(RIGHT(TEXT(AE47,"0.#"),1)=".",FALSE,TRUE)</formula>
    </cfRule>
    <cfRule type="expression" dxfId="1946" priority="2048">
      <formula>IF(RIGHT(TEXT(AE47,"0.#"),1)=".",TRUE,FALSE)</formula>
    </cfRule>
  </conditionalFormatting>
  <conditionalFormatting sqref="AE48">
    <cfRule type="expression" dxfId="1945" priority="2045">
      <formula>IF(RIGHT(TEXT(AE48,"0.#"),1)=".",FALSE,TRUE)</formula>
    </cfRule>
    <cfRule type="expression" dxfId="1944" priority="2046">
      <formula>IF(RIGHT(TEXT(AE48,"0.#"),1)=".",TRUE,FALSE)</formula>
    </cfRule>
  </conditionalFormatting>
  <conditionalFormatting sqref="AI48">
    <cfRule type="expression" dxfId="1943" priority="2043">
      <formula>IF(RIGHT(TEXT(AI48,"0.#"),1)=".",FALSE,TRUE)</formula>
    </cfRule>
    <cfRule type="expression" dxfId="1942" priority="2044">
      <formula>IF(RIGHT(TEXT(AI48,"0.#"),1)=".",TRUE,FALSE)</formula>
    </cfRule>
  </conditionalFormatting>
  <conditionalFormatting sqref="AI47">
    <cfRule type="expression" dxfId="1941" priority="2041">
      <formula>IF(RIGHT(TEXT(AI47,"0.#"),1)=".",FALSE,TRUE)</formula>
    </cfRule>
    <cfRule type="expression" dxfId="1940" priority="2042">
      <formula>IF(RIGHT(TEXT(AI47,"0.#"),1)=".",TRUE,FALSE)</formula>
    </cfRule>
  </conditionalFormatting>
  <conditionalFormatting sqref="AE448">
    <cfRule type="expression" dxfId="1939" priority="1919">
      <formula>IF(RIGHT(TEXT(AE448,"0.#"),1)=".",FALSE,TRUE)</formula>
    </cfRule>
    <cfRule type="expression" dxfId="1938" priority="1920">
      <formula>IF(RIGHT(TEXT(AE448,"0.#"),1)=".",TRUE,FALSE)</formula>
    </cfRule>
  </conditionalFormatting>
  <conditionalFormatting sqref="AM450">
    <cfRule type="expression" dxfId="1937" priority="1909">
      <formula>IF(RIGHT(TEXT(AM450,"0.#"),1)=".",FALSE,TRUE)</formula>
    </cfRule>
    <cfRule type="expression" dxfId="1936" priority="1910">
      <formula>IF(RIGHT(TEXT(AM450,"0.#"),1)=".",TRUE,FALSE)</formula>
    </cfRule>
  </conditionalFormatting>
  <conditionalFormatting sqref="AE449">
    <cfRule type="expression" dxfId="1935" priority="1917">
      <formula>IF(RIGHT(TEXT(AE449,"0.#"),1)=".",FALSE,TRUE)</formula>
    </cfRule>
    <cfRule type="expression" dxfId="1934" priority="1918">
      <formula>IF(RIGHT(TEXT(AE449,"0.#"),1)=".",TRUE,FALSE)</formula>
    </cfRule>
  </conditionalFormatting>
  <conditionalFormatting sqref="AE450">
    <cfRule type="expression" dxfId="1933" priority="1915">
      <formula>IF(RIGHT(TEXT(AE450,"0.#"),1)=".",FALSE,TRUE)</formula>
    </cfRule>
    <cfRule type="expression" dxfId="1932" priority="1916">
      <formula>IF(RIGHT(TEXT(AE450,"0.#"),1)=".",TRUE,FALSE)</formula>
    </cfRule>
  </conditionalFormatting>
  <conditionalFormatting sqref="AM448">
    <cfRule type="expression" dxfId="1931" priority="1913">
      <formula>IF(RIGHT(TEXT(AM448,"0.#"),1)=".",FALSE,TRUE)</formula>
    </cfRule>
    <cfRule type="expression" dxfId="1930" priority="1914">
      <formula>IF(RIGHT(TEXT(AM448,"0.#"),1)=".",TRUE,FALSE)</formula>
    </cfRule>
  </conditionalFormatting>
  <conditionalFormatting sqref="AM449">
    <cfRule type="expression" dxfId="1929" priority="1911">
      <formula>IF(RIGHT(TEXT(AM449,"0.#"),1)=".",FALSE,TRUE)</formula>
    </cfRule>
    <cfRule type="expression" dxfId="1928" priority="1912">
      <formula>IF(RIGHT(TEXT(AM449,"0.#"),1)=".",TRUE,FALSE)</formula>
    </cfRule>
  </conditionalFormatting>
  <conditionalFormatting sqref="AU448">
    <cfRule type="expression" dxfId="1927" priority="1907">
      <formula>IF(RIGHT(TEXT(AU448,"0.#"),1)=".",FALSE,TRUE)</formula>
    </cfRule>
    <cfRule type="expression" dxfId="1926" priority="1908">
      <formula>IF(RIGHT(TEXT(AU448,"0.#"),1)=".",TRUE,FALSE)</formula>
    </cfRule>
  </conditionalFormatting>
  <conditionalFormatting sqref="AU449">
    <cfRule type="expression" dxfId="1925" priority="1905">
      <formula>IF(RIGHT(TEXT(AU449,"0.#"),1)=".",FALSE,TRUE)</formula>
    </cfRule>
    <cfRule type="expression" dxfId="1924" priority="1906">
      <formula>IF(RIGHT(TEXT(AU449,"0.#"),1)=".",TRUE,FALSE)</formula>
    </cfRule>
  </conditionalFormatting>
  <conditionalFormatting sqref="AU450">
    <cfRule type="expression" dxfId="1923" priority="1903">
      <formula>IF(RIGHT(TEXT(AU450,"0.#"),1)=".",FALSE,TRUE)</formula>
    </cfRule>
    <cfRule type="expression" dxfId="1922" priority="1904">
      <formula>IF(RIGHT(TEXT(AU450,"0.#"),1)=".",TRUE,FALSE)</formula>
    </cfRule>
  </conditionalFormatting>
  <conditionalFormatting sqref="AI450">
    <cfRule type="expression" dxfId="1921" priority="1897">
      <formula>IF(RIGHT(TEXT(AI450,"0.#"),1)=".",FALSE,TRUE)</formula>
    </cfRule>
    <cfRule type="expression" dxfId="1920" priority="1898">
      <formula>IF(RIGHT(TEXT(AI450,"0.#"),1)=".",TRUE,FALSE)</formula>
    </cfRule>
  </conditionalFormatting>
  <conditionalFormatting sqref="AI448">
    <cfRule type="expression" dxfId="1919" priority="1901">
      <formula>IF(RIGHT(TEXT(AI448,"0.#"),1)=".",FALSE,TRUE)</formula>
    </cfRule>
    <cfRule type="expression" dxfId="1918" priority="1902">
      <formula>IF(RIGHT(TEXT(AI448,"0.#"),1)=".",TRUE,FALSE)</formula>
    </cfRule>
  </conditionalFormatting>
  <conditionalFormatting sqref="AI449">
    <cfRule type="expression" dxfId="1917" priority="1899">
      <formula>IF(RIGHT(TEXT(AI449,"0.#"),1)=".",FALSE,TRUE)</formula>
    </cfRule>
    <cfRule type="expression" dxfId="1916" priority="1900">
      <formula>IF(RIGHT(TEXT(AI449,"0.#"),1)=".",TRUE,FALSE)</formula>
    </cfRule>
  </conditionalFormatting>
  <conditionalFormatting sqref="AQ449">
    <cfRule type="expression" dxfId="1915" priority="1895">
      <formula>IF(RIGHT(TEXT(AQ449,"0.#"),1)=".",FALSE,TRUE)</formula>
    </cfRule>
    <cfRule type="expression" dxfId="1914" priority="1896">
      <formula>IF(RIGHT(TEXT(AQ449,"0.#"),1)=".",TRUE,FALSE)</formula>
    </cfRule>
  </conditionalFormatting>
  <conditionalFormatting sqref="AQ450">
    <cfRule type="expression" dxfId="1913" priority="1893">
      <formula>IF(RIGHT(TEXT(AQ450,"0.#"),1)=".",FALSE,TRUE)</formula>
    </cfRule>
    <cfRule type="expression" dxfId="1912" priority="1894">
      <formula>IF(RIGHT(TEXT(AQ450,"0.#"),1)=".",TRUE,FALSE)</formula>
    </cfRule>
  </conditionalFormatting>
  <conditionalFormatting sqref="AQ448">
    <cfRule type="expression" dxfId="1911" priority="1891">
      <formula>IF(RIGHT(TEXT(AQ448,"0.#"),1)=".",FALSE,TRUE)</formula>
    </cfRule>
    <cfRule type="expression" dxfId="1910" priority="1892">
      <formula>IF(RIGHT(TEXT(AQ448,"0.#"),1)=".",TRUE,FALSE)</formula>
    </cfRule>
  </conditionalFormatting>
  <conditionalFormatting sqref="AE453">
    <cfRule type="expression" dxfId="1909" priority="1889">
      <formula>IF(RIGHT(TEXT(AE453,"0.#"),1)=".",FALSE,TRUE)</formula>
    </cfRule>
    <cfRule type="expression" dxfId="1908" priority="1890">
      <formula>IF(RIGHT(TEXT(AE453,"0.#"),1)=".",TRUE,FALSE)</formula>
    </cfRule>
  </conditionalFormatting>
  <conditionalFormatting sqref="AM455">
    <cfRule type="expression" dxfId="1907" priority="1879">
      <formula>IF(RIGHT(TEXT(AM455,"0.#"),1)=".",FALSE,TRUE)</formula>
    </cfRule>
    <cfRule type="expression" dxfId="1906" priority="1880">
      <formula>IF(RIGHT(TEXT(AM455,"0.#"),1)=".",TRUE,FALSE)</formula>
    </cfRule>
  </conditionalFormatting>
  <conditionalFormatting sqref="AE454">
    <cfRule type="expression" dxfId="1905" priority="1887">
      <formula>IF(RIGHT(TEXT(AE454,"0.#"),1)=".",FALSE,TRUE)</formula>
    </cfRule>
    <cfRule type="expression" dxfId="1904" priority="1888">
      <formula>IF(RIGHT(TEXT(AE454,"0.#"),1)=".",TRUE,FALSE)</formula>
    </cfRule>
  </conditionalFormatting>
  <conditionalFormatting sqref="AE455">
    <cfRule type="expression" dxfId="1903" priority="1885">
      <formula>IF(RIGHT(TEXT(AE455,"0.#"),1)=".",FALSE,TRUE)</formula>
    </cfRule>
    <cfRule type="expression" dxfId="1902" priority="1886">
      <formula>IF(RIGHT(TEXT(AE455,"0.#"),1)=".",TRUE,FALSE)</formula>
    </cfRule>
  </conditionalFormatting>
  <conditionalFormatting sqref="AM453">
    <cfRule type="expression" dxfId="1901" priority="1883">
      <formula>IF(RIGHT(TEXT(AM453,"0.#"),1)=".",FALSE,TRUE)</formula>
    </cfRule>
    <cfRule type="expression" dxfId="1900" priority="1884">
      <formula>IF(RIGHT(TEXT(AM453,"0.#"),1)=".",TRUE,FALSE)</formula>
    </cfRule>
  </conditionalFormatting>
  <conditionalFormatting sqref="AM454">
    <cfRule type="expression" dxfId="1899" priority="1881">
      <formula>IF(RIGHT(TEXT(AM454,"0.#"),1)=".",FALSE,TRUE)</formula>
    </cfRule>
    <cfRule type="expression" dxfId="1898" priority="1882">
      <formula>IF(RIGHT(TEXT(AM454,"0.#"),1)=".",TRUE,FALSE)</formula>
    </cfRule>
  </conditionalFormatting>
  <conditionalFormatting sqref="AU453">
    <cfRule type="expression" dxfId="1897" priority="1877">
      <formula>IF(RIGHT(TEXT(AU453,"0.#"),1)=".",FALSE,TRUE)</formula>
    </cfRule>
    <cfRule type="expression" dxfId="1896" priority="1878">
      <formula>IF(RIGHT(TEXT(AU453,"0.#"),1)=".",TRUE,FALSE)</formula>
    </cfRule>
  </conditionalFormatting>
  <conditionalFormatting sqref="AU454">
    <cfRule type="expression" dxfId="1895" priority="1875">
      <formula>IF(RIGHT(TEXT(AU454,"0.#"),1)=".",FALSE,TRUE)</formula>
    </cfRule>
    <cfRule type="expression" dxfId="1894" priority="1876">
      <formula>IF(RIGHT(TEXT(AU454,"0.#"),1)=".",TRUE,FALSE)</formula>
    </cfRule>
  </conditionalFormatting>
  <conditionalFormatting sqref="AU455">
    <cfRule type="expression" dxfId="1893" priority="1873">
      <formula>IF(RIGHT(TEXT(AU455,"0.#"),1)=".",FALSE,TRUE)</formula>
    </cfRule>
    <cfRule type="expression" dxfId="1892" priority="1874">
      <formula>IF(RIGHT(TEXT(AU455,"0.#"),1)=".",TRUE,FALSE)</formula>
    </cfRule>
  </conditionalFormatting>
  <conditionalFormatting sqref="AI455">
    <cfRule type="expression" dxfId="1891" priority="1867">
      <formula>IF(RIGHT(TEXT(AI455,"0.#"),1)=".",FALSE,TRUE)</formula>
    </cfRule>
    <cfRule type="expression" dxfId="1890" priority="1868">
      <formula>IF(RIGHT(TEXT(AI455,"0.#"),1)=".",TRUE,FALSE)</formula>
    </cfRule>
  </conditionalFormatting>
  <conditionalFormatting sqref="AI453">
    <cfRule type="expression" dxfId="1889" priority="1871">
      <formula>IF(RIGHT(TEXT(AI453,"0.#"),1)=".",FALSE,TRUE)</formula>
    </cfRule>
    <cfRule type="expression" dxfId="1888" priority="1872">
      <formula>IF(RIGHT(TEXT(AI453,"0.#"),1)=".",TRUE,FALSE)</formula>
    </cfRule>
  </conditionalFormatting>
  <conditionalFormatting sqref="AI454">
    <cfRule type="expression" dxfId="1887" priority="1869">
      <formula>IF(RIGHT(TEXT(AI454,"0.#"),1)=".",FALSE,TRUE)</formula>
    </cfRule>
    <cfRule type="expression" dxfId="1886" priority="1870">
      <formula>IF(RIGHT(TEXT(AI454,"0.#"),1)=".",TRUE,FALSE)</formula>
    </cfRule>
  </conditionalFormatting>
  <conditionalFormatting sqref="AQ454">
    <cfRule type="expression" dxfId="1885" priority="1865">
      <formula>IF(RIGHT(TEXT(AQ454,"0.#"),1)=".",FALSE,TRUE)</formula>
    </cfRule>
    <cfRule type="expression" dxfId="1884" priority="1866">
      <formula>IF(RIGHT(TEXT(AQ454,"0.#"),1)=".",TRUE,FALSE)</formula>
    </cfRule>
  </conditionalFormatting>
  <conditionalFormatting sqref="AQ455">
    <cfRule type="expression" dxfId="1883" priority="1863">
      <formula>IF(RIGHT(TEXT(AQ455,"0.#"),1)=".",FALSE,TRUE)</formula>
    </cfRule>
    <cfRule type="expression" dxfId="1882" priority="1864">
      <formula>IF(RIGHT(TEXT(AQ455,"0.#"),1)=".",TRUE,FALSE)</formula>
    </cfRule>
  </conditionalFormatting>
  <conditionalFormatting sqref="AQ453">
    <cfRule type="expression" dxfId="1881" priority="1861">
      <formula>IF(RIGHT(TEXT(AQ453,"0.#"),1)=".",FALSE,TRUE)</formula>
    </cfRule>
    <cfRule type="expression" dxfId="1880" priority="1862">
      <formula>IF(RIGHT(TEXT(AQ453,"0.#"),1)=".",TRUE,FALSE)</formula>
    </cfRule>
  </conditionalFormatting>
  <conditionalFormatting sqref="AE487">
    <cfRule type="expression" dxfId="1879" priority="1739">
      <formula>IF(RIGHT(TEXT(AE487,"0.#"),1)=".",FALSE,TRUE)</formula>
    </cfRule>
    <cfRule type="expression" dxfId="1878" priority="1740">
      <formula>IF(RIGHT(TEXT(AE487,"0.#"),1)=".",TRUE,FALSE)</formula>
    </cfRule>
  </conditionalFormatting>
  <conditionalFormatting sqref="AE488">
    <cfRule type="expression" dxfId="1877" priority="1737">
      <formula>IF(RIGHT(TEXT(AE488,"0.#"),1)=".",FALSE,TRUE)</formula>
    </cfRule>
    <cfRule type="expression" dxfId="1876" priority="1738">
      <formula>IF(RIGHT(TEXT(AE488,"0.#"),1)=".",TRUE,FALSE)</formula>
    </cfRule>
  </conditionalFormatting>
  <conditionalFormatting sqref="AE489">
    <cfRule type="expression" dxfId="1875" priority="1735">
      <formula>IF(RIGHT(TEXT(AE489,"0.#"),1)=".",FALSE,TRUE)</formula>
    </cfRule>
    <cfRule type="expression" dxfId="1874" priority="1736">
      <formula>IF(RIGHT(TEXT(AE489,"0.#"),1)=".",TRUE,FALSE)</formula>
    </cfRule>
  </conditionalFormatting>
  <conditionalFormatting sqref="AU487">
    <cfRule type="expression" dxfId="1873" priority="1727">
      <formula>IF(RIGHT(TEXT(AU487,"0.#"),1)=".",FALSE,TRUE)</formula>
    </cfRule>
    <cfRule type="expression" dxfId="1872" priority="1728">
      <formula>IF(RIGHT(TEXT(AU487,"0.#"),1)=".",TRUE,FALSE)</formula>
    </cfRule>
  </conditionalFormatting>
  <conditionalFormatting sqref="AU488">
    <cfRule type="expression" dxfId="1871" priority="1725">
      <formula>IF(RIGHT(TEXT(AU488,"0.#"),1)=".",FALSE,TRUE)</formula>
    </cfRule>
    <cfRule type="expression" dxfId="1870" priority="1726">
      <formula>IF(RIGHT(TEXT(AU488,"0.#"),1)=".",TRUE,FALSE)</formula>
    </cfRule>
  </conditionalFormatting>
  <conditionalFormatting sqref="AU489">
    <cfRule type="expression" dxfId="1869" priority="1723">
      <formula>IF(RIGHT(TEXT(AU489,"0.#"),1)=".",FALSE,TRUE)</formula>
    </cfRule>
    <cfRule type="expression" dxfId="1868" priority="1724">
      <formula>IF(RIGHT(TEXT(AU489,"0.#"),1)=".",TRUE,FALSE)</formula>
    </cfRule>
  </conditionalFormatting>
  <conditionalFormatting sqref="AQ488">
    <cfRule type="expression" dxfId="1867" priority="1715">
      <formula>IF(RIGHT(TEXT(AQ488,"0.#"),1)=".",FALSE,TRUE)</formula>
    </cfRule>
    <cfRule type="expression" dxfId="1866" priority="1716">
      <formula>IF(RIGHT(TEXT(AQ488,"0.#"),1)=".",TRUE,FALSE)</formula>
    </cfRule>
  </conditionalFormatting>
  <conditionalFormatting sqref="AQ489">
    <cfRule type="expression" dxfId="1865" priority="1713">
      <formula>IF(RIGHT(TEXT(AQ489,"0.#"),1)=".",FALSE,TRUE)</formula>
    </cfRule>
    <cfRule type="expression" dxfId="1864" priority="1714">
      <formula>IF(RIGHT(TEXT(AQ489,"0.#"),1)=".",TRUE,FALSE)</formula>
    </cfRule>
  </conditionalFormatting>
  <conditionalFormatting sqref="AQ487">
    <cfRule type="expression" dxfId="1863" priority="1711">
      <formula>IF(RIGHT(TEXT(AQ487,"0.#"),1)=".",FALSE,TRUE)</formula>
    </cfRule>
    <cfRule type="expression" dxfId="1862" priority="1712">
      <formula>IF(RIGHT(TEXT(AQ487,"0.#"),1)=".",TRUE,FALSE)</formula>
    </cfRule>
  </conditionalFormatting>
  <conditionalFormatting sqref="AE512">
    <cfRule type="expression" dxfId="1861" priority="1709">
      <formula>IF(RIGHT(TEXT(AE512,"0.#"),1)=".",FALSE,TRUE)</formula>
    </cfRule>
    <cfRule type="expression" dxfId="1860" priority="1710">
      <formula>IF(RIGHT(TEXT(AE512,"0.#"),1)=".",TRUE,FALSE)</formula>
    </cfRule>
  </conditionalFormatting>
  <conditionalFormatting sqref="AE513">
    <cfRule type="expression" dxfId="1859" priority="1707">
      <formula>IF(RIGHT(TEXT(AE513,"0.#"),1)=".",FALSE,TRUE)</formula>
    </cfRule>
    <cfRule type="expression" dxfId="1858" priority="1708">
      <formula>IF(RIGHT(TEXT(AE513,"0.#"),1)=".",TRUE,FALSE)</formula>
    </cfRule>
  </conditionalFormatting>
  <conditionalFormatting sqref="AE514">
    <cfRule type="expression" dxfId="1857" priority="1705">
      <formula>IF(RIGHT(TEXT(AE514,"0.#"),1)=".",FALSE,TRUE)</formula>
    </cfRule>
    <cfRule type="expression" dxfId="1856" priority="1706">
      <formula>IF(RIGHT(TEXT(AE514,"0.#"),1)=".",TRUE,FALSE)</formula>
    </cfRule>
  </conditionalFormatting>
  <conditionalFormatting sqref="AU512">
    <cfRule type="expression" dxfId="1855" priority="1697">
      <formula>IF(RIGHT(TEXT(AU512,"0.#"),1)=".",FALSE,TRUE)</formula>
    </cfRule>
    <cfRule type="expression" dxfId="1854" priority="1698">
      <formula>IF(RIGHT(TEXT(AU512,"0.#"),1)=".",TRUE,FALSE)</formula>
    </cfRule>
  </conditionalFormatting>
  <conditionalFormatting sqref="AU513">
    <cfRule type="expression" dxfId="1853" priority="1695">
      <formula>IF(RIGHT(TEXT(AU513,"0.#"),1)=".",FALSE,TRUE)</formula>
    </cfRule>
    <cfRule type="expression" dxfId="1852" priority="1696">
      <formula>IF(RIGHT(TEXT(AU513,"0.#"),1)=".",TRUE,FALSE)</formula>
    </cfRule>
  </conditionalFormatting>
  <conditionalFormatting sqref="AU514">
    <cfRule type="expression" dxfId="1851" priority="1693">
      <formula>IF(RIGHT(TEXT(AU514,"0.#"),1)=".",FALSE,TRUE)</formula>
    </cfRule>
    <cfRule type="expression" dxfId="1850" priority="1694">
      <formula>IF(RIGHT(TEXT(AU514,"0.#"),1)=".",TRUE,FALSE)</formula>
    </cfRule>
  </conditionalFormatting>
  <conditionalFormatting sqref="AQ513">
    <cfRule type="expression" dxfId="1849" priority="1685">
      <formula>IF(RIGHT(TEXT(AQ513,"0.#"),1)=".",FALSE,TRUE)</formula>
    </cfRule>
    <cfRule type="expression" dxfId="1848" priority="1686">
      <formula>IF(RIGHT(TEXT(AQ513,"0.#"),1)=".",TRUE,FALSE)</formula>
    </cfRule>
  </conditionalFormatting>
  <conditionalFormatting sqref="AQ514">
    <cfRule type="expression" dxfId="1847" priority="1683">
      <formula>IF(RIGHT(TEXT(AQ514,"0.#"),1)=".",FALSE,TRUE)</formula>
    </cfRule>
    <cfRule type="expression" dxfId="1846" priority="1684">
      <formula>IF(RIGHT(TEXT(AQ514,"0.#"),1)=".",TRUE,FALSE)</formula>
    </cfRule>
  </conditionalFormatting>
  <conditionalFormatting sqref="AQ512">
    <cfRule type="expression" dxfId="1845" priority="1681">
      <formula>IF(RIGHT(TEXT(AQ512,"0.#"),1)=".",FALSE,TRUE)</formula>
    </cfRule>
    <cfRule type="expression" dxfId="1844" priority="1682">
      <formula>IF(RIGHT(TEXT(AQ512,"0.#"),1)=".",TRUE,FALSE)</formula>
    </cfRule>
  </conditionalFormatting>
  <conditionalFormatting sqref="AE517">
    <cfRule type="expression" dxfId="1843" priority="1559">
      <formula>IF(RIGHT(TEXT(AE517,"0.#"),1)=".",FALSE,TRUE)</formula>
    </cfRule>
    <cfRule type="expression" dxfId="1842" priority="1560">
      <formula>IF(RIGHT(TEXT(AE517,"0.#"),1)=".",TRUE,FALSE)</formula>
    </cfRule>
  </conditionalFormatting>
  <conditionalFormatting sqref="AE518">
    <cfRule type="expression" dxfId="1841" priority="1557">
      <formula>IF(RIGHT(TEXT(AE518,"0.#"),1)=".",FALSE,TRUE)</formula>
    </cfRule>
    <cfRule type="expression" dxfId="1840" priority="1558">
      <formula>IF(RIGHT(TEXT(AE518,"0.#"),1)=".",TRUE,FALSE)</formula>
    </cfRule>
  </conditionalFormatting>
  <conditionalFormatting sqref="AE519">
    <cfRule type="expression" dxfId="1839" priority="1555">
      <formula>IF(RIGHT(TEXT(AE519,"0.#"),1)=".",FALSE,TRUE)</formula>
    </cfRule>
    <cfRule type="expression" dxfId="1838" priority="1556">
      <formula>IF(RIGHT(TEXT(AE519,"0.#"),1)=".",TRUE,FALSE)</formula>
    </cfRule>
  </conditionalFormatting>
  <conditionalFormatting sqref="AU517">
    <cfRule type="expression" dxfId="1837" priority="1547">
      <formula>IF(RIGHT(TEXT(AU517,"0.#"),1)=".",FALSE,TRUE)</formula>
    </cfRule>
    <cfRule type="expression" dxfId="1836" priority="1548">
      <formula>IF(RIGHT(TEXT(AU517,"0.#"),1)=".",TRUE,FALSE)</formula>
    </cfRule>
  </conditionalFormatting>
  <conditionalFormatting sqref="AU519">
    <cfRule type="expression" dxfId="1835" priority="1543">
      <formula>IF(RIGHT(TEXT(AU519,"0.#"),1)=".",FALSE,TRUE)</formula>
    </cfRule>
    <cfRule type="expression" dxfId="1834" priority="1544">
      <formula>IF(RIGHT(TEXT(AU519,"0.#"),1)=".",TRUE,FALSE)</formula>
    </cfRule>
  </conditionalFormatting>
  <conditionalFormatting sqref="AQ518">
    <cfRule type="expression" dxfId="1833" priority="1535">
      <formula>IF(RIGHT(TEXT(AQ518,"0.#"),1)=".",FALSE,TRUE)</formula>
    </cfRule>
    <cfRule type="expression" dxfId="1832" priority="1536">
      <formula>IF(RIGHT(TEXT(AQ518,"0.#"),1)=".",TRUE,FALSE)</formula>
    </cfRule>
  </conditionalFormatting>
  <conditionalFormatting sqref="AQ519">
    <cfRule type="expression" dxfId="1831" priority="1533">
      <formula>IF(RIGHT(TEXT(AQ519,"0.#"),1)=".",FALSE,TRUE)</formula>
    </cfRule>
    <cfRule type="expression" dxfId="1830" priority="1534">
      <formula>IF(RIGHT(TEXT(AQ519,"0.#"),1)=".",TRUE,FALSE)</formula>
    </cfRule>
  </conditionalFormatting>
  <conditionalFormatting sqref="AQ517">
    <cfRule type="expression" dxfId="1829" priority="1531">
      <formula>IF(RIGHT(TEXT(AQ517,"0.#"),1)=".",FALSE,TRUE)</formula>
    </cfRule>
    <cfRule type="expression" dxfId="1828" priority="1532">
      <formula>IF(RIGHT(TEXT(AQ517,"0.#"),1)=".",TRUE,FALSE)</formula>
    </cfRule>
  </conditionalFormatting>
  <conditionalFormatting sqref="AE522">
    <cfRule type="expression" dxfId="1827" priority="1529">
      <formula>IF(RIGHT(TEXT(AE522,"0.#"),1)=".",FALSE,TRUE)</formula>
    </cfRule>
    <cfRule type="expression" dxfId="1826" priority="1530">
      <formula>IF(RIGHT(TEXT(AE522,"0.#"),1)=".",TRUE,FALSE)</formula>
    </cfRule>
  </conditionalFormatting>
  <conditionalFormatting sqref="AE523">
    <cfRule type="expression" dxfId="1825" priority="1527">
      <formula>IF(RIGHT(TEXT(AE523,"0.#"),1)=".",FALSE,TRUE)</formula>
    </cfRule>
    <cfRule type="expression" dxfId="1824" priority="1528">
      <formula>IF(RIGHT(TEXT(AE523,"0.#"),1)=".",TRUE,FALSE)</formula>
    </cfRule>
  </conditionalFormatting>
  <conditionalFormatting sqref="AE524">
    <cfRule type="expression" dxfId="1823" priority="1525">
      <formula>IF(RIGHT(TEXT(AE524,"0.#"),1)=".",FALSE,TRUE)</formula>
    </cfRule>
    <cfRule type="expression" dxfId="1822" priority="1526">
      <formula>IF(RIGHT(TEXT(AE524,"0.#"),1)=".",TRUE,FALSE)</formula>
    </cfRule>
  </conditionalFormatting>
  <conditionalFormatting sqref="AU522">
    <cfRule type="expression" dxfId="1821" priority="1517">
      <formula>IF(RIGHT(TEXT(AU522,"0.#"),1)=".",FALSE,TRUE)</formula>
    </cfRule>
    <cfRule type="expression" dxfId="1820" priority="1518">
      <formula>IF(RIGHT(TEXT(AU522,"0.#"),1)=".",TRUE,FALSE)</formula>
    </cfRule>
  </conditionalFormatting>
  <conditionalFormatting sqref="AU523">
    <cfRule type="expression" dxfId="1819" priority="1515">
      <formula>IF(RIGHT(TEXT(AU523,"0.#"),1)=".",FALSE,TRUE)</formula>
    </cfRule>
    <cfRule type="expression" dxfId="1818" priority="1516">
      <formula>IF(RIGHT(TEXT(AU523,"0.#"),1)=".",TRUE,FALSE)</formula>
    </cfRule>
  </conditionalFormatting>
  <conditionalFormatting sqref="AU524">
    <cfRule type="expression" dxfId="1817" priority="1513">
      <formula>IF(RIGHT(TEXT(AU524,"0.#"),1)=".",FALSE,TRUE)</formula>
    </cfRule>
    <cfRule type="expression" dxfId="1816" priority="1514">
      <formula>IF(RIGHT(TEXT(AU524,"0.#"),1)=".",TRUE,FALSE)</formula>
    </cfRule>
  </conditionalFormatting>
  <conditionalFormatting sqref="AQ523">
    <cfRule type="expression" dxfId="1815" priority="1505">
      <formula>IF(RIGHT(TEXT(AQ523,"0.#"),1)=".",FALSE,TRUE)</formula>
    </cfRule>
    <cfRule type="expression" dxfId="1814" priority="1506">
      <formula>IF(RIGHT(TEXT(AQ523,"0.#"),1)=".",TRUE,FALSE)</formula>
    </cfRule>
  </conditionalFormatting>
  <conditionalFormatting sqref="AQ524">
    <cfRule type="expression" dxfId="1813" priority="1503">
      <formula>IF(RIGHT(TEXT(AQ524,"0.#"),1)=".",FALSE,TRUE)</formula>
    </cfRule>
    <cfRule type="expression" dxfId="1812" priority="1504">
      <formula>IF(RIGHT(TEXT(AQ524,"0.#"),1)=".",TRUE,FALSE)</formula>
    </cfRule>
  </conditionalFormatting>
  <conditionalFormatting sqref="AQ522">
    <cfRule type="expression" dxfId="1811" priority="1501">
      <formula>IF(RIGHT(TEXT(AQ522,"0.#"),1)=".",FALSE,TRUE)</formula>
    </cfRule>
    <cfRule type="expression" dxfId="1810" priority="1502">
      <formula>IF(RIGHT(TEXT(AQ522,"0.#"),1)=".",TRUE,FALSE)</formula>
    </cfRule>
  </conditionalFormatting>
  <conditionalFormatting sqref="AE527">
    <cfRule type="expression" dxfId="1809" priority="1499">
      <formula>IF(RIGHT(TEXT(AE527,"0.#"),1)=".",FALSE,TRUE)</formula>
    </cfRule>
    <cfRule type="expression" dxfId="1808" priority="1500">
      <formula>IF(RIGHT(TEXT(AE527,"0.#"),1)=".",TRUE,FALSE)</formula>
    </cfRule>
  </conditionalFormatting>
  <conditionalFormatting sqref="AE528">
    <cfRule type="expression" dxfId="1807" priority="1497">
      <formula>IF(RIGHT(TEXT(AE528,"0.#"),1)=".",FALSE,TRUE)</formula>
    </cfRule>
    <cfRule type="expression" dxfId="1806" priority="1498">
      <formula>IF(RIGHT(TEXT(AE528,"0.#"),1)=".",TRUE,FALSE)</formula>
    </cfRule>
  </conditionalFormatting>
  <conditionalFormatting sqref="AE529">
    <cfRule type="expression" dxfId="1805" priority="1495">
      <formula>IF(RIGHT(TEXT(AE529,"0.#"),1)=".",FALSE,TRUE)</formula>
    </cfRule>
    <cfRule type="expression" dxfId="1804" priority="1496">
      <formula>IF(RIGHT(TEXT(AE529,"0.#"),1)=".",TRUE,FALSE)</formula>
    </cfRule>
  </conditionalFormatting>
  <conditionalFormatting sqref="AU527">
    <cfRule type="expression" dxfId="1803" priority="1487">
      <formula>IF(RIGHT(TEXT(AU527,"0.#"),1)=".",FALSE,TRUE)</formula>
    </cfRule>
    <cfRule type="expression" dxfId="1802" priority="1488">
      <formula>IF(RIGHT(TEXT(AU527,"0.#"),1)=".",TRUE,FALSE)</formula>
    </cfRule>
  </conditionalFormatting>
  <conditionalFormatting sqref="AU528">
    <cfRule type="expression" dxfId="1801" priority="1485">
      <formula>IF(RIGHT(TEXT(AU528,"0.#"),1)=".",FALSE,TRUE)</formula>
    </cfRule>
    <cfRule type="expression" dxfId="1800" priority="1486">
      <formula>IF(RIGHT(TEXT(AU528,"0.#"),1)=".",TRUE,FALSE)</formula>
    </cfRule>
  </conditionalFormatting>
  <conditionalFormatting sqref="AU529">
    <cfRule type="expression" dxfId="1799" priority="1483">
      <formula>IF(RIGHT(TEXT(AU529,"0.#"),1)=".",FALSE,TRUE)</formula>
    </cfRule>
    <cfRule type="expression" dxfId="1798" priority="1484">
      <formula>IF(RIGHT(TEXT(AU529,"0.#"),1)=".",TRUE,FALSE)</formula>
    </cfRule>
  </conditionalFormatting>
  <conditionalFormatting sqref="AQ528">
    <cfRule type="expression" dxfId="1797" priority="1475">
      <formula>IF(RIGHT(TEXT(AQ528,"0.#"),1)=".",FALSE,TRUE)</formula>
    </cfRule>
    <cfRule type="expression" dxfId="1796" priority="1476">
      <formula>IF(RIGHT(TEXT(AQ528,"0.#"),1)=".",TRUE,FALSE)</formula>
    </cfRule>
  </conditionalFormatting>
  <conditionalFormatting sqref="AQ529">
    <cfRule type="expression" dxfId="1795" priority="1473">
      <formula>IF(RIGHT(TEXT(AQ529,"0.#"),1)=".",FALSE,TRUE)</formula>
    </cfRule>
    <cfRule type="expression" dxfId="1794" priority="1474">
      <formula>IF(RIGHT(TEXT(AQ529,"0.#"),1)=".",TRUE,FALSE)</formula>
    </cfRule>
  </conditionalFormatting>
  <conditionalFormatting sqref="AQ527">
    <cfRule type="expression" dxfId="1793" priority="1471">
      <formula>IF(RIGHT(TEXT(AQ527,"0.#"),1)=".",FALSE,TRUE)</formula>
    </cfRule>
    <cfRule type="expression" dxfId="1792" priority="1472">
      <formula>IF(RIGHT(TEXT(AQ527,"0.#"),1)=".",TRUE,FALSE)</formula>
    </cfRule>
  </conditionalFormatting>
  <conditionalFormatting sqref="AE532">
    <cfRule type="expression" dxfId="1791" priority="1469">
      <formula>IF(RIGHT(TEXT(AE532,"0.#"),1)=".",FALSE,TRUE)</formula>
    </cfRule>
    <cfRule type="expression" dxfId="1790" priority="1470">
      <formula>IF(RIGHT(TEXT(AE532,"0.#"),1)=".",TRUE,FALSE)</formula>
    </cfRule>
  </conditionalFormatting>
  <conditionalFormatting sqref="AM534">
    <cfRule type="expression" dxfId="1789" priority="1459">
      <formula>IF(RIGHT(TEXT(AM534,"0.#"),1)=".",FALSE,TRUE)</formula>
    </cfRule>
    <cfRule type="expression" dxfId="1788" priority="1460">
      <formula>IF(RIGHT(TEXT(AM534,"0.#"),1)=".",TRUE,FALSE)</formula>
    </cfRule>
  </conditionalFormatting>
  <conditionalFormatting sqref="AE533">
    <cfRule type="expression" dxfId="1787" priority="1467">
      <formula>IF(RIGHT(TEXT(AE533,"0.#"),1)=".",FALSE,TRUE)</formula>
    </cfRule>
    <cfRule type="expression" dxfId="1786" priority="1468">
      <formula>IF(RIGHT(TEXT(AE533,"0.#"),1)=".",TRUE,FALSE)</formula>
    </cfRule>
  </conditionalFormatting>
  <conditionalFormatting sqref="AE534">
    <cfRule type="expression" dxfId="1785" priority="1465">
      <formula>IF(RIGHT(TEXT(AE534,"0.#"),1)=".",FALSE,TRUE)</formula>
    </cfRule>
    <cfRule type="expression" dxfId="1784" priority="1466">
      <formula>IF(RIGHT(TEXT(AE534,"0.#"),1)=".",TRUE,FALSE)</formula>
    </cfRule>
  </conditionalFormatting>
  <conditionalFormatting sqref="AM532">
    <cfRule type="expression" dxfId="1783" priority="1463">
      <formula>IF(RIGHT(TEXT(AM532,"0.#"),1)=".",FALSE,TRUE)</formula>
    </cfRule>
    <cfRule type="expression" dxfId="1782" priority="1464">
      <formula>IF(RIGHT(TEXT(AM532,"0.#"),1)=".",TRUE,FALSE)</formula>
    </cfRule>
  </conditionalFormatting>
  <conditionalFormatting sqref="AM533">
    <cfRule type="expression" dxfId="1781" priority="1461">
      <formula>IF(RIGHT(TEXT(AM533,"0.#"),1)=".",FALSE,TRUE)</formula>
    </cfRule>
    <cfRule type="expression" dxfId="1780" priority="1462">
      <formula>IF(RIGHT(TEXT(AM533,"0.#"),1)=".",TRUE,FALSE)</formula>
    </cfRule>
  </conditionalFormatting>
  <conditionalFormatting sqref="AU532">
    <cfRule type="expression" dxfId="1779" priority="1457">
      <formula>IF(RIGHT(TEXT(AU532,"0.#"),1)=".",FALSE,TRUE)</formula>
    </cfRule>
    <cfRule type="expression" dxfId="1778" priority="1458">
      <formula>IF(RIGHT(TEXT(AU532,"0.#"),1)=".",TRUE,FALSE)</formula>
    </cfRule>
  </conditionalFormatting>
  <conditionalFormatting sqref="AU533">
    <cfRule type="expression" dxfId="1777" priority="1455">
      <formula>IF(RIGHT(TEXT(AU533,"0.#"),1)=".",FALSE,TRUE)</formula>
    </cfRule>
    <cfRule type="expression" dxfId="1776" priority="1456">
      <formula>IF(RIGHT(TEXT(AU533,"0.#"),1)=".",TRUE,FALSE)</formula>
    </cfRule>
  </conditionalFormatting>
  <conditionalFormatting sqref="AU534">
    <cfRule type="expression" dxfId="1775" priority="1453">
      <formula>IF(RIGHT(TEXT(AU534,"0.#"),1)=".",FALSE,TRUE)</formula>
    </cfRule>
    <cfRule type="expression" dxfId="1774" priority="1454">
      <formula>IF(RIGHT(TEXT(AU534,"0.#"),1)=".",TRUE,FALSE)</formula>
    </cfRule>
  </conditionalFormatting>
  <conditionalFormatting sqref="AI534">
    <cfRule type="expression" dxfId="1773" priority="1447">
      <formula>IF(RIGHT(TEXT(AI534,"0.#"),1)=".",FALSE,TRUE)</formula>
    </cfRule>
    <cfRule type="expression" dxfId="1772" priority="1448">
      <formula>IF(RIGHT(TEXT(AI534,"0.#"),1)=".",TRUE,FALSE)</formula>
    </cfRule>
  </conditionalFormatting>
  <conditionalFormatting sqref="AI532">
    <cfRule type="expression" dxfId="1771" priority="1451">
      <formula>IF(RIGHT(TEXT(AI532,"0.#"),1)=".",FALSE,TRUE)</formula>
    </cfRule>
    <cfRule type="expression" dxfId="1770" priority="1452">
      <formula>IF(RIGHT(TEXT(AI532,"0.#"),1)=".",TRUE,FALSE)</formula>
    </cfRule>
  </conditionalFormatting>
  <conditionalFormatting sqref="AI533">
    <cfRule type="expression" dxfId="1769" priority="1449">
      <formula>IF(RIGHT(TEXT(AI533,"0.#"),1)=".",FALSE,TRUE)</formula>
    </cfRule>
    <cfRule type="expression" dxfId="1768" priority="1450">
      <formula>IF(RIGHT(TEXT(AI533,"0.#"),1)=".",TRUE,FALSE)</formula>
    </cfRule>
  </conditionalFormatting>
  <conditionalFormatting sqref="AQ533">
    <cfRule type="expression" dxfId="1767" priority="1445">
      <formula>IF(RIGHT(TEXT(AQ533,"0.#"),1)=".",FALSE,TRUE)</formula>
    </cfRule>
    <cfRule type="expression" dxfId="1766" priority="1446">
      <formula>IF(RIGHT(TEXT(AQ533,"0.#"),1)=".",TRUE,FALSE)</formula>
    </cfRule>
  </conditionalFormatting>
  <conditionalFormatting sqref="AQ534">
    <cfRule type="expression" dxfId="1765" priority="1443">
      <formula>IF(RIGHT(TEXT(AQ534,"0.#"),1)=".",FALSE,TRUE)</formula>
    </cfRule>
    <cfRule type="expression" dxfId="1764" priority="1444">
      <formula>IF(RIGHT(TEXT(AQ534,"0.#"),1)=".",TRUE,FALSE)</formula>
    </cfRule>
  </conditionalFormatting>
  <conditionalFormatting sqref="AQ532">
    <cfRule type="expression" dxfId="1763" priority="1441">
      <formula>IF(RIGHT(TEXT(AQ532,"0.#"),1)=".",FALSE,TRUE)</formula>
    </cfRule>
    <cfRule type="expression" dxfId="1762" priority="1442">
      <formula>IF(RIGHT(TEXT(AQ532,"0.#"),1)=".",TRUE,FALSE)</formula>
    </cfRule>
  </conditionalFormatting>
  <conditionalFormatting sqref="AE541">
    <cfRule type="expression" dxfId="1761" priority="1439">
      <formula>IF(RIGHT(TEXT(AE541,"0.#"),1)=".",FALSE,TRUE)</formula>
    </cfRule>
    <cfRule type="expression" dxfId="1760" priority="1440">
      <formula>IF(RIGHT(TEXT(AE541,"0.#"),1)=".",TRUE,FALSE)</formula>
    </cfRule>
  </conditionalFormatting>
  <conditionalFormatting sqref="AE542">
    <cfRule type="expression" dxfId="1759" priority="1437">
      <formula>IF(RIGHT(TEXT(AE542,"0.#"),1)=".",FALSE,TRUE)</formula>
    </cfRule>
    <cfRule type="expression" dxfId="1758" priority="1438">
      <formula>IF(RIGHT(TEXT(AE542,"0.#"),1)=".",TRUE,FALSE)</formula>
    </cfRule>
  </conditionalFormatting>
  <conditionalFormatting sqref="AE543">
    <cfRule type="expression" dxfId="1757" priority="1435">
      <formula>IF(RIGHT(TEXT(AE543,"0.#"),1)=".",FALSE,TRUE)</formula>
    </cfRule>
    <cfRule type="expression" dxfId="1756" priority="1436">
      <formula>IF(RIGHT(TEXT(AE543,"0.#"),1)=".",TRUE,FALSE)</formula>
    </cfRule>
  </conditionalFormatting>
  <conditionalFormatting sqref="AU541">
    <cfRule type="expression" dxfId="1755" priority="1427">
      <formula>IF(RIGHT(TEXT(AU541,"0.#"),1)=".",FALSE,TRUE)</formula>
    </cfRule>
    <cfRule type="expression" dxfId="1754" priority="1428">
      <formula>IF(RIGHT(TEXT(AU541,"0.#"),1)=".",TRUE,FALSE)</formula>
    </cfRule>
  </conditionalFormatting>
  <conditionalFormatting sqref="AU542">
    <cfRule type="expression" dxfId="1753" priority="1425">
      <formula>IF(RIGHT(TEXT(AU542,"0.#"),1)=".",FALSE,TRUE)</formula>
    </cfRule>
    <cfRule type="expression" dxfId="1752" priority="1426">
      <formula>IF(RIGHT(TEXT(AU542,"0.#"),1)=".",TRUE,FALSE)</formula>
    </cfRule>
  </conditionalFormatting>
  <conditionalFormatting sqref="AU543">
    <cfRule type="expression" dxfId="1751" priority="1423">
      <formula>IF(RIGHT(TEXT(AU543,"0.#"),1)=".",FALSE,TRUE)</formula>
    </cfRule>
    <cfRule type="expression" dxfId="1750" priority="1424">
      <formula>IF(RIGHT(TEXT(AU543,"0.#"),1)=".",TRUE,FALSE)</formula>
    </cfRule>
  </conditionalFormatting>
  <conditionalFormatting sqref="AQ542">
    <cfRule type="expression" dxfId="1749" priority="1415">
      <formula>IF(RIGHT(TEXT(AQ542,"0.#"),1)=".",FALSE,TRUE)</formula>
    </cfRule>
    <cfRule type="expression" dxfId="1748" priority="1416">
      <formula>IF(RIGHT(TEXT(AQ542,"0.#"),1)=".",TRUE,FALSE)</formula>
    </cfRule>
  </conditionalFormatting>
  <conditionalFormatting sqref="AQ543">
    <cfRule type="expression" dxfId="1747" priority="1413">
      <formula>IF(RIGHT(TEXT(AQ543,"0.#"),1)=".",FALSE,TRUE)</formula>
    </cfRule>
    <cfRule type="expression" dxfId="1746" priority="1414">
      <formula>IF(RIGHT(TEXT(AQ543,"0.#"),1)=".",TRUE,FALSE)</formula>
    </cfRule>
  </conditionalFormatting>
  <conditionalFormatting sqref="AQ541">
    <cfRule type="expression" dxfId="1745" priority="1411">
      <formula>IF(RIGHT(TEXT(AQ541,"0.#"),1)=".",FALSE,TRUE)</formula>
    </cfRule>
    <cfRule type="expression" dxfId="1744" priority="1412">
      <formula>IF(RIGHT(TEXT(AQ541,"0.#"),1)=".",TRUE,FALSE)</formula>
    </cfRule>
  </conditionalFormatting>
  <conditionalFormatting sqref="AE566">
    <cfRule type="expression" dxfId="1743" priority="1409">
      <formula>IF(RIGHT(TEXT(AE566,"0.#"),1)=".",FALSE,TRUE)</formula>
    </cfRule>
    <cfRule type="expression" dxfId="1742" priority="1410">
      <formula>IF(RIGHT(TEXT(AE566,"0.#"),1)=".",TRUE,FALSE)</formula>
    </cfRule>
  </conditionalFormatting>
  <conditionalFormatting sqref="AE567">
    <cfRule type="expression" dxfId="1741" priority="1407">
      <formula>IF(RIGHT(TEXT(AE567,"0.#"),1)=".",FALSE,TRUE)</formula>
    </cfRule>
    <cfRule type="expression" dxfId="1740" priority="1408">
      <formula>IF(RIGHT(TEXT(AE567,"0.#"),1)=".",TRUE,FALSE)</formula>
    </cfRule>
  </conditionalFormatting>
  <conditionalFormatting sqref="AE568">
    <cfRule type="expression" dxfId="1739" priority="1405">
      <formula>IF(RIGHT(TEXT(AE568,"0.#"),1)=".",FALSE,TRUE)</formula>
    </cfRule>
    <cfRule type="expression" dxfId="1738" priority="1406">
      <formula>IF(RIGHT(TEXT(AE568,"0.#"),1)=".",TRUE,FALSE)</formula>
    </cfRule>
  </conditionalFormatting>
  <conditionalFormatting sqref="AU566">
    <cfRule type="expression" dxfId="1737" priority="1397">
      <formula>IF(RIGHT(TEXT(AU566,"0.#"),1)=".",FALSE,TRUE)</formula>
    </cfRule>
    <cfRule type="expression" dxfId="1736" priority="1398">
      <formula>IF(RIGHT(TEXT(AU566,"0.#"),1)=".",TRUE,FALSE)</formula>
    </cfRule>
  </conditionalFormatting>
  <conditionalFormatting sqref="AU567">
    <cfRule type="expression" dxfId="1735" priority="1395">
      <formula>IF(RIGHT(TEXT(AU567,"0.#"),1)=".",FALSE,TRUE)</formula>
    </cfRule>
    <cfRule type="expression" dxfId="1734" priority="1396">
      <formula>IF(RIGHT(TEXT(AU567,"0.#"),1)=".",TRUE,FALSE)</formula>
    </cfRule>
  </conditionalFormatting>
  <conditionalFormatting sqref="AU568">
    <cfRule type="expression" dxfId="1733" priority="1393">
      <formula>IF(RIGHT(TEXT(AU568,"0.#"),1)=".",FALSE,TRUE)</formula>
    </cfRule>
    <cfRule type="expression" dxfId="1732" priority="1394">
      <formula>IF(RIGHT(TEXT(AU568,"0.#"),1)=".",TRUE,FALSE)</formula>
    </cfRule>
  </conditionalFormatting>
  <conditionalFormatting sqref="AQ567">
    <cfRule type="expression" dxfId="1731" priority="1385">
      <formula>IF(RIGHT(TEXT(AQ567,"0.#"),1)=".",FALSE,TRUE)</formula>
    </cfRule>
    <cfRule type="expression" dxfId="1730" priority="1386">
      <formula>IF(RIGHT(TEXT(AQ567,"0.#"),1)=".",TRUE,FALSE)</formula>
    </cfRule>
  </conditionalFormatting>
  <conditionalFormatting sqref="AQ568">
    <cfRule type="expression" dxfId="1729" priority="1383">
      <formula>IF(RIGHT(TEXT(AQ568,"0.#"),1)=".",FALSE,TRUE)</formula>
    </cfRule>
    <cfRule type="expression" dxfId="1728" priority="1384">
      <formula>IF(RIGHT(TEXT(AQ568,"0.#"),1)=".",TRUE,FALSE)</formula>
    </cfRule>
  </conditionalFormatting>
  <conditionalFormatting sqref="AQ566">
    <cfRule type="expression" dxfId="1727" priority="1381">
      <formula>IF(RIGHT(TEXT(AQ566,"0.#"),1)=".",FALSE,TRUE)</formula>
    </cfRule>
    <cfRule type="expression" dxfId="1726" priority="1382">
      <formula>IF(RIGHT(TEXT(AQ566,"0.#"),1)=".",TRUE,FALSE)</formula>
    </cfRule>
  </conditionalFormatting>
  <conditionalFormatting sqref="AE546">
    <cfRule type="expression" dxfId="1725" priority="1379">
      <formula>IF(RIGHT(TEXT(AE546,"0.#"),1)=".",FALSE,TRUE)</formula>
    </cfRule>
    <cfRule type="expression" dxfId="1724" priority="1380">
      <formula>IF(RIGHT(TEXT(AE546,"0.#"),1)=".",TRUE,FALSE)</formula>
    </cfRule>
  </conditionalFormatting>
  <conditionalFormatting sqref="AE547">
    <cfRule type="expression" dxfId="1723" priority="1377">
      <formula>IF(RIGHT(TEXT(AE547,"0.#"),1)=".",FALSE,TRUE)</formula>
    </cfRule>
    <cfRule type="expression" dxfId="1722" priority="1378">
      <formula>IF(RIGHT(TEXT(AE547,"0.#"),1)=".",TRUE,FALSE)</formula>
    </cfRule>
  </conditionalFormatting>
  <conditionalFormatting sqref="AE548">
    <cfRule type="expression" dxfId="1721" priority="1375">
      <formula>IF(RIGHT(TEXT(AE548,"0.#"),1)=".",FALSE,TRUE)</formula>
    </cfRule>
    <cfRule type="expression" dxfId="1720" priority="1376">
      <formula>IF(RIGHT(TEXT(AE548,"0.#"),1)=".",TRUE,FALSE)</formula>
    </cfRule>
  </conditionalFormatting>
  <conditionalFormatting sqref="AU546">
    <cfRule type="expression" dxfId="1719" priority="1367">
      <formula>IF(RIGHT(TEXT(AU546,"0.#"),1)=".",FALSE,TRUE)</formula>
    </cfRule>
    <cfRule type="expression" dxfId="1718" priority="1368">
      <formula>IF(RIGHT(TEXT(AU546,"0.#"),1)=".",TRUE,FALSE)</formula>
    </cfRule>
  </conditionalFormatting>
  <conditionalFormatting sqref="AU547">
    <cfRule type="expression" dxfId="1717" priority="1365">
      <formula>IF(RIGHT(TEXT(AU547,"0.#"),1)=".",FALSE,TRUE)</formula>
    </cfRule>
    <cfRule type="expression" dxfId="1716" priority="1366">
      <formula>IF(RIGHT(TEXT(AU547,"0.#"),1)=".",TRUE,FALSE)</formula>
    </cfRule>
  </conditionalFormatting>
  <conditionalFormatting sqref="AU548">
    <cfRule type="expression" dxfId="1715" priority="1363">
      <formula>IF(RIGHT(TEXT(AU548,"0.#"),1)=".",FALSE,TRUE)</formula>
    </cfRule>
    <cfRule type="expression" dxfId="1714" priority="1364">
      <formula>IF(RIGHT(TEXT(AU548,"0.#"),1)=".",TRUE,FALSE)</formula>
    </cfRule>
  </conditionalFormatting>
  <conditionalFormatting sqref="AQ547">
    <cfRule type="expression" dxfId="1713" priority="1355">
      <formula>IF(RIGHT(TEXT(AQ547,"0.#"),1)=".",FALSE,TRUE)</formula>
    </cfRule>
    <cfRule type="expression" dxfId="1712" priority="1356">
      <formula>IF(RIGHT(TEXT(AQ547,"0.#"),1)=".",TRUE,FALSE)</formula>
    </cfRule>
  </conditionalFormatting>
  <conditionalFormatting sqref="AQ546">
    <cfRule type="expression" dxfId="1711" priority="1351">
      <formula>IF(RIGHT(TEXT(AQ546,"0.#"),1)=".",FALSE,TRUE)</formula>
    </cfRule>
    <cfRule type="expression" dxfId="1710" priority="1352">
      <formula>IF(RIGHT(TEXT(AQ546,"0.#"),1)=".",TRUE,FALSE)</formula>
    </cfRule>
  </conditionalFormatting>
  <conditionalFormatting sqref="AE551">
    <cfRule type="expression" dxfId="1709" priority="1349">
      <formula>IF(RIGHT(TEXT(AE551,"0.#"),1)=".",FALSE,TRUE)</formula>
    </cfRule>
    <cfRule type="expression" dxfId="1708" priority="1350">
      <formula>IF(RIGHT(TEXT(AE551,"0.#"),1)=".",TRUE,FALSE)</formula>
    </cfRule>
  </conditionalFormatting>
  <conditionalFormatting sqref="AE553">
    <cfRule type="expression" dxfId="1707" priority="1345">
      <formula>IF(RIGHT(TEXT(AE553,"0.#"),1)=".",FALSE,TRUE)</formula>
    </cfRule>
    <cfRule type="expression" dxfId="1706" priority="1346">
      <formula>IF(RIGHT(TEXT(AE553,"0.#"),1)=".",TRUE,FALSE)</formula>
    </cfRule>
  </conditionalFormatting>
  <conditionalFormatting sqref="AU551">
    <cfRule type="expression" dxfId="1705" priority="1337">
      <formula>IF(RIGHT(TEXT(AU551,"0.#"),1)=".",FALSE,TRUE)</formula>
    </cfRule>
    <cfRule type="expression" dxfId="1704" priority="1338">
      <formula>IF(RIGHT(TEXT(AU551,"0.#"),1)=".",TRUE,FALSE)</formula>
    </cfRule>
  </conditionalFormatting>
  <conditionalFormatting sqref="AU553">
    <cfRule type="expression" dxfId="1703" priority="1333">
      <formula>IF(RIGHT(TEXT(AU553,"0.#"),1)=".",FALSE,TRUE)</formula>
    </cfRule>
    <cfRule type="expression" dxfId="1702" priority="1334">
      <formula>IF(RIGHT(TEXT(AU553,"0.#"),1)=".",TRUE,FALSE)</formula>
    </cfRule>
  </conditionalFormatting>
  <conditionalFormatting sqref="AQ552">
    <cfRule type="expression" dxfId="1701" priority="1325">
      <formula>IF(RIGHT(TEXT(AQ552,"0.#"),1)=".",FALSE,TRUE)</formula>
    </cfRule>
    <cfRule type="expression" dxfId="1700" priority="1326">
      <formula>IF(RIGHT(TEXT(AQ552,"0.#"),1)=".",TRUE,FALSE)</formula>
    </cfRule>
  </conditionalFormatting>
  <conditionalFormatting sqref="AU561">
    <cfRule type="expression" dxfId="1699" priority="1277">
      <formula>IF(RIGHT(TEXT(AU561,"0.#"),1)=".",FALSE,TRUE)</formula>
    </cfRule>
    <cfRule type="expression" dxfId="1698" priority="1278">
      <formula>IF(RIGHT(TEXT(AU561,"0.#"),1)=".",TRUE,FALSE)</formula>
    </cfRule>
  </conditionalFormatting>
  <conditionalFormatting sqref="AU562">
    <cfRule type="expression" dxfId="1697" priority="1275">
      <formula>IF(RIGHT(TEXT(AU562,"0.#"),1)=".",FALSE,TRUE)</formula>
    </cfRule>
    <cfRule type="expression" dxfId="1696" priority="1276">
      <formula>IF(RIGHT(TEXT(AU562,"0.#"),1)=".",TRUE,FALSE)</formula>
    </cfRule>
  </conditionalFormatting>
  <conditionalFormatting sqref="AU563">
    <cfRule type="expression" dxfId="1695" priority="1273">
      <formula>IF(RIGHT(TEXT(AU563,"0.#"),1)=".",FALSE,TRUE)</formula>
    </cfRule>
    <cfRule type="expression" dxfId="1694" priority="1274">
      <formula>IF(RIGHT(TEXT(AU563,"0.#"),1)=".",TRUE,FALSE)</formula>
    </cfRule>
  </conditionalFormatting>
  <conditionalFormatting sqref="AQ562">
    <cfRule type="expression" dxfId="1693" priority="1265">
      <formula>IF(RIGHT(TEXT(AQ562,"0.#"),1)=".",FALSE,TRUE)</formula>
    </cfRule>
    <cfRule type="expression" dxfId="1692" priority="1266">
      <formula>IF(RIGHT(TEXT(AQ562,"0.#"),1)=".",TRUE,FALSE)</formula>
    </cfRule>
  </conditionalFormatting>
  <conditionalFormatting sqref="AQ563">
    <cfRule type="expression" dxfId="1691" priority="1263">
      <formula>IF(RIGHT(TEXT(AQ563,"0.#"),1)=".",FALSE,TRUE)</formula>
    </cfRule>
    <cfRule type="expression" dxfId="1690" priority="1264">
      <formula>IF(RIGHT(TEXT(AQ563,"0.#"),1)=".",TRUE,FALSE)</formula>
    </cfRule>
  </conditionalFormatting>
  <conditionalFormatting sqref="AQ561">
    <cfRule type="expression" dxfId="1689" priority="1261">
      <formula>IF(RIGHT(TEXT(AQ561,"0.#"),1)=".",FALSE,TRUE)</formula>
    </cfRule>
    <cfRule type="expression" dxfId="1688" priority="1262">
      <formula>IF(RIGHT(TEXT(AQ561,"0.#"),1)=".",TRUE,FALSE)</formula>
    </cfRule>
  </conditionalFormatting>
  <conditionalFormatting sqref="AE571">
    <cfRule type="expression" dxfId="1687" priority="1259">
      <formula>IF(RIGHT(TEXT(AE571,"0.#"),1)=".",FALSE,TRUE)</formula>
    </cfRule>
    <cfRule type="expression" dxfId="1686" priority="1260">
      <formula>IF(RIGHT(TEXT(AE571,"0.#"),1)=".",TRUE,FALSE)</formula>
    </cfRule>
  </conditionalFormatting>
  <conditionalFormatting sqref="AE572">
    <cfRule type="expression" dxfId="1685" priority="1257">
      <formula>IF(RIGHT(TEXT(AE572,"0.#"),1)=".",FALSE,TRUE)</formula>
    </cfRule>
    <cfRule type="expression" dxfId="1684" priority="1258">
      <formula>IF(RIGHT(TEXT(AE572,"0.#"),1)=".",TRUE,FALSE)</formula>
    </cfRule>
  </conditionalFormatting>
  <conditionalFormatting sqref="AE573">
    <cfRule type="expression" dxfId="1683" priority="1255">
      <formula>IF(RIGHT(TEXT(AE573,"0.#"),1)=".",FALSE,TRUE)</formula>
    </cfRule>
    <cfRule type="expression" dxfId="1682" priority="1256">
      <formula>IF(RIGHT(TEXT(AE573,"0.#"),1)=".",TRUE,FALSE)</formula>
    </cfRule>
  </conditionalFormatting>
  <conditionalFormatting sqref="AU571">
    <cfRule type="expression" dxfId="1681" priority="1247">
      <formula>IF(RIGHT(TEXT(AU571,"0.#"),1)=".",FALSE,TRUE)</formula>
    </cfRule>
    <cfRule type="expression" dxfId="1680" priority="1248">
      <formula>IF(RIGHT(TEXT(AU571,"0.#"),1)=".",TRUE,FALSE)</formula>
    </cfRule>
  </conditionalFormatting>
  <conditionalFormatting sqref="AU572">
    <cfRule type="expression" dxfId="1679" priority="1245">
      <formula>IF(RIGHT(TEXT(AU572,"0.#"),1)=".",FALSE,TRUE)</formula>
    </cfRule>
    <cfRule type="expression" dxfId="1678" priority="1246">
      <formula>IF(RIGHT(TEXT(AU572,"0.#"),1)=".",TRUE,FALSE)</formula>
    </cfRule>
  </conditionalFormatting>
  <conditionalFormatting sqref="AU573">
    <cfRule type="expression" dxfId="1677" priority="1243">
      <formula>IF(RIGHT(TEXT(AU573,"0.#"),1)=".",FALSE,TRUE)</formula>
    </cfRule>
    <cfRule type="expression" dxfId="1676" priority="1244">
      <formula>IF(RIGHT(TEXT(AU573,"0.#"),1)=".",TRUE,FALSE)</formula>
    </cfRule>
  </conditionalFormatting>
  <conditionalFormatting sqref="AQ572">
    <cfRule type="expression" dxfId="1675" priority="1235">
      <formula>IF(RIGHT(TEXT(AQ572,"0.#"),1)=".",FALSE,TRUE)</formula>
    </cfRule>
    <cfRule type="expression" dxfId="1674" priority="1236">
      <formula>IF(RIGHT(TEXT(AQ572,"0.#"),1)=".",TRUE,FALSE)</formula>
    </cfRule>
  </conditionalFormatting>
  <conditionalFormatting sqref="AQ573">
    <cfRule type="expression" dxfId="1673" priority="1233">
      <formula>IF(RIGHT(TEXT(AQ573,"0.#"),1)=".",FALSE,TRUE)</formula>
    </cfRule>
    <cfRule type="expression" dxfId="1672" priority="1234">
      <formula>IF(RIGHT(TEXT(AQ573,"0.#"),1)=".",TRUE,FALSE)</formula>
    </cfRule>
  </conditionalFormatting>
  <conditionalFormatting sqref="AQ571">
    <cfRule type="expression" dxfId="1671" priority="1231">
      <formula>IF(RIGHT(TEXT(AQ571,"0.#"),1)=".",FALSE,TRUE)</formula>
    </cfRule>
    <cfRule type="expression" dxfId="1670" priority="1232">
      <formula>IF(RIGHT(TEXT(AQ571,"0.#"),1)=".",TRUE,FALSE)</formula>
    </cfRule>
  </conditionalFormatting>
  <conditionalFormatting sqref="AE576">
    <cfRule type="expression" dxfId="1669" priority="1229">
      <formula>IF(RIGHT(TEXT(AE576,"0.#"),1)=".",FALSE,TRUE)</formula>
    </cfRule>
    <cfRule type="expression" dxfId="1668" priority="1230">
      <formula>IF(RIGHT(TEXT(AE576,"0.#"),1)=".",TRUE,FALSE)</formula>
    </cfRule>
  </conditionalFormatting>
  <conditionalFormatting sqref="AE577">
    <cfRule type="expression" dxfId="1667" priority="1227">
      <formula>IF(RIGHT(TEXT(AE577,"0.#"),1)=".",FALSE,TRUE)</formula>
    </cfRule>
    <cfRule type="expression" dxfId="1666" priority="1228">
      <formula>IF(RIGHT(TEXT(AE577,"0.#"),1)=".",TRUE,FALSE)</formula>
    </cfRule>
  </conditionalFormatting>
  <conditionalFormatting sqref="AE578">
    <cfRule type="expression" dxfId="1665" priority="1225">
      <formula>IF(RIGHT(TEXT(AE578,"0.#"),1)=".",FALSE,TRUE)</formula>
    </cfRule>
    <cfRule type="expression" dxfId="1664" priority="1226">
      <formula>IF(RIGHT(TEXT(AE578,"0.#"),1)=".",TRUE,FALSE)</formula>
    </cfRule>
  </conditionalFormatting>
  <conditionalFormatting sqref="AU576">
    <cfRule type="expression" dxfId="1663" priority="1217">
      <formula>IF(RIGHT(TEXT(AU576,"0.#"),1)=".",FALSE,TRUE)</formula>
    </cfRule>
    <cfRule type="expression" dxfId="1662" priority="1218">
      <formula>IF(RIGHT(TEXT(AU576,"0.#"),1)=".",TRUE,FALSE)</formula>
    </cfRule>
  </conditionalFormatting>
  <conditionalFormatting sqref="AU577">
    <cfRule type="expression" dxfId="1661" priority="1215">
      <formula>IF(RIGHT(TEXT(AU577,"0.#"),1)=".",FALSE,TRUE)</formula>
    </cfRule>
    <cfRule type="expression" dxfId="1660" priority="1216">
      <formula>IF(RIGHT(TEXT(AU577,"0.#"),1)=".",TRUE,FALSE)</formula>
    </cfRule>
  </conditionalFormatting>
  <conditionalFormatting sqref="AU578">
    <cfRule type="expression" dxfId="1659" priority="1213">
      <formula>IF(RIGHT(TEXT(AU578,"0.#"),1)=".",FALSE,TRUE)</formula>
    </cfRule>
    <cfRule type="expression" dxfId="1658" priority="1214">
      <formula>IF(RIGHT(TEXT(AU578,"0.#"),1)=".",TRUE,FALSE)</formula>
    </cfRule>
  </conditionalFormatting>
  <conditionalFormatting sqref="AQ577">
    <cfRule type="expression" dxfId="1657" priority="1205">
      <formula>IF(RIGHT(TEXT(AQ577,"0.#"),1)=".",FALSE,TRUE)</formula>
    </cfRule>
    <cfRule type="expression" dxfId="1656" priority="1206">
      <formula>IF(RIGHT(TEXT(AQ577,"0.#"),1)=".",TRUE,FALSE)</formula>
    </cfRule>
  </conditionalFormatting>
  <conditionalFormatting sqref="AQ578">
    <cfRule type="expression" dxfId="1655" priority="1203">
      <formula>IF(RIGHT(TEXT(AQ578,"0.#"),1)=".",FALSE,TRUE)</formula>
    </cfRule>
    <cfRule type="expression" dxfId="1654" priority="1204">
      <formula>IF(RIGHT(TEXT(AQ578,"0.#"),1)=".",TRUE,FALSE)</formula>
    </cfRule>
  </conditionalFormatting>
  <conditionalFormatting sqref="AQ576">
    <cfRule type="expression" dxfId="1653" priority="1201">
      <formula>IF(RIGHT(TEXT(AQ576,"0.#"),1)=".",FALSE,TRUE)</formula>
    </cfRule>
    <cfRule type="expression" dxfId="1652" priority="1202">
      <formula>IF(RIGHT(TEXT(AQ576,"0.#"),1)=".",TRUE,FALSE)</formula>
    </cfRule>
  </conditionalFormatting>
  <conditionalFormatting sqref="AE581">
    <cfRule type="expression" dxfId="1651" priority="1199">
      <formula>IF(RIGHT(TEXT(AE581,"0.#"),1)=".",FALSE,TRUE)</formula>
    </cfRule>
    <cfRule type="expression" dxfId="1650" priority="1200">
      <formula>IF(RIGHT(TEXT(AE581,"0.#"),1)=".",TRUE,FALSE)</formula>
    </cfRule>
  </conditionalFormatting>
  <conditionalFormatting sqref="AE582">
    <cfRule type="expression" dxfId="1649" priority="1197">
      <formula>IF(RIGHT(TEXT(AE582,"0.#"),1)=".",FALSE,TRUE)</formula>
    </cfRule>
    <cfRule type="expression" dxfId="1648" priority="1198">
      <formula>IF(RIGHT(TEXT(AE582,"0.#"),1)=".",TRUE,FALSE)</formula>
    </cfRule>
  </conditionalFormatting>
  <conditionalFormatting sqref="AE583">
    <cfRule type="expression" dxfId="1647" priority="1195">
      <formula>IF(RIGHT(TEXT(AE583,"0.#"),1)=".",FALSE,TRUE)</formula>
    </cfRule>
    <cfRule type="expression" dxfId="1646" priority="1196">
      <formula>IF(RIGHT(TEXT(AE583,"0.#"),1)=".",TRUE,FALSE)</formula>
    </cfRule>
  </conditionalFormatting>
  <conditionalFormatting sqref="AU581">
    <cfRule type="expression" dxfId="1645" priority="1187">
      <formula>IF(RIGHT(TEXT(AU581,"0.#"),1)=".",FALSE,TRUE)</formula>
    </cfRule>
    <cfRule type="expression" dxfId="1644" priority="1188">
      <formula>IF(RIGHT(TEXT(AU581,"0.#"),1)=".",TRUE,FALSE)</formula>
    </cfRule>
  </conditionalFormatting>
  <conditionalFormatting sqref="AQ582">
    <cfRule type="expression" dxfId="1643" priority="1175">
      <formula>IF(RIGHT(TEXT(AQ582,"0.#"),1)=".",FALSE,TRUE)</formula>
    </cfRule>
    <cfRule type="expression" dxfId="1642" priority="1176">
      <formula>IF(RIGHT(TEXT(AQ582,"0.#"),1)=".",TRUE,FALSE)</formula>
    </cfRule>
  </conditionalFormatting>
  <conditionalFormatting sqref="AQ583">
    <cfRule type="expression" dxfId="1641" priority="1173">
      <formula>IF(RIGHT(TEXT(AQ583,"0.#"),1)=".",FALSE,TRUE)</formula>
    </cfRule>
    <cfRule type="expression" dxfId="1640" priority="1174">
      <formula>IF(RIGHT(TEXT(AQ583,"0.#"),1)=".",TRUE,FALSE)</formula>
    </cfRule>
  </conditionalFormatting>
  <conditionalFormatting sqref="AQ581">
    <cfRule type="expression" dxfId="1639" priority="1171">
      <formula>IF(RIGHT(TEXT(AQ581,"0.#"),1)=".",FALSE,TRUE)</formula>
    </cfRule>
    <cfRule type="expression" dxfId="1638" priority="1172">
      <formula>IF(RIGHT(TEXT(AQ581,"0.#"),1)=".",TRUE,FALSE)</formula>
    </cfRule>
  </conditionalFormatting>
  <conditionalFormatting sqref="AE586">
    <cfRule type="expression" dxfId="1637" priority="1169">
      <formula>IF(RIGHT(TEXT(AE586,"0.#"),1)=".",FALSE,TRUE)</formula>
    </cfRule>
    <cfRule type="expression" dxfId="1636" priority="1170">
      <formula>IF(RIGHT(TEXT(AE586,"0.#"),1)=".",TRUE,FALSE)</formula>
    </cfRule>
  </conditionalFormatting>
  <conditionalFormatting sqref="AM588">
    <cfRule type="expression" dxfId="1635" priority="1159">
      <formula>IF(RIGHT(TEXT(AM588,"0.#"),1)=".",FALSE,TRUE)</formula>
    </cfRule>
    <cfRule type="expression" dxfId="1634" priority="1160">
      <formula>IF(RIGHT(TEXT(AM588,"0.#"),1)=".",TRUE,FALSE)</formula>
    </cfRule>
  </conditionalFormatting>
  <conditionalFormatting sqref="AE587">
    <cfRule type="expression" dxfId="1633" priority="1167">
      <formula>IF(RIGHT(TEXT(AE587,"0.#"),1)=".",FALSE,TRUE)</formula>
    </cfRule>
    <cfRule type="expression" dxfId="1632" priority="1168">
      <formula>IF(RIGHT(TEXT(AE587,"0.#"),1)=".",TRUE,FALSE)</formula>
    </cfRule>
  </conditionalFormatting>
  <conditionalFormatting sqref="AE588">
    <cfRule type="expression" dxfId="1631" priority="1165">
      <formula>IF(RIGHT(TEXT(AE588,"0.#"),1)=".",FALSE,TRUE)</formula>
    </cfRule>
    <cfRule type="expression" dxfId="1630" priority="1166">
      <formula>IF(RIGHT(TEXT(AE588,"0.#"),1)=".",TRUE,FALSE)</formula>
    </cfRule>
  </conditionalFormatting>
  <conditionalFormatting sqref="AM586">
    <cfRule type="expression" dxfId="1629" priority="1163">
      <formula>IF(RIGHT(TEXT(AM586,"0.#"),1)=".",FALSE,TRUE)</formula>
    </cfRule>
    <cfRule type="expression" dxfId="1628" priority="1164">
      <formula>IF(RIGHT(TEXT(AM586,"0.#"),1)=".",TRUE,FALSE)</formula>
    </cfRule>
  </conditionalFormatting>
  <conditionalFormatting sqref="AM587">
    <cfRule type="expression" dxfId="1627" priority="1161">
      <formula>IF(RIGHT(TEXT(AM587,"0.#"),1)=".",FALSE,TRUE)</formula>
    </cfRule>
    <cfRule type="expression" dxfId="1626" priority="1162">
      <formula>IF(RIGHT(TEXT(AM587,"0.#"),1)=".",TRUE,FALSE)</formula>
    </cfRule>
  </conditionalFormatting>
  <conditionalFormatting sqref="AU586">
    <cfRule type="expression" dxfId="1625" priority="1157">
      <formula>IF(RIGHT(TEXT(AU586,"0.#"),1)=".",FALSE,TRUE)</formula>
    </cfRule>
    <cfRule type="expression" dxfId="1624" priority="1158">
      <formula>IF(RIGHT(TEXT(AU586,"0.#"),1)=".",TRUE,FALSE)</formula>
    </cfRule>
  </conditionalFormatting>
  <conditionalFormatting sqref="AU587">
    <cfRule type="expression" dxfId="1623" priority="1155">
      <formula>IF(RIGHT(TEXT(AU587,"0.#"),1)=".",FALSE,TRUE)</formula>
    </cfRule>
    <cfRule type="expression" dxfId="1622" priority="1156">
      <formula>IF(RIGHT(TEXT(AU587,"0.#"),1)=".",TRUE,FALSE)</formula>
    </cfRule>
  </conditionalFormatting>
  <conditionalFormatting sqref="AU588">
    <cfRule type="expression" dxfId="1621" priority="1153">
      <formula>IF(RIGHT(TEXT(AU588,"0.#"),1)=".",FALSE,TRUE)</formula>
    </cfRule>
    <cfRule type="expression" dxfId="1620" priority="1154">
      <formula>IF(RIGHT(TEXT(AU588,"0.#"),1)=".",TRUE,FALSE)</formula>
    </cfRule>
  </conditionalFormatting>
  <conditionalFormatting sqref="AI588">
    <cfRule type="expression" dxfId="1619" priority="1147">
      <formula>IF(RIGHT(TEXT(AI588,"0.#"),1)=".",FALSE,TRUE)</formula>
    </cfRule>
    <cfRule type="expression" dxfId="1618" priority="1148">
      <formula>IF(RIGHT(TEXT(AI588,"0.#"),1)=".",TRUE,FALSE)</formula>
    </cfRule>
  </conditionalFormatting>
  <conditionalFormatting sqref="AI586">
    <cfRule type="expression" dxfId="1617" priority="1151">
      <formula>IF(RIGHT(TEXT(AI586,"0.#"),1)=".",FALSE,TRUE)</formula>
    </cfRule>
    <cfRule type="expression" dxfId="1616" priority="1152">
      <formula>IF(RIGHT(TEXT(AI586,"0.#"),1)=".",TRUE,FALSE)</formula>
    </cfRule>
  </conditionalFormatting>
  <conditionalFormatting sqref="AI587">
    <cfRule type="expression" dxfId="1615" priority="1149">
      <formula>IF(RIGHT(TEXT(AI587,"0.#"),1)=".",FALSE,TRUE)</formula>
    </cfRule>
    <cfRule type="expression" dxfId="1614" priority="1150">
      <formula>IF(RIGHT(TEXT(AI587,"0.#"),1)=".",TRUE,FALSE)</formula>
    </cfRule>
  </conditionalFormatting>
  <conditionalFormatting sqref="AQ587">
    <cfRule type="expression" dxfId="1613" priority="1145">
      <formula>IF(RIGHT(TEXT(AQ587,"0.#"),1)=".",FALSE,TRUE)</formula>
    </cfRule>
    <cfRule type="expression" dxfId="1612" priority="1146">
      <formula>IF(RIGHT(TEXT(AQ587,"0.#"),1)=".",TRUE,FALSE)</formula>
    </cfRule>
  </conditionalFormatting>
  <conditionalFormatting sqref="AQ588">
    <cfRule type="expression" dxfId="1611" priority="1143">
      <formula>IF(RIGHT(TEXT(AQ588,"0.#"),1)=".",FALSE,TRUE)</formula>
    </cfRule>
    <cfRule type="expression" dxfId="1610" priority="1144">
      <formula>IF(RIGHT(TEXT(AQ588,"0.#"),1)=".",TRUE,FALSE)</formula>
    </cfRule>
  </conditionalFormatting>
  <conditionalFormatting sqref="AQ586">
    <cfRule type="expression" dxfId="1609" priority="1141">
      <formula>IF(RIGHT(TEXT(AQ586,"0.#"),1)=".",FALSE,TRUE)</formula>
    </cfRule>
    <cfRule type="expression" dxfId="1608" priority="1142">
      <formula>IF(RIGHT(TEXT(AQ586,"0.#"),1)=".",TRUE,FALSE)</formula>
    </cfRule>
  </conditionalFormatting>
  <conditionalFormatting sqref="AE595">
    <cfRule type="expression" dxfId="1607" priority="1139">
      <formula>IF(RIGHT(TEXT(AE595,"0.#"),1)=".",FALSE,TRUE)</formula>
    </cfRule>
    <cfRule type="expression" dxfId="1606" priority="1140">
      <formula>IF(RIGHT(TEXT(AE595,"0.#"),1)=".",TRUE,FALSE)</formula>
    </cfRule>
  </conditionalFormatting>
  <conditionalFormatting sqref="AE596">
    <cfRule type="expression" dxfId="1605" priority="1137">
      <formula>IF(RIGHT(TEXT(AE596,"0.#"),1)=".",FALSE,TRUE)</formula>
    </cfRule>
    <cfRule type="expression" dxfId="1604" priority="1138">
      <formula>IF(RIGHT(TEXT(AE596,"0.#"),1)=".",TRUE,FALSE)</formula>
    </cfRule>
  </conditionalFormatting>
  <conditionalFormatting sqref="AE597">
    <cfRule type="expression" dxfId="1603" priority="1135">
      <formula>IF(RIGHT(TEXT(AE597,"0.#"),1)=".",FALSE,TRUE)</formula>
    </cfRule>
    <cfRule type="expression" dxfId="1602" priority="1136">
      <formula>IF(RIGHT(TEXT(AE597,"0.#"),1)=".",TRUE,FALSE)</formula>
    </cfRule>
  </conditionalFormatting>
  <conditionalFormatting sqref="AU595">
    <cfRule type="expression" dxfId="1601" priority="1127">
      <formula>IF(RIGHT(TEXT(AU595,"0.#"),1)=".",FALSE,TRUE)</formula>
    </cfRule>
    <cfRule type="expression" dxfId="1600" priority="1128">
      <formula>IF(RIGHT(TEXT(AU595,"0.#"),1)=".",TRUE,FALSE)</formula>
    </cfRule>
  </conditionalFormatting>
  <conditionalFormatting sqref="AU596">
    <cfRule type="expression" dxfId="1599" priority="1125">
      <formula>IF(RIGHT(TEXT(AU596,"0.#"),1)=".",FALSE,TRUE)</formula>
    </cfRule>
    <cfRule type="expression" dxfId="1598" priority="1126">
      <formula>IF(RIGHT(TEXT(AU596,"0.#"),1)=".",TRUE,FALSE)</formula>
    </cfRule>
  </conditionalFormatting>
  <conditionalFormatting sqref="AU597">
    <cfRule type="expression" dxfId="1597" priority="1123">
      <formula>IF(RIGHT(TEXT(AU597,"0.#"),1)=".",FALSE,TRUE)</formula>
    </cfRule>
    <cfRule type="expression" dxfId="1596" priority="1124">
      <formula>IF(RIGHT(TEXT(AU597,"0.#"),1)=".",TRUE,FALSE)</formula>
    </cfRule>
  </conditionalFormatting>
  <conditionalFormatting sqref="AQ596">
    <cfRule type="expression" dxfId="1595" priority="1115">
      <formula>IF(RIGHT(TEXT(AQ596,"0.#"),1)=".",FALSE,TRUE)</formula>
    </cfRule>
    <cfRule type="expression" dxfId="1594" priority="1116">
      <formula>IF(RIGHT(TEXT(AQ596,"0.#"),1)=".",TRUE,FALSE)</formula>
    </cfRule>
  </conditionalFormatting>
  <conditionalFormatting sqref="AQ597">
    <cfRule type="expression" dxfId="1593" priority="1113">
      <formula>IF(RIGHT(TEXT(AQ597,"0.#"),1)=".",FALSE,TRUE)</formula>
    </cfRule>
    <cfRule type="expression" dxfId="1592" priority="1114">
      <formula>IF(RIGHT(TEXT(AQ597,"0.#"),1)=".",TRUE,FALSE)</formula>
    </cfRule>
  </conditionalFormatting>
  <conditionalFormatting sqref="AQ595">
    <cfRule type="expression" dxfId="1591" priority="1111">
      <formula>IF(RIGHT(TEXT(AQ595,"0.#"),1)=".",FALSE,TRUE)</formula>
    </cfRule>
    <cfRule type="expression" dxfId="1590" priority="1112">
      <formula>IF(RIGHT(TEXT(AQ595,"0.#"),1)=".",TRUE,FALSE)</formula>
    </cfRule>
  </conditionalFormatting>
  <conditionalFormatting sqref="AE620">
    <cfRule type="expression" dxfId="1589" priority="1109">
      <formula>IF(RIGHT(TEXT(AE620,"0.#"),1)=".",FALSE,TRUE)</formula>
    </cfRule>
    <cfRule type="expression" dxfId="1588" priority="1110">
      <formula>IF(RIGHT(TEXT(AE620,"0.#"),1)=".",TRUE,FALSE)</formula>
    </cfRule>
  </conditionalFormatting>
  <conditionalFormatting sqref="AE621">
    <cfRule type="expression" dxfId="1587" priority="1107">
      <formula>IF(RIGHT(TEXT(AE621,"0.#"),1)=".",FALSE,TRUE)</formula>
    </cfRule>
    <cfRule type="expression" dxfId="1586" priority="1108">
      <formula>IF(RIGHT(TEXT(AE621,"0.#"),1)=".",TRUE,FALSE)</formula>
    </cfRule>
  </conditionalFormatting>
  <conditionalFormatting sqref="AE622">
    <cfRule type="expression" dxfId="1585" priority="1105">
      <formula>IF(RIGHT(TEXT(AE622,"0.#"),1)=".",FALSE,TRUE)</formula>
    </cfRule>
    <cfRule type="expression" dxfId="1584" priority="1106">
      <formula>IF(RIGHT(TEXT(AE622,"0.#"),1)=".",TRUE,FALSE)</formula>
    </cfRule>
  </conditionalFormatting>
  <conditionalFormatting sqref="AU620">
    <cfRule type="expression" dxfId="1583" priority="1097">
      <formula>IF(RIGHT(TEXT(AU620,"0.#"),1)=".",FALSE,TRUE)</formula>
    </cfRule>
    <cfRule type="expression" dxfId="1582" priority="1098">
      <formula>IF(RIGHT(TEXT(AU620,"0.#"),1)=".",TRUE,FALSE)</formula>
    </cfRule>
  </conditionalFormatting>
  <conditionalFormatting sqref="AU621">
    <cfRule type="expression" dxfId="1581" priority="1095">
      <formula>IF(RIGHT(TEXT(AU621,"0.#"),1)=".",FALSE,TRUE)</formula>
    </cfRule>
    <cfRule type="expression" dxfId="1580" priority="1096">
      <formula>IF(RIGHT(TEXT(AU621,"0.#"),1)=".",TRUE,FALSE)</formula>
    </cfRule>
  </conditionalFormatting>
  <conditionalFormatting sqref="AU622">
    <cfRule type="expression" dxfId="1579" priority="1093">
      <formula>IF(RIGHT(TEXT(AU622,"0.#"),1)=".",FALSE,TRUE)</formula>
    </cfRule>
    <cfRule type="expression" dxfId="1578" priority="1094">
      <formula>IF(RIGHT(TEXT(AU622,"0.#"),1)=".",TRUE,FALSE)</formula>
    </cfRule>
  </conditionalFormatting>
  <conditionalFormatting sqref="AQ621">
    <cfRule type="expression" dxfId="1577" priority="1085">
      <formula>IF(RIGHT(TEXT(AQ621,"0.#"),1)=".",FALSE,TRUE)</formula>
    </cfRule>
    <cfRule type="expression" dxfId="1576" priority="1086">
      <formula>IF(RIGHT(TEXT(AQ621,"0.#"),1)=".",TRUE,FALSE)</formula>
    </cfRule>
  </conditionalFormatting>
  <conditionalFormatting sqref="AQ622">
    <cfRule type="expression" dxfId="1575" priority="1083">
      <formula>IF(RIGHT(TEXT(AQ622,"0.#"),1)=".",FALSE,TRUE)</formula>
    </cfRule>
    <cfRule type="expression" dxfId="1574" priority="1084">
      <formula>IF(RIGHT(TEXT(AQ622,"0.#"),1)=".",TRUE,FALSE)</formula>
    </cfRule>
  </conditionalFormatting>
  <conditionalFormatting sqref="AQ620">
    <cfRule type="expression" dxfId="1573" priority="1081">
      <formula>IF(RIGHT(TEXT(AQ620,"0.#"),1)=".",FALSE,TRUE)</formula>
    </cfRule>
    <cfRule type="expression" dxfId="1572" priority="1082">
      <formula>IF(RIGHT(TEXT(AQ620,"0.#"),1)=".",TRUE,FALSE)</formula>
    </cfRule>
  </conditionalFormatting>
  <conditionalFormatting sqref="AE600">
    <cfRule type="expression" dxfId="1571" priority="1079">
      <formula>IF(RIGHT(TEXT(AE600,"0.#"),1)=".",FALSE,TRUE)</formula>
    </cfRule>
    <cfRule type="expression" dxfId="1570" priority="1080">
      <formula>IF(RIGHT(TEXT(AE600,"0.#"),1)=".",TRUE,FALSE)</formula>
    </cfRule>
  </conditionalFormatting>
  <conditionalFormatting sqref="AE601">
    <cfRule type="expression" dxfId="1569" priority="1077">
      <formula>IF(RIGHT(TEXT(AE601,"0.#"),1)=".",FALSE,TRUE)</formula>
    </cfRule>
    <cfRule type="expression" dxfId="1568" priority="1078">
      <formula>IF(RIGHT(TEXT(AE601,"0.#"),1)=".",TRUE,FALSE)</formula>
    </cfRule>
  </conditionalFormatting>
  <conditionalFormatting sqref="AE602">
    <cfRule type="expression" dxfId="1567" priority="1075">
      <formula>IF(RIGHT(TEXT(AE602,"0.#"),1)=".",FALSE,TRUE)</formula>
    </cfRule>
    <cfRule type="expression" dxfId="1566" priority="1076">
      <formula>IF(RIGHT(TEXT(AE602,"0.#"),1)=".",TRUE,FALSE)</formula>
    </cfRule>
  </conditionalFormatting>
  <conditionalFormatting sqref="AU600">
    <cfRule type="expression" dxfId="1565" priority="1067">
      <formula>IF(RIGHT(TEXT(AU600,"0.#"),1)=".",FALSE,TRUE)</formula>
    </cfRule>
    <cfRule type="expression" dxfId="1564" priority="1068">
      <formula>IF(RIGHT(TEXT(AU600,"0.#"),1)=".",TRUE,FALSE)</formula>
    </cfRule>
  </conditionalFormatting>
  <conditionalFormatting sqref="AU601">
    <cfRule type="expression" dxfId="1563" priority="1065">
      <formula>IF(RIGHT(TEXT(AU601,"0.#"),1)=".",FALSE,TRUE)</formula>
    </cfRule>
    <cfRule type="expression" dxfId="1562" priority="1066">
      <formula>IF(RIGHT(TEXT(AU601,"0.#"),1)=".",TRUE,FALSE)</formula>
    </cfRule>
  </conditionalFormatting>
  <conditionalFormatting sqref="AU602">
    <cfRule type="expression" dxfId="1561" priority="1063">
      <formula>IF(RIGHT(TEXT(AU602,"0.#"),1)=".",FALSE,TRUE)</formula>
    </cfRule>
    <cfRule type="expression" dxfId="1560" priority="1064">
      <formula>IF(RIGHT(TEXT(AU602,"0.#"),1)=".",TRUE,FALSE)</formula>
    </cfRule>
  </conditionalFormatting>
  <conditionalFormatting sqref="AQ601">
    <cfRule type="expression" dxfId="1559" priority="1055">
      <formula>IF(RIGHT(TEXT(AQ601,"0.#"),1)=".",FALSE,TRUE)</formula>
    </cfRule>
    <cfRule type="expression" dxfId="1558" priority="1056">
      <formula>IF(RIGHT(TEXT(AQ601,"0.#"),1)=".",TRUE,FALSE)</formula>
    </cfRule>
  </conditionalFormatting>
  <conditionalFormatting sqref="AQ602">
    <cfRule type="expression" dxfId="1557" priority="1053">
      <formula>IF(RIGHT(TEXT(AQ602,"0.#"),1)=".",FALSE,TRUE)</formula>
    </cfRule>
    <cfRule type="expression" dxfId="1556" priority="1054">
      <formula>IF(RIGHT(TEXT(AQ602,"0.#"),1)=".",TRUE,FALSE)</formula>
    </cfRule>
  </conditionalFormatting>
  <conditionalFormatting sqref="AQ600">
    <cfRule type="expression" dxfId="1555" priority="1051">
      <formula>IF(RIGHT(TEXT(AQ600,"0.#"),1)=".",FALSE,TRUE)</formula>
    </cfRule>
    <cfRule type="expression" dxfId="1554" priority="1052">
      <formula>IF(RIGHT(TEXT(AQ600,"0.#"),1)=".",TRUE,FALSE)</formula>
    </cfRule>
  </conditionalFormatting>
  <conditionalFormatting sqref="AE605">
    <cfRule type="expression" dxfId="1553" priority="1049">
      <formula>IF(RIGHT(TEXT(AE605,"0.#"),1)=".",FALSE,TRUE)</formula>
    </cfRule>
    <cfRule type="expression" dxfId="1552" priority="1050">
      <formula>IF(RIGHT(TEXT(AE605,"0.#"),1)=".",TRUE,FALSE)</formula>
    </cfRule>
  </conditionalFormatting>
  <conditionalFormatting sqref="AE606">
    <cfRule type="expression" dxfId="1551" priority="1047">
      <formula>IF(RIGHT(TEXT(AE606,"0.#"),1)=".",FALSE,TRUE)</formula>
    </cfRule>
    <cfRule type="expression" dxfId="1550" priority="1048">
      <formula>IF(RIGHT(TEXT(AE606,"0.#"),1)=".",TRUE,FALSE)</formula>
    </cfRule>
  </conditionalFormatting>
  <conditionalFormatting sqref="AE607">
    <cfRule type="expression" dxfId="1549" priority="1045">
      <formula>IF(RIGHT(TEXT(AE607,"0.#"),1)=".",FALSE,TRUE)</formula>
    </cfRule>
    <cfRule type="expression" dxfId="1548" priority="1046">
      <formula>IF(RIGHT(TEXT(AE607,"0.#"),1)=".",TRUE,FALSE)</formula>
    </cfRule>
  </conditionalFormatting>
  <conditionalFormatting sqref="AU605">
    <cfRule type="expression" dxfId="1547" priority="1037">
      <formula>IF(RIGHT(TEXT(AU605,"0.#"),1)=".",FALSE,TRUE)</formula>
    </cfRule>
    <cfRule type="expression" dxfId="1546" priority="1038">
      <formula>IF(RIGHT(TEXT(AU605,"0.#"),1)=".",TRUE,FALSE)</formula>
    </cfRule>
  </conditionalFormatting>
  <conditionalFormatting sqref="AU606">
    <cfRule type="expression" dxfId="1545" priority="1035">
      <formula>IF(RIGHT(TEXT(AU606,"0.#"),1)=".",FALSE,TRUE)</formula>
    </cfRule>
    <cfRule type="expression" dxfId="1544" priority="1036">
      <formula>IF(RIGHT(TEXT(AU606,"0.#"),1)=".",TRUE,FALSE)</formula>
    </cfRule>
  </conditionalFormatting>
  <conditionalFormatting sqref="AU607">
    <cfRule type="expression" dxfId="1543" priority="1033">
      <formula>IF(RIGHT(TEXT(AU607,"0.#"),1)=".",FALSE,TRUE)</formula>
    </cfRule>
    <cfRule type="expression" dxfId="1542" priority="1034">
      <formula>IF(RIGHT(TEXT(AU607,"0.#"),1)=".",TRUE,FALSE)</formula>
    </cfRule>
  </conditionalFormatting>
  <conditionalFormatting sqref="AQ606">
    <cfRule type="expression" dxfId="1541" priority="1025">
      <formula>IF(RIGHT(TEXT(AQ606,"0.#"),1)=".",FALSE,TRUE)</formula>
    </cfRule>
    <cfRule type="expression" dxfId="1540" priority="1026">
      <formula>IF(RIGHT(TEXT(AQ606,"0.#"),1)=".",TRUE,FALSE)</formula>
    </cfRule>
  </conditionalFormatting>
  <conditionalFormatting sqref="AQ607">
    <cfRule type="expression" dxfId="1539" priority="1023">
      <formula>IF(RIGHT(TEXT(AQ607,"0.#"),1)=".",FALSE,TRUE)</formula>
    </cfRule>
    <cfRule type="expression" dxfId="1538" priority="1024">
      <formula>IF(RIGHT(TEXT(AQ607,"0.#"),1)=".",TRUE,FALSE)</formula>
    </cfRule>
  </conditionalFormatting>
  <conditionalFormatting sqref="AQ605">
    <cfRule type="expression" dxfId="1537" priority="1021">
      <formula>IF(RIGHT(TEXT(AQ605,"0.#"),1)=".",FALSE,TRUE)</formula>
    </cfRule>
    <cfRule type="expression" dxfId="1536" priority="1022">
      <formula>IF(RIGHT(TEXT(AQ605,"0.#"),1)=".",TRUE,FALSE)</formula>
    </cfRule>
  </conditionalFormatting>
  <conditionalFormatting sqref="AE610">
    <cfRule type="expression" dxfId="1535" priority="1019">
      <formula>IF(RIGHT(TEXT(AE610,"0.#"),1)=".",FALSE,TRUE)</formula>
    </cfRule>
    <cfRule type="expression" dxfId="1534" priority="1020">
      <formula>IF(RIGHT(TEXT(AE610,"0.#"),1)=".",TRUE,FALSE)</formula>
    </cfRule>
  </conditionalFormatting>
  <conditionalFormatting sqref="AE611">
    <cfRule type="expression" dxfId="1533" priority="1017">
      <formula>IF(RIGHT(TEXT(AE611,"0.#"),1)=".",FALSE,TRUE)</formula>
    </cfRule>
    <cfRule type="expression" dxfId="1532" priority="1018">
      <formula>IF(RIGHT(TEXT(AE611,"0.#"),1)=".",TRUE,FALSE)</formula>
    </cfRule>
  </conditionalFormatting>
  <conditionalFormatting sqref="AE612">
    <cfRule type="expression" dxfId="1531" priority="1015">
      <formula>IF(RIGHT(TEXT(AE612,"0.#"),1)=".",FALSE,TRUE)</formula>
    </cfRule>
    <cfRule type="expression" dxfId="1530" priority="1016">
      <formula>IF(RIGHT(TEXT(AE612,"0.#"),1)=".",TRUE,FALSE)</formula>
    </cfRule>
  </conditionalFormatting>
  <conditionalFormatting sqref="AU610">
    <cfRule type="expression" dxfId="1529" priority="1007">
      <formula>IF(RIGHT(TEXT(AU610,"0.#"),1)=".",FALSE,TRUE)</formula>
    </cfRule>
    <cfRule type="expression" dxfId="1528" priority="1008">
      <formula>IF(RIGHT(TEXT(AU610,"0.#"),1)=".",TRUE,FALSE)</formula>
    </cfRule>
  </conditionalFormatting>
  <conditionalFormatting sqref="AU611">
    <cfRule type="expression" dxfId="1527" priority="1005">
      <formula>IF(RIGHT(TEXT(AU611,"0.#"),1)=".",FALSE,TRUE)</formula>
    </cfRule>
    <cfRule type="expression" dxfId="1526" priority="1006">
      <formula>IF(RIGHT(TEXT(AU611,"0.#"),1)=".",TRUE,FALSE)</formula>
    </cfRule>
  </conditionalFormatting>
  <conditionalFormatting sqref="AU612">
    <cfRule type="expression" dxfId="1525" priority="1003">
      <formula>IF(RIGHT(TEXT(AU612,"0.#"),1)=".",FALSE,TRUE)</formula>
    </cfRule>
    <cfRule type="expression" dxfId="1524" priority="1004">
      <formula>IF(RIGHT(TEXT(AU612,"0.#"),1)=".",TRUE,FALSE)</formula>
    </cfRule>
  </conditionalFormatting>
  <conditionalFormatting sqref="AQ611">
    <cfRule type="expression" dxfId="1523" priority="995">
      <formula>IF(RIGHT(TEXT(AQ611,"0.#"),1)=".",FALSE,TRUE)</formula>
    </cfRule>
    <cfRule type="expression" dxfId="1522" priority="996">
      <formula>IF(RIGHT(TEXT(AQ611,"0.#"),1)=".",TRUE,FALSE)</formula>
    </cfRule>
  </conditionalFormatting>
  <conditionalFormatting sqref="AQ612">
    <cfRule type="expression" dxfId="1521" priority="993">
      <formula>IF(RIGHT(TEXT(AQ612,"0.#"),1)=".",FALSE,TRUE)</formula>
    </cfRule>
    <cfRule type="expression" dxfId="1520" priority="994">
      <formula>IF(RIGHT(TEXT(AQ612,"0.#"),1)=".",TRUE,FALSE)</formula>
    </cfRule>
  </conditionalFormatting>
  <conditionalFormatting sqref="AQ610">
    <cfRule type="expression" dxfId="1519" priority="991">
      <formula>IF(RIGHT(TEXT(AQ610,"0.#"),1)=".",FALSE,TRUE)</formula>
    </cfRule>
    <cfRule type="expression" dxfId="1518" priority="992">
      <formula>IF(RIGHT(TEXT(AQ610,"0.#"),1)=".",TRUE,FALSE)</formula>
    </cfRule>
  </conditionalFormatting>
  <conditionalFormatting sqref="AE615">
    <cfRule type="expression" dxfId="1517" priority="989">
      <formula>IF(RIGHT(TEXT(AE615,"0.#"),1)=".",FALSE,TRUE)</formula>
    </cfRule>
    <cfRule type="expression" dxfId="1516" priority="990">
      <formula>IF(RIGHT(TEXT(AE615,"0.#"),1)=".",TRUE,FALSE)</formula>
    </cfRule>
  </conditionalFormatting>
  <conditionalFormatting sqref="AE616">
    <cfRule type="expression" dxfId="1515" priority="987">
      <formula>IF(RIGHT(TEXT(AE616,"0.#"),1)=".",FALSE,TRUE)</formula>
    </cfRule>
    <cfRule type="expression" dxfId="1514" priority="988">
      <formula>IF(RIGHT(TEXT(AE616,"0.#"),1)=".",TRUE,FALSE)</formula>
    </cfRule>
  </conditionalFormatting>
  <conditionalFormatting sqref="AE617">
    <cfRule type="expression" dxfId="1513" priority="985">
      <formula>IF(RIGHT(TEXT(AE617,"0.#"),1)=".",FALSE,TRUE)</formula>
    </cfRule>
    <cfRule type="expression" dxfId="1512" priority="986">
      <formula>IF(RIGHT(TEXT(AE617,"0.#"),1)=".",TRUE,FALSE)</formula>
    </cfRule>
  </conditionalFormatting>
  <conditionalFormatting sqref="AU615">
    <cfRule type="expression" dxfId="1511" priority="977">
      <formula>IF(RIGHT(TEXT(AU615,"0.#"),1)=".",FALSE,TRUE)</formula>
    </cfRule>
    <cfRule type="expression" dxfId="1510" priority="978">
      <formula>IF(RIGHT(TEXT(AU615,"0.#"),1)=".",TRUE,FALSE)</formula>
    </cfRule>
  </conditionalFormatting>
  <conditionalFormatting sqref="AU616">
    <cfRule type="expression" dxfId="1509" priority="975">
      <formula>IF(RIGHT(TEXT(AU616,"0.#"),1)=".",FALSE,TRUE)</formula>
    </cfRule>
    <cfRule type="expression" dxfId="1508" priority="976">
      <formula>IF(RIGHT(TEXT(AU616,"0.#"),1)=".",TRUE,FALSE)</formula>
    </cfRule>
  </conditionalFormatting>
  <conditionalFormatting sqref="AU617">
    <cfRule type="expression" dxfId="1507" priority="973">
      <formula>IF(RIGHT(TEXT(AU617,"0.#"),1)=".",FALSE,TRUE)</formula>
    </cfRule>
    <cfRule type="expression" dxfId="1506" priority="974">
      <formula>IF(RIGHT(TEXT(AU617,"0.#"),1)=".",TRUE,FALSE)</formula>
    </cfRule>
  </conditionalFormatting>
  <conditionalFormatting sqref="AQ616">
    <cfRule type="expression" dxfId="1505" priority="965">
      <formula>IF(RIGHT(TEXT(AQ616,"0.#"),1)=".",FALSE,TRUE)</formula>
    </cfRule>
    <cfRule type="expression" dxfId="1504" priority="966">
      <formula>IF(RIGHT(TEXT(AQ616,"0.#"),1)=".",TRUE,FALSE)</formula>
    </cfRule>
  </conditionalFormatting>
  <conditionalFormatting sqref="AQ617">
    <cfRule type="expression" dxfId="1503" priority="963">
      <formula>IF(RIGHT(TEXT(AQ617,"0.#"),1)=".",FALSE,TRUE)</formula>
    </cfRule>
    <cfRule type="expression" dxfId="1502" priority="964">
      <formula>IF(RIGHT(TEXT(AQ617,"0.#"),1)=".",TRUE,FALSE)</formula>
    </cfRule>
  </conditionalFormatting>
  <conditionalFormatting sqref="AQ615">
    <cfRule type="expression" dxfId="1501" priority="961">
      <formula>IF(RIGHT(TEXT(AQ615,"0.#"),1)=".",FALSE,TRUE)</formula>
    </cfRule>
    <cfRule type="expression" dxfId="1500" priority="962">
      <formula>IF(RIGHT(TEXT(AQ615,"0.#"),1)=".",TRUE,FALSE)</formula>
    </cfRule>
  </conditionalFormatting>
  <conditionalFormatting sqref="AE625">
    <cfRule type="expression" dxfId="1499" priority="959">
      <formula>IF(RIGHT(TEXT(AE625,"0.#"),1)=".",FALSE,TRUE)</formula>
    </cfRule>
    <cfRule type="expression" dxfId="1498" priority="960">
      <formula>IF(RIGHT(TEXT(AE625,"0.#"),1)=".",TRUE,FALSE)</formula>
    </cfRule>
  </conditionalFormatting>
  <conditionalFormatting sqref="AE626">
    <cfRule type="expression" dxfId="1497" priority="957">
      <formula>IF(RIGHT(TEXT(AE626,"0.#"),1)=".",FALSE,TRUE)</formula>
    </cfRule>
    <cfRule type="expression" dxfId="1496" priority="958">
      <formula>IF(RIGHT(TEXT(AE626,"0.#"),1)=".",TRUE,FALSE)</formula>
    </cfRule>
  </conditionalFormatting>
  <conditionalFormatting sqref="AE627">
    <cfRule type="expression" dxfId="1495" priority="955">
      <formula>IF(RIGHT(TEXT(AE627,"0.#"),1)=".",FALSE,TRUE)</formula>
    </cfRule>
    <cfRule type="expression" dxfId="1494" priority="956">
      <formula>IF(RIGHT(TEXT(AE627,"0.#"),1)=".",TRUE,FALSE)</formula>
    </cfRule>
  </conditionalFormatting>
  <conditionalFormatting sqref="AU625">
    <cfRule type="expression" dxfId="1493" priority="947">
      <formula>IF(RIGHT(TEXT(AU625,"0.#"),1)=".",FALSE,TRUE)</formula>
    </cfRule>
    <cfRule type="expression" dxfId="1492" priority="948">
      <formula>IF(RIGHT(TEXT(AU625,"0.#"),1)=".",TRUE,FALSE)</formula>
    </cfRule>
  </conditionalFormatting>
  <conditionalFormatting sqref="AU626">
    <cfRule type="expression" dxfId="1491" priority="945">
      <formula>IF(RIGHT(TEXT(AU626,"0.#"),1)=".",FALSE,TRUE)</formula>
    </cfRule>
    <cfRule type="expression" dxfId="1490" priority="946">
      <formula>IF(RIGHT(TEXT(AU626,"0.#"),1)=".",TRUE,FALSE)</formula>
    </cfRule>
  </conditionalFormatting>
  <conditionalFormatting sqref="AU627">
    <cfRule type="expression" dxfId="1489" priority="943">
      <formula>IF(RIGHT(TEXT(AU627,"0.#"),1)=".",FALSE,TRUE)</formula>
    </cfRule>
    <cfRule type="expression" dxfId="1488" priority="944">
      <formula>IF(RIGHT(TEXT(AU627,"0.#"),1)=".",TRUE,FALSE)</formula>
    </cfRule>
  </conditionalFormatting>
  <conditionalFormatting sqref="AQ626">
    <cfRule type="expression" dxfId="1487" priority="935">
      <formula>IF(RIGHT(TEXT(AQ626,"0.#"),1)=".",FALSE,TRUE)</formula>
    </cfRule>
    <cfRule type="expression" dxfId="1486" priority="936">
      <formula>IF(RIGHT(TEXT(AQ626,"0.#"),1)=".",TRUE,FALSE)</formula>
    </cfRule>
  </conditionalFormatting>
  <conditionalFormatting sqref="AQ627">
    <cfRule type="expression" dxfId="1485" priority="933">
      <formula>IF(RIGHT(TEXT(AQ627,"0.#"),1)=".",FALSE,TRUE)</formula>
    </cfRule>
    <cfRule type="expression" dxfId="1484" priority="934">
      <formula>IF(RIGHT(TEXT(AQ627,"0.#"),1)=".",TRUE,FALSE)</formula>
    </cfRule>
  </conditionalFormatting>
  <conditionalFormatting sqref="AQ625">
    <cfRule type="expression" dxfId="1483" priority="931">
      <formula>IF(RIGHT(TEXT(AQ625,"0.#"),1)=".",FALSE,TRUE)</formula>
    </cfRule>
    <cfRule type="expression" dxfId="1482" priority="932">
      <formula>IF(RIGHT(TEXT(AQ625,"0.#"),1)=".",TRUE,FALSE)</formula>
    </cfRule>
  </conditionalFormatting>
  <conditionalFormatting sqref="AE630">
    <cfRule type="expression" dxfId="1481" priority="929">
      <formula>IF(RIGHT(TEXT(AE630,"0.#"),1)=".",FALSE,TRUE)</formula>
    </cfRule>
    <cfRule type="expression" dxfId="1480" priority="930">
      <formula>IF(RIGHT(TEXT(AE630,"0.#"),1)=".",TRUE,FALSE)</formula>
    </cfRule>
  </conditionalFormatting>
  <conditionalFormatting sqref="AE631">
    <cfRule type="expression" dxfId="1479" priority="927">
      <formula>IF(RIGHT(TEXT(AE631,"0.#"),1)=".",FALSE,TRUE)</formula>
    </cfRule>
    <cfRule type="expression" dxfId="1478" priority="928">
      <formula>IF(RIGHT(TEXT(AE631,"0.#"),1)=".",TRUE,FALSE)</formula>
    </cfRule>
  </conditionalFormatting>
  <conditionalFormatting sqref="AE632">
    <cfRule type="expression" dxfId="1477" priority="925">
      <formula>IF(RIGHT(TEXT(AE632,"0.#"),1)=".",FALSE,TRUE)</formula>
    </cfRule>
    <cfRule type="expression" dxfId="1476" priority="926">
      <formula>IF(RIGHT(TEXT(AE632,"0.#"),1)=".",TRUE,FALSE)</formula>
    </cfRule>
  </conditionalFormatting>
  <conditionalFormatting sqref="AU630">
    <cfRule type="expression" dxfId="1475" priority="917">
      <formula>IF(RIGHT(TEXT(AU630,"0.#"),1)=".",FALSE,TRUE)</formula>
    </cfRule>
    <cfRule type="expression" dxfId="1474" priority="918">
      <formula>IF(RIGHT(TEXT(AU630,"0.#"),1)=".",TRUE,FALSE)</formula>
    </cfRule>
  </conditionalFormatting>
  <conditionalFormatting sqref="AU631">
    <cfRule type="expression" dxfId="1473" priority="915">
      <formula>IF(RIGHT(TEXT(AU631,"0.#"),1)=".",FALSE,TRUE)</formula>
    </cfRule>
    <cfRule type="expression" dxfId="1472" priority="916">
      <formula>IF(RIGHT(TEXT(AU631,"0.#"),1)=".",TRUE,FALSE)</formula>
    </cfRule>
  </conditionalFormatting>
  <conditionalFormatting sqref="AU632">
    <cfRule type="expression" dxfId="1471" priority="913">
      <formula>IF(RIGHT(TEXT(AU632,"0.#"),1)=".",FALSE,TRUE)</formula>
    </cfRule>
    <cfRule type="expression" dxfId="1470" priority="914">
      <formula>IF(RIGHT(TEXT(AU632,"0.#"),1)=".",TRUE,FALSE)</formula>
    </cfRule>
  </conditionalFormatting>
  <conditionalFormatting sqref="AQ631">
    <cfRule type="expression" dxfId="1469" priority="905">
      <formula>IF(RIGHT(TEXT(AQ631,"0.#"),1)=".",FALSE,TRUE)</formula>
    </cfRule>
    <cfRule type="expression" dxfId="1468" priority="906">
      <formula>IF(RIGHT(TEXT(AQ631,"0.#"),1)=".",TRUE,FALSE)</formula>
    </cfRule>
  </conditionalFormatting>
  <conditionalFormatting sqref="AQ632">
    <cfRule type="expression" dxfId="1467" priority="903">
      <formula>IF(RIGHT(TEXT(AQ632,"0.#"),1)=".",FALSE,TRUE)</formula>
    </cfRule>
    <cfRule type="expression" dxfId="1466" priority="904">
      <formula>IF(RIGHT(TEXT(AQ632,"0.#"),1)=".",TRUE,FALSE)</formula>
    </cfRule>
  </conditionalFormatting>
  <conditionalFormatting sqref="AQ630">
    <cfRule type="expression" dxfId="1465" priority="901">
      <formula>IF(RIGHT(TEXT(AQ630,"0.#"),1)=".",FALSE,TRUE)</formula>
    </cfRule>
    <cfRule type="expression" dxfId="1464" priority="902">
      <formula>IF(RIGHT(TEXT(AQ630,"0.#"),1)=".",TRUE,FALSE)</formula>
    </cfRule>
  </conditionalFormatting>
  <conditionalFormatting sqref="AE635">
    <cfRule type="expression" dxfId="1463" priority="899">
      <formula>IF(RIGHT(TEXT(AE635,"0.#"),1)=".",FALSE,TRUE)</formula>
    </cfRule>
    <cfRule type="expression" dxfId="1462" priority="900">
      <formula>IF(RIGHT(TEXT(AE635,"0.#"),1)=".",TRUE,FALSE)</formula>
    </cfRule>
  </conditionalFormatting>
  <conditionalFormatting sqref="AE636">
    <cfRule type="expression" dxfId="1461" priority="897">
      <formula>IF(RIGHT(TEXT(AE636,"0.#"),1)=".",FALSE,TRUE)</formula>
    </cfRule>
    <cfRule type="expression" dxfId="1460" priority="898">
      <formula>IF(RIGHT(TEXT(AE636,"0.#"),1)=".",TRUE,FALSE)</formula>
    </cfRule>
  </conditionalFormatting>
  <conditionalFormatting sqref="AE637">
    <cfRule type="expression" dxfId="1459" priority="895">
      <formula>IF(RIGHT(TEXT(AE637,"0.#"),1)=".",FALSE,TRUE)</formula>
    </cfRule>
    <cfRule type="expression" dxfId="1458" priority="896">
      <formula>IF(RIGHT(TEXT(AE637,"0.#"),1)=".",TRUE,FALSE)</formula>
    </cfRule>
  </conditionalFormatting>
  <conditionalFormatting sqref="AU635">
    <cfRule type="expression" dxfId="1457" priority="887">
      <formula>IF(RIGHT(TEXT(AU635,"0.#"),1)=".",FALSE,TRUE)</formula>
    </cfRule>
    <cfRule type="expression" dxfId="1456" priority="888">
      <formula>IF(RIGHT(TEXT(AU635,"0.#"),1)=".",TRUE,FALSE)</formula>
    </cfRule>
  </conditionalFormatting>
  <conditionalFormatting sqref="AU636">
    <cfRule type="expression" dxfId="1455" priority="885">
      <formula>IF(RIGHT(TEXT(AU636,"0.#"),1)=".",FALSE,TRUE)</formula>
    </cfRule>
    <cfRule type="expression" dxfId="1454" priority="886">
      <formula>IF(RIGHT(TEXT(AU636,"0.#"),1)=".",TRUE,FALSE)</formula>
    </cfRule>
  </conditionalFormatting>
  <conditionalFormatting sqref="AU637">
    <cfRule type="expression" dxfId="1453" priority="883">
      <formula>IF(RIGHT(TEXT(AU637,"0.#"),1)=".",FALSE,TRUE)</formula>
    </cfRule>
    <cfRule type="expression" dxfId="1452" priority="884">
      <formula>IF(RIGHT(TEXT(AU637,"0.#"),1)=".",TRUE,FALSE)</formula>
    </cfRule>
  </conditionalFormatting>
  <conditionalFormatting sqref="AQ636">
    <cfRule type="expression" dxfId="1451" priority="875">
      <formula>IF(RIGHT(TEXT(AQ636,"0.#"),1)=".",FALSE,TRUE)</formula>
    </cfRule>
    <cfRule type="expression" dxfId="1450" priority="876">
      <formula>IF(RIGHT(TEXT(AQ636,"0.#"),1)=".",TRUE,FALSE)</formula>
    </cfRule>
  </conditionalFormatting>
  <conditionalFormatting sqref="AQ637">
    <cfRule type="expression" dxfId="1449" priority="873">
      <formula>IF(RIGHT(TEXT(AQ637,"0.#"),1)=".",FALSE,TRUE)</formula>
    </cfRule>
    <cfRule type="expression" dxfId="1448" priority="874">
      <formula>IF(RIGHT(TEXT(AQ637,"0.#"),1)=".",TRUE,FALSE)</formula>
    </cfRule>
  </conditionalFormatting>
  <conditionalFormatting sqref="AQ635">
    <cfRule type="expression" dxfId="1447" priority="871">
      <formula>IF(RIGHT(TEXT(AQ635,"0.#"),1)=".",FALSE,TRUE)</formula>
    </cfRule>
    <cfRule type="expression" dxfId="1446" priority="872">
      <formula>IF(RIGHT(TEXT(AQ635,"0.#"),1)=".",TRUE,FALSE)</formula>
    </cfRule>
  </conditionalFormatting>
  <conditionalFormatting sqref="AE640">
    <cfRule type="expression" dxfId="1445" priority="869">
      <formula>IF(RIGHT(TEXT(AE640,"0.#"),1)=".",FALSE,TRUE)</formula>
    </cfRule>
    <cfRule type="expression" dxfId="1444" priority="870">
      <formula>IF(RIGHT(TEXT(AE640,"0.#"),1)=".",TRUE,FALSE)</formula>
    </cfRule>
  </conditionalFormatting>
  <conditionalFormatting sqref="AM642">
    <cfRule type="expression" dxfId="1443" priority="859">
      <formula>IF(RIGHT(TEXT(AM642,"0.#"),1)=".",FALSE,TRUE)</formula>
    </cfRule>
    <cfRule type="expression" dxfId="1442" priority="860">
      <formula>IF(RIGHT(TEXT(AM642,"0.#"),1)=".",TRUE,FALSE)</formula>
    </cfRule>
  </conditionalFormatting>
  <conditionalFormatting sqref="AE641">
    <cfRule type="expression" dxfId="1441" priority="867">
      <formula>IF(RIGHT(TEXT(AE641,"0.#"),1)=".",FALSE,TRUE)</formula>
    </cfRule>
    <cfRule type="expression" dxfId="1440" priority="868">
      <formula>IF(RIGHT(TEXT(AE641,"0.#"),1)=".",TRUE,FALSE)</formula>
    </cfRule>
  </conditionalFormatting>
  <conditionalFormatting sqref="AE642">
    <cfRule type="expression" dxfId="1439" priority="865">
      <formula>IF(RIGHT(TEXT(AE642,"0.#"),1)=".",FALSE,TRUE)</formula>
    </cfRule>
    <cfRule type="expression" dxfId="1438" priority="866">
      <formula>IF(RIGHT(TEXT(AE642,"0.#"),1)=".",TRUE,FALSE)</formula>
    </cfRule>
  </conditionalFormatting>
  <conditionalFormatting sqref="AM640">
    <cfRule type="expression" dxfId="1437" priority="863">
      <formula>IF(RIGHT(TEXT(AM640,"0.#"),1)=".",FALSE,TRUE)</formula>
    </cfRule>
    <cfRule type="expression" dxfId="1436" priority="864">
      <formula>IF(RIGHT(TEXT(AM640,"0.#"),1)=".",TRUE,FALSE)</formula>
    </cfRule>
  </conditionalFormatting>
  <conditionalFormatting sqref="AM641">
    <cfRule type="expression" dxfId="1435" priority="861">
      <formula>IF(RIGHT(TEXT(AM641,"0.#"),1)=".",FALSE,TRUE)</formula>
    </cfRule>
    <cfRule type="expression" dxfId="1434" priority="862">
      <formula>IF(RIGHT(TEXT(AM641,"0.#"),1)=".",TRUE,FALSE)</formula>
    </cfRule>
  </conditionalFormatting>
  <conditionalFormatting sqref="AU640">
    <cfRule type="expression" dxfId="1433" priority="857">
      <formula>IF(RIGHT(TEXT(AU640,"0.#"),1)=".",FALSE,TRUE)</formula>
    </cfRule>
    <cfRule type="expression" dxfId="1432" priority="858">
      <formula>IF(RIGHT(TEXT(AU640,"0.#"),1)=".",TRUE,FALSE)</formula>
    </cfRule>
  </conditionalFormatting>
  <conditionalFormatting sqref="AU641">
    <cfRule type="expression" dxfId="1431" priority="855">
      <formula>IF(RIGHT(TEXT(AU641,"0.#"),1)=".",FALSE,TRUE)</formula>
    </cfRule>
    <cfRule type="expression" dxfId="1430" priority="856">
      <formula>IF(RIGHT(TEXT(AU641,"0.#"),1)=".",TRUE,FALSE)</formula>
    </cfRule>
  </conditionalFormatting>
  <conditionalFormatting sqref="AU642">
    <cfRule type="expression" dxfId="1429" priority="853">
      <formula>IF(RIGHT(TEXT(AU642,"0.#"),1)=".",FALSE,TRUE)</formula>
    </cfRule>
    <cfRule type="expression" dxfId="1428" priority="854">
      <formula>IF(RIGHT(TEXT(AU642,"0.#"),1)=".",TRUE,FALSE)</formula>
    </cfRule>
  </conditionalFormatting>
  <conditionalFormatting sqref="AI642">
    <cfRule type="expression" dxfId="1427" priority="847">
      <formula>IF(RIGHT(TEXT(AI642,"0.#"),1)=".",FALSE,TRUE)</formula>
    </cfRule>
    <cfRule type="expression" dxfId="1426" priority="848">
      <formula>IF(RIGHT(TEXT(AI642,"0.#"),1)=".",TRUE,FALSE)</formula>
    </cfRule>
  </conditionalFormatting>
  <conditionalFormatting sqref="AI640">
    <cfRule type="expression" dxfId="1425" priority="851">
      <formula>IF(RIGHT(TEXT(AI640,"0.#"),1)=".",FALSE,TRUE)</formula>
    </cfRule>
    <cfRule type="expression" dxfId="1424" priority="852">
      <formula>IF(RIGHT(TEXT(AI640,"0.#"),1)=".",TRUE,FALSE)</formula>
    </cfRule>
  </conditionalFormatting>
  <conditionalFormatting sqref="AI641">
    <cfRule type="expression" dxfId="1423" priority="849">
      <formula>IF(RIGHT(TEXT(AI641,"0.#"),1)=".",FALSE,TRUE)</formula>
    </cfRule>
    <cfRule type="expression" dxfId="1422" priority="850">
      <formula>IF(RIGHT(TEXT(AI641,"0.#"),1)=".",TRUE,FALSE)</formula>
    </cfRule>
  </conditionalFormatting>
  <conditionalFormatting sqref="AQ641">
    <cfRule type="expression" dxfId="1421" priority="845">
      <formula>IF(RIGHT(TEXT(AQ641,"0.#"),1)=".",FALSE,TRUE)</formula>
    </cfRule>
    <cfRule type="expression" dxfId="1420" priority="846">
      <formula>IF(RIGHT(TEXT(AQ641,"0.#"),1)=".",TRUE,FALSE)</formula>
    </cfRule>
  </conditionalFormatting>
  <conditionalFormatting sqref="AQ642">
    <cfRule type="expression" dxfId="1419" priority="843">
      <formula>IF(RIGHT(TEXT(AQ642,"0.#"),1)=".",FALSE,TRUE)</formula>
    </cfRule>
    <cfRule type="expression" dxfId="1418" priority="844">
      <formula>IF(RIGHT(TEXT(AQ642,"0.#"),1)=".",TRUE,FALSE)</formula>
    </cfRule>
  </conditionalFormatting>
  <conditionalFormatting sqref="AQ640">
    <cfRule type="expression" dxfId="1417" priority="841">
      <formula>IF(RIGHT(TEXT(AQ640,"0.#"),1)=".",FALSE,TRUE)</formula>
    </cfRule>
    <cfRule type="expression" dxfId="1416" priority="842">
      <formula>IF(RIGHT(TEXT(AQ640,"0.#"),1)=".",TRUE,FALSE)</formula>
    </cfRule>
  </conditionalFormatting>
  <conditionalFormatting sqref="AE649">
    <cfRule type="expression" dxfId="1415" priority="839">
      <formula>IF(RIGHT(TEXT(AE649,"0.#"),1)=".",FALSE,TRUE)</formula>
    </cfRule>
    <cfRule type="expression" dxfId="1414" priority="840">
      <formula>IF(RIGHT(TEXT(AE649,"0.#"),1)=".",TRUE,FALSE)</formula>
    </cfRule>
  </conditionalFormatting>
  <conditionalFormatting sqref="AE650">
    <cfRule type="expression" dxfId="1413" priority="837">
      <formula>IF(RIGHT(TEXT(AE650,"0.#"),1)=".",FALSE,TRUE)</formula>
    </cfRule>
    <cfRule type="expression" dxfId="1412" priority="838">
      <formula>IF(RIGHT(TEXT(AE650,"0.#"),1)=".",TRUE,FALSE)</formula>
    </cfRule>
  </conditionalFormatting>
  <conditionalFormatting sqref="AE651">
    <cfRule type="expression" dxfId="1411" priority="835">
      <formula>IF(RIGHT(TEXT(AE651,"0.#"),1)=".",FALSE,TRUE)</formula>
    </cfRule>
    <cfRule type="expression" dxfId="1410" priority="836">
      <formula>IF(RIGHT(TEXT(AE651,"0.#"),1)=".",TRUE,FALSE)</formula>
    </cfRule>
  </conditionalFormatting>
  <conditionalFormatting sqref="AU649">
    <cfRule type="expression" dxfId="1409" priority="827">
      <formula>IF(RIGHT(TEXT(AU649,"0.#"),1)=".",FALSE,TRUE)</formula>
    </cfRule>
    <cfRule type="expression" dxfId="1408" priority="828">
      <formula>IF(RIGHT(TEXT(AU649,"0.#"),1)=".",TRUE,FALSE)</formula>
    </cfRule>
  </conditionalFormatting>
  <conditionalFormatting sqref="AU650">
    <cfRule type="expression" dxfId="1407" priority="825">
      <formula>IF(RIGHT(TEXT(AU650,"0.#"),1)=".",FALSE,TRUE)</formula>
    </cfRule>
    <cfRule type="expression" dxfId="1406" priority="826">
      <formula>IF(RIGHT(TEXT(AU650,"0.#"),1)=".",TRUE,FALSE)</formula>
    </cfRule>
  </conditionalFormatting>
  <conditionalFormatting sqref="AU651">
    <cfRule type="expression" dxfId="1405" priority="823">
      <formula>IF(RIGHT(TEXT(AU651,"0.#"),1)=".",FALSE,TRUE)</formula>
    </cfRule>
    <cfRule type="expression" dxfId="1404" priority="824">
      <formula>IF(RIGHT(TEXT(AU651,"0.#"),1)=".",TRUE,FALSE)</formula>
    </cfRule>
  </conditionalFormatting>
  <conditionalFormatting sqref="AQ650">
    <cfRule type="expression" dxfId="1403" priority="815">
      <formula>IF(RIGHT(TEXT(AQ650,"0.#"),1)=".",FALSE,TRUE)</formula>
    </cfRule>
    <cfRule type="expression" dxfId="1402" priority="816">
      <formula>IF(RIGHT(TEXT(AQ650,"0.#"),1)=".",TRUE,FALSE)</formula>
    </cfRule>
  </conditionalFormatting>
  <conditionalFormatting sqref="AQ651">
    <cfRule type="expression" dxfId="1401" priority="813">
      <formula>IF(RIGHT(TEXT(AQ651,"0.#"),1)=".",FALSE,TRUE)</formula>
    </cfRule>
    <cfRule type="expression" dxfId="1400" priority="814">
      <formula>IF(RIGHT(TEXT(AQ651,"0.#"),1)=".",TRUE,FALSE)</formula>
    </cfRule>
  </conditionalFormatting>
  <conditionalFormatting sqref="AQ649">
    <cfRule type="expression" dxfId="1399" priority="811">
      <formula>IF(RIGHT(TEXT(AQ649,"0.#"),1)=".",FALSE,TRUE)</formula>
    </cfRule>
    <cfRule type="expression" dxfId="1398" priority="812">
      <formula>IF(RIGHT(TEXT(AQ649,"0.#"),1)=".",TRUE,FALSE)</formula>
    </cfRule>
  </conditionalFormatting>
  <conditionalFormatting sqref="AE674">
    <cfRule type="expression" dxfId="1397" priority="809">
      <formula>IF(RIGHT(TEXT(AE674,"0.#"),1)=".",FALSE,TRUE)</formula>
    </cfRule>
    <cfRule type="expression" dxfId="1396" priority="810">
      <formula>IF(RIGHT(TEXT(AE674,"0.#"),1)=".",TRUE,FALSE)</formula>
    </cfRule>
  </conditionalFormatting>
  <conditionalFormatting sqref="AE675">
    <cfRule type="expression" dxfId="1395" priority="807">
      <formula>IF(RIGHT(TEXT(AE675,"0.#"),1)=".",FALSE,TRUE)</formula>
    </cfRule>
    <cfRule type="expression" dxfId="1394" priority="808">
      <formula>IF(RIGHT(TEXT(AE675,"0.#"),1)=".",TRUE,FALSE)</formula>
    </cfRule>
  </conditionalFormatting>
  <conditionalFormatting sqref="AE676">
    <cfRule type="expression" dxfId="1393" priority="805">
      <formula>IF(RIGHT(TEXT(AE676,"0.#"),1)=".",FALSE,TRUE)</formula>
    </cfRule>
    <cfRule type="expression" dxfId="1392" priority="806">
      <formula>IF(RIGHT(TEXT(AE676,"0.#"),1)=".",TRUE,FALSE)</formula>
    </cfRule>
  </conditionalFormatting>
  <conditionalFormatting sqref="AU674">
    <cfRule type="expression" dxfId="1391" priority="797">
      <formula>IF(RIGHT(TEXT(AU674,"0.#"),1)=".",FALSE,TRUE)</formula>
    </cfRule>
    <cfRule type="expression" dxfId="1390" priority="798">
      <formula>IF(RIGHT(TEXT(AU674,"0.#"),1)=".",TRUE,FALSE)</formula>
    </cfRule>
  </conditionalFormatting>
  <conditionalFormatting sqref="AU675">
    <cfRule type="expression" dxfId="1389" priority="795">
      <formula>IF(RIGHT(TEXT(AU675,"0.#"),1)=".",FALSE,TRUE)</formula>
    </cfRule>
    <cfRule type="expression" dxfId="1388" priority="796">
      <formula>IF(RIGHT(TEXT(AU675,"0.#"),1)=".",TRUE,FALSE)</formula>
    </cfRule>
  </conditionalFormatting>
  <conditionalFormatting sqref="AU676">
    <cfRule type="expression" dxfId="1387" priority="793">
      <formula>IF(RIGHT(TEXT(AU676,"0.#"),1)=".",FALSE,TRUE)</formula>
    </cfRule>
    <cfRule type="expression" dxfId="1386" priority="794">
      <formula>IF(RIGHT(TEXT(AU676,"0.#"),1)=".",TRUE,FALSE)</formula>
    </cfRule>
  </conditionalFormatting>
  <conditionalFormatting sqref="AQ675">
    <cfRule type="expression" dxfId="1385" priority="785">
      <formula>IF(RIGHT(TEXT(AQ675,"0.#"),1)=".",FALSE,TRUE)</formula>
    </cfRule>
    <cfRule type="expression" dxfId="1384" priority="786">
      <formula>IF(RIGHT(TEXT(AQ675,"0.#"),1)=".",TRUE,FALSE)</formula>
    </cfRule>
  </conditionalFormatting>
  <conditionalFormatting sqref="AQ676">
    <cfRule type="expression" dxfId="1383" priority="783">
      <formula>IF(RIGHT(TEXT(AQ676,"0.#"),1)=".",FALSE,TRUE)</formula>
    </cfRule>
    <cfRule type="expression" dxfId="1382" priority="784">
      <formula>IF(RIGHT(TEXT(AQ676,"0.#"),1)=".",TRUE,FALSE)</formula>
    </cfRule>
  </conditionalFormatting>
  <conditionalFormatting sqref="AQ674">
    <cfRule type="expression" dxfId="1381" priority="781">
      <formula>IF(RIGHT(TEXT(AQ674,"0.#"),1)=".",FALSE,TRUE)</formula>
    </cfRule>
    <cfRule type="expression" dxfId="1380" priority="782">
      <formula>IF(RIGHT(TEXT(AQ674,"0.#"),1)=".",TRUE,FALSE)</formula>
    </cfRule>
  </conditionalFormatting>
  <conditionalFormatting sqref="AE654">
    <cfRule type="expression" dxfId="1379" priority="779">
      <formula>IF(RIGHT(TEXT(AE654,"0.#"),1)=".",FALSE,TRUE)</formula>
    </cfRule>
    <cfRule type="expression" dxfId="1378" priority="780">
      <formula>IF(RIGHT(TEXT(AE654,"0.#"),1)=".",TRUE,FALSE)</formula>
    </cfRule>
  </conditionalFormatting>
  <conditionalFormatting sqref="AE655">
    <cfRule type="expression" dxfId="1377" priority="777">
      <formula>IF(RIGHT(TEXT(AE655,"0.#"),1)=".",FALSE,TRUE)</formula>
    </cfRule>
    <cfRule type="expression" dxfId="1376" priority="778">
      <formula>IF(RIGHT(TEXT(AE655,"0.#"),1)=".",TRUE,FALSE)</formula>
    </cfRule>
  </conditionalFormatting>
  <conditionalFormatting sqref="AE656">
    <cfRule type="expression" dxfId="1375" priority="775">
      <formula>IF(RIGHT(TEXT(AE656,"0.#"),1)=".",FALSE,TRUE)</formula>
    </cfRule>
    <cfRule type="expression" dxfId="1374" priority="776">
      <formula>IF(RIGHT(TEXT(AE656,"0.#"),1)=".",TRUE,FALSE)</formula>
    </cfRule>
  </conditionalFormatting>
  <conditionalFormatting sqref="AU654">
    <cfRule type="expression" dxfId="1373" priority="767">
      <formula>IF(RIGHT(TEXT(AU654,"0.#"),1)=".",FALSE,TRUE)</formula>
    </cfRule>
    <cfRule type="expression" dxfId="1372" priority="768">
      <formula>IF(RIGHT(TEXT(AU654,"0.#"),1)=".",TRUE,FALSE)</formula>
    </cfRule>
  </conditionalFormatting>
  <conditionalFormatting sqref="AU655">
    <cfRule type="expression" dxfId="1371" priority="765">
      <formula>IF(RIGHT(TEXT(AU655,"0.#"),1)=".",FALSE,TRUE)</formula>
    </cfRule>
    <cfRule type="expression" dxfId="1370" priority="766">
      <formula>IF(RIGHT(TEXT(AU655,"0.#"),1)=".",TRUE,FALSE)</formula>
    </cfRule>
  </conditionalFormatting>
  <conditionalFormatting sqref="AQ656">
    <cfRule type="expression" dxfId="1369" priority="753">
      <formula>IF(RIGHT(TEXT(AQ656,"0.#"),1)=".",FALSE,TRUE)</formula>
    </cfRule>
    <cfRule type="expression" dxfId="1368" priority="754">
      <formula>IF(RIGHT(TEXT(AQ656,"0.#"),1)=".",TRUE,FALSE)</formula>
    </cfRule>
  </conditionalFormatting>
  <conditionalFormatting sqref="AQ654">
    <cfRule type="expression" dxfId="1367" priority="751">
      <formula>IF(RIGHT(TEXT(AQ654,"0.#"),1)=".",FALSE,TRUE)</formula>
    </cfRule>
    <cfRule type="expression" dxfId="1366" priority="752">
      <formula>IF(RIGHT(TEXT(AQ654,"0.#"),1)=".",TRUE,FALSE)</formula>
    </cfRule>
  </conditionalFormatting>
  <conditionalFormatting sqref="AE659">
    <cfRule type="expression" dxfId="1365" priority="749">
      <formula>IF(RIGHT(TEXT(AE659,"0.#"),1)=".",FALSE,TRUE)</formula>
    </cfRule>
    <cfRule type="expression" dxfId="1364" priority="750">
      <formula>IF(RIGHT(TEXT(AE659,"0.#"),1)=".",TRUE,FALSE)</formula>
    </cfRule>
  </conditionalFormatting>
  <conditionalFormatting sqref="AE660">
    <cfRule type="expression" dxfId="1363" priority="747">
      <formula>IF(RIGHT(TEXT(AE660,"0.#"),1)=".",FALSE,TRUE)</formula>
    </cfRule>
    <cfRule type="expression" dxfId="1362" priority="748">
      <formula>IF(RIGHT(TEXT(AE660,"0.#"),1)=".",TRUE,FALSE)</formula>
    </cfRule>
  </conditionalFormatting>
  <conditionalFormatting sqref="AE661">
    <cfRule type="expression" dxfId="1361" priority="745">
      <formula>IF(RIGHT(TEXT(AE661,"0.#"),1)=".",FALSE,TRUE)</formula>
    </cfRule>
    <cfRule type="expression" dxfId="1360" priority="746">
      <formula>IF(RIGHT(TEXT(AE661,"0.#"),1)=".",TRUE,FALSE)</formula>
    </cfRule>
  </conditionalFormatting>
  <conditionalFormatting sqref="AU659">
    <cfRule type="expression" dxfId="1359" priority="737">
      <formula>IF(RIGHT(TEXT(AU659,"0.#"),1)=".",FALSE,TRUE)</formula>
    </cfRule>
    <cfRule type="expression" dxfId="1358" priority="738">
      <formula>IF(RIGHT(TEXT(AU659,"0.#"),1)=".",TRUE,FALSE)</formula>
    </cfRule>
  </conditionalFormatting>
  <conditionalFormatting sqref="AU660">
    <cfRule type="expression" dxfId="1357" priority="735">
      <formula>IF(RIGHT(TEXT(AU660,"0.#"),1)=".",FALSE,TRUE)</formula>
    </cfRule>
    <cfRule type="expression" dxfId="1356" priority="736">
      <formula>IF(RIGHT(TEXT(AU660,"0.#"),1)=".",TRUE,FALSE)</formula>
    </cfRule>
  </conditionalFormatting>
  <conditionalFormatting sqref="AU661">
    <cfRule type="expression" dxfId="1355" priority="733">
      <formula>IF(RIGHT(TEXT(AU661,"0.#"),1)=".",FALSE,TRUE)</formula>
    </cfRule>
    <cfRule type="expression" dxfId="1354" priority="734">
      <formula>IF(RIGHT(TEXT(AU661,"0.#"),1)=".",TRUE,FALSE)</formula>
    </cfRule>
  </conditionalFormatting>
  <conditionalFormatting sqref="AQ660">
    <cfRule type="expression" dxfId="1353" priority="725">
      <formula>IF(RIGHT(TEXT(AQ660,"0.#"),1)=".",FALSE,TRUE)</formula>
    </cfRule>
    <cfRule type="expression" dxfId="1352" priority="726">
      <formula>IF(RIGHT(TEXT(AQ660,"0.#"),1)=".",TRUE,FALSE)</formula>
    </cfRule>
  </conditionalFormatting>
  <conditionalFormatting sqref="AQ661">
    <cfRule type="expression" dxfId="1351" priority="723">
      <formula>IF(RIGHT(TEXT(AQ661,"0.#"),1)=".",FALSE,TRUE)</formula>
    </cfRule>
    <cfRule type="expression" dxfId="1350" priority="724">
      <formula>IF(RIGHT(TEXT(AQ661,"0.#"),1)=".",TRUE,FALSE)</formula>
    </cfRule>
  </conditionalFormatting>
  <conditionalFormatting sqref="AQ659">
    <cfRule type="expression" dxfId="1349" priority="721">
      <formula>IF(RIGHT(TEXT(AQ659,"0.#"),1)=".",FALSE,TRUE)</formula>
    </cfRule>
    <cfRule type="expression" dxfId="1348" priority="722">
      <formula>IF(RIGHT(TEXT(AQ659,"0.#"),1)=".",TRUE,FALSE)</formula>
    </cfRule>
  </conditionalFormatting>
  <conditionalFormatting sqref="AE664">
    <cfRule type="expression" dxfId="1347" priority="719">
      <formula>IF(RIGHT(TEXT(AE664,"0.#"),1)=".",FALSE,TRUE)</formula>
    </cfRule>
    <cfRule type="expression" dxfId="1346" priority="720">
      <formula>IF(RIGHT(TEXT(AE664,"0.#"),1)=".",TRUE,FALSE)</formula>
    </cfRule>
  </conditionalFormatting>
  <conditionalFormatting sqref="AE665">
    <cfRule type="expression" dxfId="1345" priority="717">
      <formula>IF(RIGHT(TEXT(AE665,"0.#"),1)=".",FALSE,TRUE)</formula>
    </cfRule>
    <cfRule type="expression" dxfId="1344" priority="718">
      <formula>IF(RIGHT(TEXT(AE665,"0.#"),1)=".",TRUE,FALSE)</formula>
    </cfRule>
  </conditionalFormatting>
  <conditionalFormatting sqref="AE666">
    <cfRule type="expression" dxfId="1343" priority="715">
      <formula>IF(RIGHT(TEXT(AE666,"0.#"),1)=".",FALSE,TRUE)</formula>
    </cfRule>
    <cfRule type="expression" dxfId="1342" priority="716">
      <formula>IF(RIGHT(TEXT(AE666,"0.#"),1)=".",TRUE,FALSE)</formula>
    </cfRule>
  </conditionalFormatting>
  <conditionalFormatting sqref="AU664">
    <cfRule type="expression" dxfId="1341" priority="707">
      <formula>IF(RIGHT(TEXT(AU664,"0.#"),1)=".",FALSE,TRUE)</formula>
    </cfRule>
    <cfRule type="expression" dxfId="1340" priority="708">
      <formula>IF(RIGHT(TEXT(AU664,"0.#"),1)=".",TRUE,FALSE)</formula>
    </cfRule>
  </conditionalFormatting>
  <conditionalFormatting sqref="AU665">
    <cfRule type="expression" dxfId="1339" priority="705">
      <formula>IF(RIGHT(TEXT(AU665,"0.#"),1)=".",FALSE,TRUE)</formula>
    </cfRule>
    <cfRule type="expression" dxfId="1338" priority="706">
      <formula>IF(RIGHT(TEXT(AU665,"0.#"),1)=".",TRUE,FALSE)</formula>
    </cfRule>
  </conditionalFormatting>
  <conditionalFormatting sqref="AU666">
    <cfRule type="expression" dxfId="1337" priority="703">
      <formula>IF(RIGHT(TEXT(AU666,"0.#"),1)=".",FALSE,TRUE)</formula>
    </cfRule>
    <cfRule type="expression" dxfId="1336" priority="704">
      <formula>IF(RIGHT(TEXT(AU666,"0.#"),1)=".",TRUE,FALSE)</formula>
    </cfRule>
  </conditionalFormatting>
  <conditionalFormatting sqref="AQ665">
    <cfRule type="expression" dxfId="1335" priority="695">
      <formula>IF(RIGHT(TEXT(AQ665,"0.#"),1)=".",FALSE,TRUE)</formula>
    </cfRule>
    <cfRule type="expression" dxfId="1334" priority="696">
      <formula>IF(RIGHT(TEXT(AQ665,"0.#"),1)=".",TRUE,FALSE)</formula>
    </cfRule>
  </conditionalFormatting>
  <conditionalFormatting sqref="AQ666">
    <cfRule type="expression" dxfId="1333" priority="693">
      <formula>IF(RIGHT(TEXT(AQ666,"0.#"),1)=".",FALSE,TRUE)</formula>
    </cfRule>
    <cfRule type="expression" dxfId="1332" priority="694">
      <formula>IF(RIGHT(TEXT(AQ666,"0.#"),1)=".",TRUE,FALSE)</formula>
    </cfRule>
  </conditionalFormatting>
  <conditionalFormatting sqref="AQ664">
    <cfRule type="expression" dxfId="1331" priority="691">
      <formula>IF(RIGHT(TEXT(AQ664,"0.#"),1)=".",FALSE,TRUE)</formula>
    </cfRule>
    <cfRule type="expression" dxfId="1330" priority="692">
      <formula>IF(RIGHT(TEXT(AQ664,"0.#"),1)=".",TRUE,FALSE)</formula>
    </cfRule>
  </conditionalFormatting>
  <conditionalFormatting sqref="AE669">
    <cfRule type="expression" dxfId="1329" priority="689">
      <formula>IF(RIGHT(TEXT(AE669,"0.#"),1)=".",FALSE,TRUE)</formula>
    </cfRule>
    <cfRule type="expression" dxfId="1328" priority="690">
      <formula>IF(RIGHT(TEXT(AE669,"0.#"),1)=".",TRUE,FALSE)</formula>
    </cfRule>
  </conditionalFormatting>
  <conditionalFormatting sqref="AE670">
    <cfRule type="expression" dxfId="1327" priority="687">
      <formula>IF(RIGHT(TEXT(AE670,"0.#"),1)=".",FALSE,TRUE)</formula>
    </cfRule>
    <cfRule type="expression" dxfId="1326" priority="688">
      <formula>IF(RIGHT(TEXT(AE670,"0.#"),1)=".",TRUE,FALSE)</formula>
    </cfRule>
  </conditionalFormatting>
  <conditionalFormatting sqref="AE671">
    <cfRule type="expression" dxfId="1325" priority="685">
      <formula>IF(RIGHT(TEXT(AE671,"0.#"),1)=".",FALSE,TRUE)</formula>
    </cfRule>
    <cfRule type="expression" dxfId="1324" priority="686">
      <formula>IF(RIGHT(TEXT(AE671,"0.#"),1)=".",TRUE,FALSE)</formula>
    </cfRule>
  </conditionalFormatting>
  <conditionalFormatting sqref="AU669">
    <cfRule type="expression" dxfId="1323" priority="677">
      <formula>IF(RIGHT(TEXT(AU669,"0.#"),1)=".",FALSE,TRUE)</formula>
    </cfRule>
    <cfRule type="expression" dxfId="1322" priority="678">
      <formula>IF(RIGHT(TEXT(AU669,"0.#"),1)=".",TRUE,FALSE)</formula>
    </cfRule>
  </conditionalFormatting>
  <conditionalFormatting sqref="AU670">
    <cfRule type="expression" dxfId="1321" priority="675">
      <formula>IF(RIGHT(TEXT(AU670,"0.#"),1)=".",FALSE,TRUE)</formula>
    </cfRule>
    <cfRule type="expression" dxfId="1320" priority="676">
      <formula>IF(RIGHT(TEXT(AU670,"0.#"),1)=".",TRUE,FALSE)</formula>
    </cfRule>
  </conditionalFormatting>
  <conditionalFormatting sqref="AU671">
    <cfRule type="expression" dxfId="1319" priority="673">
      <formula>IF(RIGHT(TEXT(AU671,"0.#"),1)=".",FALSE,TRUE)</formula>
    </cfRule>
    <cfRule type="expression" dxfId="1318" priority="674">
      <formula>IF(RIGHT(TEXT(AU671,"0.#"),1)=".",TRUE,FALSE)</formula>
    </cfRule>
  </conditionalFormatting>
  <conditionalFormatting sqref="AQ670">
    <cfRule type="expression" dxfId="1317" priority="665">
      <formula>IF(RIGHT(TEXT(AQ670,"0.#"),1)=".",FALSE,TRUE)</formula>
    </cfRule>
    <cfRule type="expression" dxfId="1316" priority="666">
      <formula>IF(RIGHT(TEXT(AQ670,"0.#"),1)=".",TRUE,FALSE)</formula>
    </cfRule>
  </conditionalFormatting>
  <conditionalFormatting sqref="AQ671">
    <cfRule type="expression" dxfId="1315" priority="663">
      <formula>IF(RIGHT(TEXT(AQ671,"0.#"),1)=".",FALSE,TRUE)</formula>
    </cfRule>
    <cfRule type="expression" dxfId="1314" priority="664">
      <formula>IF(RIGHT(TEXT(AQ671,"0.#"),1)=".",TRUE,FALSE)</formula>
    </cfRule>
  </conditionalFormatting>
  <conditionalFormatting sqref="AQ669">
    <cfRule type="expression" dxfId="1313" priority="661">
      <formula>IF(RIGHT(TEXT(AQ669,"0.#"),1)=".",FALSE,TRUE)</formula>
    </cfRule>
    <cfRule type="expression" dxfId="1312" priority="662">
      <formula>IF(RIGHT(TEXT(AQ669,"0.#"),1)=".",TRUE,FALSE)</formula>
    </cfRule>
  </conditionalFormatting>
  <conditionalFormatting sqref="AE679">
    <cfRule type="expression" dxfId="1311" priority="659">
      <formula>IF(RIGHT(TEXT(AE679,"0.#"),1)=".",FALSE,TRUE)</formula>
    </cfRule>
    <cfRule type="expression" dxfId="1310" priority="660">
      <formula>IF(RIGHT(TEXT(AE679,"0.#"),1)=".",TRUE,FALSE)</formula>
    </cfRule>
  </conditionalFormatting>
  <conditionalFormatting sqref="AE680">
    <cfRule type="expression" dxfId="1309" priority="657">
      <formula>IF(RIGHT(TEXT(AE680,"0.#"),1)=".",FALSE,TRUE)</formula>
    </cfRule>
    <cfRule type="expression" dxfId="1308" priority="658">
      <formula>IF(RIGHT(TEXT(AE680,"0.#"),1)=".",TRUE,FALSE)</formula>
    </cfRule>
  </conditionalFormatting>
  <conditionalFormatting sqref="AE681">
    <cfRule type="expression" dxfId="1307" priority="655">
      <formula>IF(RIGHT(TEXT(AE681,"0.#"),1)=".",FALSE,TRUE)</formula>
    </cfRule>
    <cfRule type="expression" dxfId="1306" priority="656">
      <formula>IF(RIGHT(TEXT(AE681,"0.#"),1)=".",TRUE,FALSE)</formula>
    </cfRule>
  </conditionalFormatting>
  <conditionalFormatting sqref="AU679">
    <cfRule type="expression" dxfId="1305" priority="647">
      <formula>IF(RIGHT(TEXT(AU679,"0.#"),1)=".",FALSE,TRUE)</formula>
    </cfRule>
    <cfRule type="expression" dxfId="1304" priority="648">
      <formula>IF(RIGHT(TEXT(AU679,"0.#"),1)=".",TRUE,FALSE)</formula>
    </cfRule>
  </conditionalFormatting>
  <conditionalFormatting sqref="AU680">
    <cfRule type="expression" dxfId="1303" priority="645">
      <formula>IF(RIGHT(TEXT(AU680,"0.#"),1)=".",FALSE,TRUE)</formula>
    </cfRule>
    <cfRule type="expression" dxfId="1302" priority="646">
      <formula>IF(RIGHT(TEXT(AU680,"0.#"),1)=".",TRUE,FALSE)</formula>
    </cfRule>
  </conditionalFormatting>
  <conditionalFormatting sqref="AU681">
    <cfRule type="expression" dxfId="1301" priority="643">
      <formula>IF(RIGHT(TEXT(AU681,"0.#"),1)=".",FALSE,TRUE)</formula>
    </cfRule>
    <cfRule type="expression" dxfId="1300" priority="644">
      <formula>IF(RIGHT(TEXT(AU681,"0.#"),1)=".",TRUE,FALSE)</formula>
    </cfRule>
  </conditionalFormatting>
  <conditionalFormatting sqref="AQ680">
    <cfRule type="expression" dxfId="1299" priority="635">
      <formula>IF(RIGHT(TEXT(AQ680,"0.#"),1)=".",FALSE,TRUE)</formula>
    </cfRule>
    <cfRule type="expression" dxfId="1298" priority="636">
      <formula>IF(RIGHT(TEXT(AQ680,"0.#"),1)=".",TRUE,FALSE)</formula>
    </cfRule>
  </conditionalFormatting>
  <conditionalFormatting sqref="AQ681">
    <cfRule type="expression" dxfId="1297" priority="633">
      <formula>IF(RIGHT(TEXT(AQ681,"0.#"),1)=".",FALSE,TRUE)</formula>
    </cfRule>
    <cfRule type="expression" dxfId="1296" priority="634">
      <formula>IF(RIGHT(TEXT(AQ681,"0.#"),1)=".",TRUE,FALSE)</formula>
    </cfRule>
  </conditionalFormatting>
  <conditionalFormatting sqref="AQ679">
    <cfRule type="expression" dxfId="1295" priority="631">
      <formula>IF(RIGHT(TEXT(AQ679,"0.#"),1)=".",FALSE,TRUE)</formula>
    </cfRule>
    <cfRule type="expression" dxfId="1294" priority="632">
      <formula>IF(RIGHT(TEXT(AQ679,"0.#"),1)=".",TRUE,FALSE)</formula>
    </cfRule>
  </conditionalFormatting>
  <conditionalFormatting sqref="AE684">
    <cfRule type="expression" dxfId="1293" priority="629">
      <formula>IF(RIGHT(TEXT(AE684,"0.#"),1)=".",FALSE,TRUE)</formula>
    </cfRule>
    <cfRule type="expression" dxfId="1292" priority="630">
      <formula>IF(RIGHT(TEXT(AE684,"0.#"),1)=".",TRUE,FALSE)</formula>
    </cfRule>
  </conditionalFormatting>
  <conditionalFormatting sqref="AE685">
    <cfRule type="expression" dxfId="1291" priority="627">
      <formula>IF(RIGHT(TEXT(AE685,"0.#"),1)=".",FALSE,TRUE)</formula>
    </cfRule>
    <cfRule type="expression" dxfId="1290" priority="628">
      <formula>IF(RIGHT(TEXT(AE685,"0.#"),1)=".",TRUE,FALSE)</formula>
    </cfRule>
  </conditionalFormatting>
  <conditionalFormatting sqref="AE686">
    <cfRule type="expression" dxfId="1289" priority="625">
      <formula>IF(RIGHT(TEXT(AE686,"0.#"),1)=".",FALSE,TRUE)</formula>
    </cfRule>
    <cfRule type="expression" dxfId="1288" priority="626">
      <formula>IF(RIGHT(TEXT(AE686,"0.#"),1)=".",TRUE,FALSE)</formula>
    </cfRule>
  </conditionalFormatting>
  <conditionalFormatting sqref="AU684">
    <cfRule type="expression" dxfId="1287" priority="617">
      <formula>IF(RIGHT(TEXT(AU684,"0.#"),1)=".",FALSE,TRUE)</formula>
    </cfRule>
    <cfRule type="expression" dxfId="1286" priority="618">
      <formula>IF(RIGHT(TEXT(AU684,"0.#"),1)=".",TRUE,FALSE)</formula>
    </cfRule>
  </conditionalFormatting>
  <conditionalFormatting sqref="AU685">
    <cfRule type="expression" dxfId="1285" priority="615">
      <formula>IF(RIGHT(TEXT(AU685,"0.#"),1)=".",FALSE,TRUE)</formula>
    </cfRule>
    <cfRule type="expression" dxfId="1284" priority="616">
      <formula>IF(RIGHT(TEXT(AU685,"0.#"),1)=".",TRUE,FALSE)</formula>
    </cfRule>
  </conditionalFormatting>
  <conditionalFormatting sqref="AU686">
    <cfRule type="expression" dxfId="1283" priority="613">
      <formula>IF(RIGHT(TEXT(AU686,"0.#"),1)=".",FALSE,TRUE)</formula>
    </cfRule>
    <cfRule type="expression" dxfId="1282" priority="614">
      <formula>IF(RIGHT(TEXT(AU686,"0.#"),1)=".",TRUE,FALSE)</formula>
    </cfRule>
  </conditionalFormatting>
  <conditionalFormatting sqref="AQ685">
    <cfRule type="expression" dxfId="1281" priority="605">
      <formula>IF(RIGHT(TEXT(AQ685,"0.#"),1)=".",FALSE,TRUE)</formula>
    </cfRule>
    <cfRule type="expression" dxfId="1280" priority="606">
      <formula>IF(RIGHT(TEXT(AQ685,"0.#"),1)=".",TRUE,FALSE)</formula>
    </cfRule>
  </conditionalFormatting>
  <conditionalFormatting sqref="AQ686">
    <cfRule type="expression" dxfId="1279" priority="603">
      <formula>IF(RIGHT(TEXT(AQ686,"0.#"),1)=".",FALSE,TRUE)</formula>
    </cfRule>
    <cfRule type="expression" dxfId="1278" priority="604">
      <formula>IF(RIGHT(TEXT(AQ686,"0.#"),1)=".",TRUE,FALSE)</formula>
    </cfRule>
  </conditionalFormatting>
  <conditionalFormatting sqref="AQ684">
    <cfRule type="expression" dxfId="1277" priority="601">
      <formula>IF(RIGHT(TEXT(AQ684,"0.#"),1)=".",FALSE,TRUE)</formula>
    </cfRule>
    <cfRule type="expression" dxfId="1276" priority="602">
      <formula>IF(RIGHT(TEXT(AQ684,"0.#"),1)=".",TRUE,FALSE)</formula>
    </cfRule>
  </conditionalFormatting>
  <conditionalFormatting sqref="AE689">
    <cfRule type="expression" dxfId="1275" priority="599">
      <formula>IF(RIGHT(TEXT(AE689,"0.#"),1)=".",FALSE,TRUE)</formula>
    </cfRule>
    <cfRule type="expression" dxfId="1274" priority="600">
      <formula>IF(RIGHT(TEXT(AE689,"0.#"),1)=".",TRUE,FALSE)</formula>
    </cfRule>
  </conditionalFormatting>
  <conditionalFormatting sqref="AE690">
    <cfRule type="expression" dxfId="1273" priority="597">
      <formula>IF(RIGHT(TEXT(AE690,"0.#"),1)=".",FALSE,TRUE)</formula>
    </cfRule>
    <cfRule type="expression" dxfId="1272" priority="598">
      <formula>IF(RIGHT(TEXT(AE690,"0.#"),1)=".",TRUE,FALSE)</formula>
    </cfRule>
  </conditionalFormatting>
  <conditionalFormatting sqref="AE691">
    <cfRule type="expression" dxfId="1271" priority="595">
      <formula>IF(RIGHT(TEXT(AE691,"0.#"),1)=".",FALSE,TRUE)</formula>
    </cfRule>
    <cfRule type="expression" dxfId="1270" priority="596">
      <formula>IF(RIGHT(TEXT(AE691,"0.#"),1)=".",TRUE,FALSE)</formula>
    </cfRule>
  </conditionalFormatting>
  <conditionalFormatting sqref="AU689">
    <cfRule type="expression" dxfId="1269" priority="587">
      <formula>IF(RIGHT(TEXT(AU689,"0.#"),1)=".",FALSE,TRUE)</formula>
    </cfRule>
    <cfRule type="expression" dxfId="1268" priority="588">
      <formula>IF(RIGHT(TEXT(AU689,"0.#"),1)=".",TRUE,FALSE)</formula>
    </cfRule>
  </conditionalFormatting>
  <conditionalFormatting sqref="AU690">
    <cfRule type="expression" dxfId="1267" priority="585">
      <formula>IF(RIGHT(TEXT(AU690,"0.#"),1)=".",FALSE,TRUE)</formula>
    </cfRule>
    <cfRule type="expression" dxfId="1266" priority="586">
      <formula>IF(RIGHT(TEXT(AU690,"0.#"),1)=".",TRUE,FALSE)</formula>
    </cfRule>
  </conditionalFormatting>
  <conditionalFormatting sqref="AU691">
    <cfRule type="expression" dxfId="1265" priority="583">
      <formula>IF(RIGHT(TEXT(AU691,"0.#"),1)=".",FALSE,TRUE)</formula>
    </cfRule>
    <cfRule type="expression" dxfId="1264" priority="584">
      <formula>IF(RIGHT(TEXT(AU691,"0.#"),1)=".",TRUE,FALSE)</formula>
    </cfRule>
  </conditionalFormatting>
  <conditionalFormatting sqref="AQ690">
    <cfRule type="expression" dxfId="1263" priority="575">
      <formula>IF(RIGHT(TEXT(AQ690,"0.#"),1)=".",FALSE,TRUE)</formula>
    </cfRule>
    <cfRule type="expression" dxfId="1262" priority="576">
      <formula>IF(RIGHT(TEXT(AQ690,"0.#"),1)=".",TRUE,FALSE)</formula>
    </cfRule>
  </conditionalFormatting>
  <conditionalFormatting sqref="AQ691">
    <cfRule type="expression" dxfId="1261" priority="573">
      <formula>IF(RIGHT(TEXT(AQ691,"0.#"),1)=".",FALSE,TRUE)</formula>
    </cfRule>
    <cfRule type="expression" dxfId="1260" priority="574">
      <formula>IF(RIGHT(TEXT(AQ691,"0.#"),1)=".",TRUE,FALSE)</formula>
    </cfRule>
  </conditionalFormatting>
  <conditionalFormatting sqref="AQ689">
    <cfRule type="expression" dxfId="1259" priority="571">
      <formula>IF(RIGHT(TEXT(AQ689,"0.#"),1)=".",FALSE,TRUE)</formula>
    </cfRule>
    <cfRule type="expression" dxfId="1258" priority="572">
      <formula>IF(RIGHT(TEXT(AQ689,"0.#"),1)=".",TRUE,FALSE)</formula>
    </cfRule>
  </conditionalFormatting>
  <conditionalFormatting sqref="AE694">
    <cfRule type="expression" dxfId="1257" priority="569">
      <formula>IF(RIGHT(TEXT(AE694,"0.#"),1)=".",FALSE,TRUE)</formula>
    </cfRule>
    <cfRule type="expression" dxfId="1256" priority="570">
      <formula>IF(RIGHT(TEXT(AE694,"0.#"),1)=".",TRUE,FALSE)</formula>
    </cfRule>
  </conditionalFormatting>
  <conditionalFormatting sqref="AM696">
    <cfRule type="expression" dxfId="1255" priority="559">
      <formula>IF(RIGHT(TEXT(AM696,"0.#"),1)=".",FALSE,TRUE)</formula>
    </cfRule>
    <cfRule type="expression" dxfId="1254" priority="560">
      <formula>IF(RIGHT(TEXT(AM696,"0.#"),1)=".",TRUE,FALSE)</formula>
    </cfRule>
  </conditionalFormatting>
  <conditionalFormatting sqref="AE695">
    <cfRule type="expression" dxfId="1253" priority="567">
      <formula>IF(RIGHT(TEXT(AE695,"0.#"),1)=".",FALSE,TRUE)</formula>
    </cfRule>
    <cfRule type="expression" dxfId="1252" priority="568">
      <formula>IF(RIGHT(TEXT(AE695,"0.#"),1)=".",TRUE,FALSE)</formula>
    </cfRule>
  </conditionalFormatting>
  <conditionalFormatting sqref="AE696">
    <cfRule type="expression" dxfId="1251" priority="565">
      <formula>IF(RIGHT(TEXT(AE696,"0.#"),1)=".",FALSE,TRUE)</formula>
    </cfRule>
    <cfRule type="expression" dxfId="1250" priority="566">
      <formula>IF(RIGHT(TEXT(AE696,"0.#"),1)=".",TRUE,FALSE)</formula>
    </cfRule>
  </conditionalFormatting>
  <conditionalFormatting sqref="AM694">
    <cfRule type="expression" dxfId="1249" priority="563">
      <formula>IF(RIGHT(TEXT(AM694,"0.#"),1)=".",FALSE,TRUE)</formula>
    </cfRule>
    <cfRule type="expression" dxfId="1248" priority="564">
      <formula>IF(RIGHT(TEXT(AM694,"0.#"),1)=".",TRUE,FALSE)</formula>
    </cfRule>
  </conditionalFormatting>
  <conditionalFormatting sqref="AM695">
    <cfRule type="expression" dxfId="1247" priority="561">
      <formula>IF(RIGHT(TEXT(AM695,"0.#"),1)=".",FALSE,TRUE)</formula>
    </cfRule>
    <cfRule type="expression" dxfId="1246" priority="562">
      <formula>IF(RIGHT(TEXT(AM695,"0.#"),1)=".",TRUE,FALSE)</formula>
    </cfRule>
  </conditionalFormatting>
  <conditionalFormatting sqref="AU694">
    <cfRule type="expression" dxfId="1245" priority="557">
      <formula>IF(RIGHT(TEXT(AU694,"0.#"),1)=".",FALSE,TRUE)</formula>
    </cfRule>
    <cfRule type="expression" dxfId="1244" priority="558">
      <formula>IF(RIGHT(TEXT(AU694,"0.#"),1)=".",TRUE,FALSE)</formula>
    </cfRule>
  </conditionalFormatting>
  <conditionalFormatting sqref="AU695">
    <cfRule type="expression" dxfId="1243" priority="555">
      <formula>IF(RIGHT(TEXT(AU695,"0.#"),1)=".",FALSE,TRUE)</formula>
    </cfRule>
    <cfRule type="expression" dxfId="1242" priority="556">
      <formula>IF(RIGHT(TEXT(AU695,"0.#"),1)=".",TRUE,FALSE)</formula>
    </cfRule>
  </conditionalFormatting>
  <conditionalFormatting sqref="AU696">
    <cfRule type="expression" dxfId="1241" priority="553">
      <formula>IF(RIGHT(TEXT(AU696,"0.#"),1)=".",FALSE,TRUE)</formula>
    </cfRule>
    <cfRule type="expression" dxfId="1240" priority="554">
      <formula>IF(RIGHT(TEXT(AU696,"0.#"),1)=".",TRUE,FALSE)</formula>
    </cfRule>
  </conditionalFormatting>
  <conditionalFormatting sqref="AI694">
    <cfRule type="expression" dxfId="1239" priority="551">
      <formula>IF(RIGHT(TEXT(AI694,"0.#"),1)=".",FALSE,TRUE)</formula>
    </cfRule>
    <cfRule type="expression" dxfId="1238" priority="552">
      <formula>IF(RIGHT(TEXT(AI694,"0.#"),1)=".",TRUE,FALSE)</formula>
    </cfRule>
  </conditionalFormatting>
  <conditionalFormatting sqref="AI695">
    <cfRule type="expression" dxfId="1237" priority="549">
      <formula>IF(RIGHT(TEXT(AI695,"0.#"),1)=".",FALSE,TRUE)</formula>
    </cfRule>
    <cfRule type="expression" dxfId="1236" priority="550">
      <formula>IF(RIGHT(TEXT(AI695,"0.#"),1)=".",TRUE,FALSE)</formula>
    </cfRule>
  </conditionalFormatting>
  <conditionalFormatting sqref="AQ695">
    <cfRule type="expression" dxfId="1235" priority="545">
      <formula>IF(RIGHT(TEXT(AQ695,"0.#"),1)=".",FALSE,TRUE)</formula>
    </cfRule>
    <cfRule type="expression" dxfId="1234" priority="546">
      <formula>IF(RIGHT(TEXT(AQ695,"0.#"),1)=".",TRUE,FALSE)</formula>
    </cfRule>
  </conditionalFormatting>
  <conditionalFormatting sqref="AQ696">
    <cfRule type="expression" dxfId="1233" priority="543">
      <formula>IF(RIGHT(TEXT(AQ696,"0.#"),1)=".",FALSE,TRUE)</formula>
    </cfRule>
    <cfRule type="expression" dxfId="1232" priority="544">
      <formula>IF(RIGHT(TEXT(AQ696,"0.#"),1)=".",TRUE,FALSE)</formula>
    </cfRule>
  </conditionalFormatting>
  <conditionalFormatting sqref="AU101">
    <cfRule type="expression" dxfId="1231" priority="539">
      <formula>IF(RIGHT(TEXT(AU101,"0.#"),1)=".",FALSE,TRUE)</formula>
    </cfRule>
    <cfRule type="expression" dxfId="1230" priority="540">
      <formula>IF(RIGHT(TEXT(AU101,"0.#"),1)=".",TRUE,FALSE)</formula>
    </cfRule>
  </conditionalFormatting>
  <conditionalFormatting sqref="AU102">
    <cfRule type="expression" dxfId="1229" priority="537">
      <formula>IF(RIGHT(TEXT(AU102,"0.#"),1)=".",FALSE,TRUE)</formula>
    </cfRule>
    <cfRule type="expression" dxfId="1228" priority="538">
      <formula>IF(RIGHT(TEXT(AU102,"0.#"),1)=".",TRUE,FALSE)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AE101">
    <cfRule type="expression" dxfId="779" priority="83">
      <formula>IF(RIGHT(TEXT(AE101,"0.#"),1)=".",FALSE,TRUE)</formula>
    </cfRule>
    <cfRule type="expression" dxfId="778" priority="84">
      <formula>IF(RIGHT(TEXT(AE101,"0.#"),1)=".",TRUE,FALSE)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E134:AE135 AI134:AI135">
    <cfRule type="expression" dxfId="771" priority="75">
      <formula>IF(RIGHT(TEXT(AE134,"0.#"),1)=".",FALSE,TRUE)</formula>
    </cfRule>
    <cfRule type="expression" dxfId="770" priority="76">
      <formula>IF(RIGHT(TEXT(AE134,"0.#"),1)=".",TRUE,FALSE)</formula>
    </cfRule>
  </conditionalFormatting>
  <conditionalFormatting sqref="AU783">
    <cfRule type="expression" dxfId="769" priority="73">
      <formula>IF(RIGHT(TEXT(AU783,"0.#"),1)=".",FALSE,TRUE)</formula>
    </cfRule>
    <cfRule type="expression" dxfId="768" priority="74">
      <formula>IF(RIGHT(TEXT(AU783,"0.#"),1)=".",TRUE,FALSE)</formula>
    </cfRule>
  </conditionalFormatting>
  <conditionalFormatting sqref="AU788">
    <cfRule type="expression" dxfId="767" priority="71">
      <formula>IF(RIGHT(TEXT(AU788,"0.#"),1)=".",FALSE,TRUE)</formula>
    </cfRule>
    <cfRule type="expression" dxfId="766" priority="72">
      <formula>IF(RIGHT(TEXT(AU788,"0.#"),1)=".",TRUE,FALSE)</formula>
    </cfRule>
  </conditionalFormatting>
  <conditionalFormatting sqref="AU784">
    <cfRule type="expression" dxfId="765" priority="67">
      <formula>IF(RIGHT(TEXT(AU784,"0.#"),1)=".",FALSE,TRUE)</formula>
    </cfRule>
    <cfRule type="expression" dxfId="764" priority="68">
      <formula>IF(RIGHT(TEXT(AU784,"0.#"),1)=".",TRUE,FALSE)</formula>
    </cfRule>
  </conditionalFormatting>
  <conditionalFormatting sqref="AU786">
    <cfRule type="expression" dxfId="763" priority="65">
      <formula>IF(RIGHT(TEXT(AU786,"0.#"),1)=".",FALSE,TRUE)</formula>
    </cfRule>
    <cfRule type="expression" dxfId="762" priority="66">
      <formula>IF(RIGHT(TEXT(AU786,"0.#"),1)=".",TRUE,FALSE)</formula>
    </cfRule>
  </conditionalFormatting>
  <conditionalFormatting sqref="AU787">
    <cfRule type="expression" dxfId="761" priority="63">
      <formula>IF(RIGHT(TEXT(AU787,"0.#"),1)=".",FALSE,TRUE)</formula>
    </cfRule>
    <cfRule type="expression" dxfId="760" priority="64">
      <formula>IF(RIGHT(TEXT(AU787,"0.#"),1)=".",TRUE,FALSE)</formula>
    </cfRule>
  </conditionalFormatting>
  <conditionalFormatting sqref="Y784">
    <cfRule type="expression" dxfId="759" priority="61">
      <formula>IF(RIGHT(TEXT(Y784,"0.#"),1)=".",FALSE,TRUE)</formula>
    </cfRule>
    <cfRule type="expression" dxfId="758" priority="62">
      <formula>IF(RIGHT(TEXT(Y784,"0.#"),1)=".",TRUE,FALSE)</formula>
    </cfRule>
  </conditionalFormatting>
  <conditionalFormatting sqref="Y782">
    <cfRule type="expression" dxfId="757" priority="59">
      <formula>IF(RIGHT(TEXT(Y782,"0.#"),1)=".",FALSE,TRUE)</formula>
    </cfRule>
    <cfRule type="expression" dxfId="756" priority="60">
      <formula>IF(RIGHT(TEXT(Y782,"0.#"),1)=".",TRUE,FALSE)</formula>
    </cfRule>
  </conditionalFormatting>
  <conditionalFormatting sqref="AI34">
    <cfRule type="expression" dxfId="755" priority="57">
      <formula>IF(RIGHT(TEXT(AI34,"0.#"),1)=".",FALSE,TRUE)</formula>
    </cfRule>
    <cfRule type="expression" dxfId="754" priority="58">
      <formula>IF(RIGHT(TEXT(AI34,"0.#"),1)=".",TRUE,FALSE)</formula>
    </cfRule>
  </conditionalFormatting>
  <conditionalFormatting sqref="AI41 AE41">
    <cfRule type="expression" dxfId="753" priority="53">
      <formula>IF(RIGHT(TEXT(AE41,"0.#"),1)=".",FALSE,TRUE)</formula>
    </cfRule>
    <cfRule type="expression" dxfId="752" priority="54">
      <formula>IF(RIGHT(TEXT(AE41,"0.#"),1)=".",TRUE,FALSE)</formula>
    </cfRule>
  </conditionalFormatting>
  <conditionalFormatting sqref="Y977">
    <cfRule type="expression" dxfId="751" priority="47">
      <formula>IF(RIGHT(TEXT(Y977,"0.#"),1)=".",FALSE,TRUE)</formula>
    </cfRule>
    <cfRule type="expression" dxfId="750" priority="48">
      <formula>IF(RIGHT(TEXT(Y977,"0.#"),1)=".",TRUE,FALSE)</formula>
    </cfRule>
  </conditionalFormatting>
  <conditionalFormatting sqref="Y976">
    <cfRule type="expression" dxfId="749" priority="41">
      <formula>IF(RIGHT(TEXT(Y976,"0.#"),1)=".",FALSE,TRUE)</formula>
    </cfRule>
    <cfRule type="expression" dxfId="748" priority="42">
      <formula>IF(RIGHT(TEXT(Y976,"0.#"),1)=".",TRUE,FALSE)</formula>
    </cfRule>
  </conditionalFormatting>
  <conditionalFormatting sqref="AL977:AO977">
    <cfRule type="expression" dxfId="747" priority="49">
      <formula>IF(AND(AL977&gt;=0, RIGHT(TEXT(AL977,"0.#"),1)&lt;&gt;"."),TRUE,FALSE)</formula>
    </cfRule>
    <cfRule type="expression" dxfId="746" priority="50">
      <formula>IF(AND(AL977&gt;=0, RIGHT(TEXT(AL977,"0.#"),1)="."),TRUE,FALSE)</formula>
    </cfRule>
    <cfRule type="expression" dxfId="745" priority="51">
      <formula>IF(AND(AL977&lt;0, RIGHT(TEXT(AL977,"0.#"),1)&lt;&gt;"."),TRUE,FALSE)</formula>
    </cfRule>
    <cfRule type="expression" dxfId="744" priority="52">
      <formula>IF(AND(AL977&lt;0, RIGHT(TEXT(AL977,"0.#"),1)="."),TRUE,FALSE)</formula>
    </cfRule>
  </conditionalFormatting>
  <conditionalFormatting sqref="AL976:AO976">
    <cfRule type="expression" dxfId="743" priority="43">
      <formula>IF(AND(AL976&gt;=0, RIGHT(TEXT(AL976,"0.#"),1)&lt;&gt;"."),TRUE,FALSE)</formula>
    </cfRule>
    <cfRule type="expression" dxfId="742" priority="44">
      <formula>IF(AND(AL976&gt;=0, RIGHT(TEXT(AL976,"0.#"),1)="."),TRUE,FALSE)</formula>
    </cfRule>
    <cfRule type="expression" dxfId="741" priority="45">
      <formula>IF(AND(AL976&lt;0, RIGHT(TEXT(AL976,"0.#"),1)&lt;&gt;"."),TRUE,FALSE)</formula>
    </cfRule>
    <cfRule type="expression" dxfId="740" priority="46">
      <formula>IF(AND(AL976&lt;0, RIGHT(TEXT(AL976,"0.#"),1)="."),TRUE,FALSE)</formula>
    </cfRule>
  </conditionalFormatting>
  <conditionalFormatting sqref="Y978">
    <cfRule type="expression" dxfId="739" priority="35">
      <formula>IF(RIGHT(TEXT(Y978,"0.#"),1)=".",FALSE,TRUE)</formula>
    </cfRule>
    <cfRule type="expression" dxfId="738" priority="36">
      <formula>IF(RIGHT(TEXT(Y978,"0.#"),1)=".",TRUE,FALSE)</formula>
    </cfRule>
  </conditionalFormatting>
  <conditionalFormatting sqref="AL978:AO978">
    <cfRule type="expression" dxfId="737" priority="37">
      <formula>IF(AND(AL978&gt;=0, RIGHT(TEXT(AL978,"0.#"),1)&lt;&gt;"."),TRUE,FALSE)</formula>
    </cfRule>
    <cfRule type="expression" dxfId="736" priority="38">
      <formula>IF(AND(AL978&gt;=0, RIGHT(TEXT(AL978,"0.#"),1)="."),TRUE,FALSE)</formula>
    </cfRule>
    <cfRule type="expression" dxfId="735" priority="39">
      <formula>IF(AND(AL978&lt;0, RIGHT(TEXT(AL978,"0.#"),1)&lt;&gt;"."),TRUE,FALSE)</formula>
    </cfRule>
    <cfRule type="expression" dxfId="734" priority="40">
      <formula>IF(AND(AL978&lt;0, RIGHT(TEXT(AL978,"0.#"),1)="."),TRUE,FALSE)</formula>
    </cfRule>
  </conditionalFormatting>
  <conditionalFormatting sqref="Y970">
    <cfRule type="expression" dxfId="733" priority="29">
      <formula>IF(RIGHT(TEXT(Y970,"0.#"),1)=".",FALSE,TRUE)</formula>
    </cfRule>
    <cfRule type="expression" dxfId="732" priority="30">
      <formula>IF(RIGHT(TEXT(Y970,"0.#"),1)=".",TRUE,FALSE)</formula>
    </cfRule>
  </conditionalFormatting>
  <conditionalFormatting sqref="AL970:AO970">
    <cfRule type="expression" dxfId="731" priority="31">
      <formula>IF(AND(AL970&gt;=0, RIGHT(TEXT(AL970,"0.#"),1)&lt;&gt;"."),TRUE,FALSE)</formula>
    </cfRule>
    <cfRule type="expression" dxfId="730" priority="32">
      <formula>IF(AND(AL970&gt;=0, RIGHT(TEXT(AL970,"0.#"),1)="."),TRUE,FALSE)</formula>
    </cfRule>
    <cfRule type="expression" dxfId="729" priority="33">
      <formula>IF(AND(AL970&lt;0, RIGHT(TEXT(AL970,"0.#"),1)&lt;&gt;"."),TRUE,FALSE)</formula>
    </cfRule>
    <cfRule type="expression" dxfId="728" priority="34">
      <formula>IF(AND(AL970&lt;0, RIGHT(TEXT(AL970,"0.#"),1)="."),TRUE,FALSE)</formula>
    </cfRule>
  </conditionalFormatting>
  <conditionalFormatting sqref="Y971">
    <cfRule type="expression" dxfId="727" priority="23">
      <formula>IF(RIGHT(TEXT(Y971,"0.#"),1)=".",FALSE,TRUE)</formula>
    </cfRule>
    <cfRule type="expression" dxfId="726" priority="24">
      <formula>IF(RIGHT(TEXT(Y971,"0.#"),1)=".",TRUE,FALSE)</formula>
    </cfRule>
  </conditionalFormatting>
  <conditionalFormatting sqref="AL971:AO971">
    <cfRule type="expression" dxfId="725" priority="25">
      <formula>IF(AND(AL971&gt;=0, RIGHT(TEXT(AL971,"0.#"),1)&lt;&gt;"."),TRUE,FALSE)</formula>
    </cfRule>
    <cfRule type="expression" dxfId="724" priority="26">
      <formula>IF(AND(AL971&gt;=0, RIGHT(TEXT(AL971,"0.#"),1)="."),TRUE,FALSE)</formula>
    </cfRule>
    <cfRule type="expression" dxfId="723" priority="27">
      <formula>IF(AND(AL971&lt;0, RIGHT(TEXT(AL971,"0.#"),1)&lt;&gt;"."),TRUE,FALSE)</formula>
    </cfRule>
    <cfRule type="expression" dxfId="722" priority="28">
      <formula>IF(AND(AL971&lt;0, RIGHT(TEXT(AL971,"0.#"),1)="."),TRUE,FALSE)</formula>
    </cfRule>
  </conditionalFormatting>
  <conditionalFormatting sqref="Y973">
    <cfRule type="expression" dxfId="721" priority="17">
      <formula>IF(RIGHT(TEXT(Y973,"0.#"),1)=".",FALSE,TRUE)</formula>
    </cfRule>
    <cfRule type="expression" dxfId="720" priority="18">
      <formula>IF(RIGHT(TEXT(Y973,"0.#"),1)=".",TRUE,FALSE)</formula>
    </cfRule>
  </conditionalFormatting>
  <conditionalFormatting sqref="Y972">
    <cfRule type="expression" dxfId="719" priority="11">
      <formula>IF(RIGHT(TEXT(Y972,"0.#"),1)=".",FALSE,TRUE)</formula>
    </cfRule>
    <cfRule type="expression" dxfId="718" priority="12">
      <formula>IF(RIGHT(TEXT(Y972,"0.#"),1)=".",TRUE,FALSE)</formula>
    </cfRule>
  </conditionalFormatting>
  <conditionalFormatting sqref="AL973:AO973">
    <cfRule type="expression" dxfId="717" priority="19">
      <formula>IF(AND(AL973&gt;=0, RIGHT(TEXT(AL973,"0.#"),1)&lt;&gt;"."),TRUE,FALSE)</formula>
    </cfRule>
    <cfRule type="expression" dxfId="716" priority="20">
      <formula>IF(AND(AL973&gt;=0, RIGHT(TEXT(AL973,"0.#"),1)="."),TRUE,FALSE)</formula>
    </cfRule>
    <cfRule type="expression" dxfId="715" priority="21">
      <formula>IF(AND(AL973&lt;0, RIGHT(TEXT(AL973,"0.#"),1)&lt;&gt;"."),TRUE,FALSE)</formula>
    </cfRule>
    <cfRule type="expression" dxfId="714" priority="22">
      <formula>IF(AND(AL973&lt;0, RIGHT(TEXT(AL973,"0.#"),1)="."),TRUE,FALSE)</formula>
    </cfRule>
  </conditionalFormatting>
  <conditionalFormatting sqref="AL972:AO972">
    <cfRule type="expression" dxfId="713" priority="13">
      <formula>IF(AND(AL972&gt;=0, RIGHT(TEXT(AL972,"0.#"),1)&lt;&gt;"."),TRUE,FALSE)</formula>
    </cfRule>
    <cfRule type="expression" dxfId="712" priority="14">
      <formula>IF(AND(AL972&gt;=0, RIGHT(TEXT(AL972,"0.#"),1)="."),TRUE,FALSE)</formula>
    </cfRule>
    <cfRule type="expression" dxfId="711" priority="15">
      <formula>IF(AND(AL972&lt;0, RIGHT(TEXT(AL972,"0.#"),1)&lt;&gt;"."),TRUE,FALSE)</formula>
    </cfRule>
    <cfRule type="expression" dxfId="710" priority="16">
      <formula>IF(AND(AL972&lt;0, RIGHT(TEXT(AL972,"0.#"),1)="."),TRUE,FALSE)</formula>
    </cfRule>
  </conditionalFormatting>
  <conditionalFormatting sqref="Y974">
    <cfRule type="expression" dxfId="709" priority="5">
      <formula>IF(RIGHT(TEXT(Y974,"0.#"),1)=".",FALSE,TRUE)</formula>
    </cfRule>
    <cfRule type="expression" dxfId="708" priority="6">
      <formula>IF(RIGHT(TEXT(Y974,"0.#"),1)=".",TRUE,FALSE)</formula>
    </cfRule>
  </conditionalFormatting>
  <conditionalFormatting sqref="AL974:AO974">
    <cfRule type="expression" dxfId="707" priority="7">
      <formula>IF(AND(AL974&gt;=0, RIGHT(TEXT(AL974,"0.#"),1)&lt;&gt;"."),TRUE,FALSE)</formula>
    </cfRule>
    <cfRule type="expression" dxfId="706" priority="8">
      <formula>IF(AND(AL974&gt;=0, RIGHT(TEXT(AL974,"0.#"),1)="."),TRUE,FALSE)</formula>
    </cfRule>
    <cfRule type="expression" dxfId="705" priority="9">
      <formula>IF(AND(AL974&lt;0, RIGHT(TEXT(AL974,"0.#"),1)&lt;&gt;"."),TRUE,FALSE)</formula>
    </cfRule>
    <cfRule type="expression" dxfId="704" priority="10">
      <formula>IF(AND(AL974&lt;0, RIGHT(TEXT(AL974,"0.#"),1)="."),TRUE,FALSE)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9" max="49" man="1"/>
    <brk id="483" max="49" man="1"/>
    <brk id="727" max="49" man="1"/>
    <brk id="739" max="49" man="1"/>
    <brk id="778" max="49" man="1"/>
    <brk id="831"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540</v>
      </c>
      <c r="M3" s="13" t="str">
        <f t="shared" ref="M3:M11" si="2">IF(L3="","",K3)</f>
        <v>文教及び科学振興</v>
      </c>
      <c r="N3" s="13" t="str">
        <f>IF(M3="",N2,IF(N2&lt;&gt;"",CONCATENATE(N2,"、",M3),M3))</f>
        <v>文教及び科学振興</v>
      </c>
      <c r="O3" s="13"/>
      <c r="P3" s="12" t="s">
        <v>191</v>
      </c>
      <c r="Q3" s="17" t="s">
        <v>540</v>
      </c>
      <c r="R3" s="13" t="str">
        <f t="shared" ref="R3:R8" si="3">IF(Q3="","",P3)</f>
        <v>委託・請負</v>
      </c>
      <c r="S3" s="13" t="str">
        <f t="shared" ref="S3:S8" si="4">IF(R3="",S2,IF(S2&lt;&gt;"",CONCATENATE(S2,"、",R3),R3))</f>
        <v>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t="s">
        <v>540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t="s">
        <v>540</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海洋政策、科学技術・イノベーション</v>
      </c>
      <c r="F7" s="18" t="s">
        <v>432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海洋政策、科学技術・イノベーション</v>
      </c>
      <c r="F9" s="18" t="s">
        <v>433</v>
      </c>
      <c r="G9" s="17"/>
      <c r="H9" s="13" t="str">
        <f t="shared" si="1"/>
        <v/>
      </c>
      <c r="I9" s="13" t="str">
        <f t="shared" si="5"/>
        <v>一般会計</v>
      </c>
      <c r="K9" s="14" t="s">
        <v>228</v>
      </c>
      <c r="L9" s="15"/>
      <c r="M9" s="13" t="str">
        <f t="shared" si="2"/>
        <v/>
      </c>
      <c r="N9" s="13" t="str">
        <f t="shared" si="6"/>
        <v>文教及び科学振興</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海洋政策、科学技術・イノベーション</v>
      </c>
      <c r="F10" s="18" t="s">
        <v>235</v>
      </c>
      <c r="G10" s="17"/>
      <c r="H10" s="13" t="str">
        <f t="shared" si="1"/>
        <v/>
      </c>
      <c r="I10" s="13" t="str">
        <f t="shared" si="5"/>
        <v>一般会計</v>
      </c>
      <c r="K10" s="14" t="s">
        <v>461</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483</v>
      </c>
      <c r="B2" s="519"/>
      <c r="C2" s="519"/>
      <c r="D2" s="519"/>
      <c r="E2" s="519"/>
      <c r="F2" s="520"/>
      <c r="G2" s="804" t="s">
        <v>265</v>
      </c>
      <c r="H2" s="789"/>
      <c r="I2" s="789"/>
      <c r="J2" s="789"/>
      <c r="K2" s="789"/>
      <c r="L2" s="789"/>
      <c r="M2" s="789"/>
      <c r="N2" s="789"/>
      <c r="O2" s="790"/>
      <c r="P2" s="788" t="s">
        <v>59</v>
      </c>
      <c r="Q2" s="789"/>
      <c r="R2" s="789"/>
      <c r="S2" s="789"/>
      <c r="T2" s="789"/>
      <c r="U2" s="789"/>
      <c r="V2" s="789"/>
      <c r="W2" s="789"/>
      <c r="X2" s="790"/>
      <c r="Y2" s="1017"/>
      <c r="Z2" s="410"/>
      <c r="AA2" s="411"/>
      <c r="AB2" s="1021" t="s">
        <v>11</v>
      </c>
      <c r="AC2" s="1022"/>
      <c r="AD2" s="1023"/>
      <c r="AE2" s="1009" t="s">
        <v>356</v>
      </c>
      <c r="AF2" s="1009"/>
      <c r="AG2" s="1009"/>
      <c r="AH2" s="1009"/>
      <c r="AI2" s="1009" t="s">
        <v>362</v>
      </c>
      <c r="AJ2" s="1009"/>
      <c r="AK2" s="1009"/>
      <c r="AL2" s="1009"/>
      <c r="AM2" s="1009" t="s">
        <v>464</v>
      </c>
      <c r="AN2" s="1009"/>
      <c r="AO2" s="1009"/>
      <c r="AP2" s="464"/>
      <c r="AQ2" s="173" t="s">
        <v>354</v>
      </c>
      <c r="AR2" s="166"/>
      <c r="AS2" s="166"/>
      <c r="AT2" s="167"/>
      <c r="AU2" s="371" t="s">
        <v>253</v>
      </c>
      <c r="AV2" s="371"/>
      <c r="AW2" s="371"/>
      <c r="AX2" s="372"/>
    </row>
    <row r="3" spans="1:50" ht="18.75" customHeight="1" x14ac:dyDescent="0.15">
      <c r="A3" s="518"/>
      <c r="B3" s="519"/>
      <c r="C3" s="519"/>
      <c r="D3" s="519"/>
      <c r="E3" s="519"/>
      <c r="F3" s="520"/>
      <c r="G3" s="573"/>
      <c r="H3" s="377"/>
      <c r="I3" s="377"/>
      <c r="J3" s="377"/>
      <c r="K3" s="377"/>
      <c r="L3" s="377"/>
      <c r="M3" s="377"/>
      <c r="N3" s="377"/>
      <c r="O3" s="574"/>
      <c r="P3" s="586"/>
      <c r="Q3" s="377"/>
      <c r="R3" s="377"/>
      <c r="S3" s="377"/>
      <c r="T3" s="377"/>
      <c r="U3" s="377"/>
      <c r="V3" s="377"/>
      <c r="W3" s="377"/>
      <c r="X3" s="574"/>
      <c r="Y3" s="1018"/>
      <c r="Z3" s="1019"/>
      <c r="AA3" s="1020"/>
      <c r="AB3" s="1024"/>
      <c r="AC3" s="1025"/>
      <c r="AD3" s="102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21"/>
      <c r="B4" s="519"/>
      <c r="C4" s="519"/>
      <c r="D4" s="519"/>
      <c r="E4" s="519"/>
      <c r="F4" s="520"/>
      <c r="G4" s="546"/>
      <c r="H4" s="1027"/>
      <c r="I4" s="1027"/>
      <c r="J4" s="1027"/>
      <c r="K4" s="1027"/>
      <c r="L4" s="1027"/>
      <c r="M4" s="1027"/>
      <c r="N4" s="1027"/>
      <c r="O4" s="1028"/>
      <c r="P4" s="158"/>
      <c r="Q4" s="1035"/>
      <c r="R4" s="1035"/>
      <c r="S4" s="1035"/>
      <c r="T4" s="1035"/>
      <c r="U4" s="1035"/>
      <c r="V4" s="1035"/>
      <c r="W4" s="1035"/>
      <c r="X4" s="1036"/>
      <c r="Y4" s="1013" t="s">
        <v>12</v>
      </c>
      <c r="Z4" s="1014"/>
      <c r="AA4" s="1015"/>
      <c r="AB4" s="557"/>
      <c r="AC4" s="1016"/>
      <c r="AD4" s="101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2"/>
      <c r="B5" s="523"/>
      <c r="C5" s="523"/>
      <c r="D5" s="523"/>
      <c r="E5" s="523"/>
      <c r="F5" s="524"/>
      <c r="G5" s="1029"/>
      <c r="H5" s="1030"/>
      <c r="I5" s="1030"/>
      <c r="J5" s="1030"/>
      <c r="K5" s="1030"/>
      <c r="L5" s="1030"/>
      <c r="M5" s="1030"/>
      <c r="N5" s="1030"/>
      <c r="O5" s="1031"/>
      <c r="P5" s="1037"/>
      <c r="Q5" s="1037"/>
      <c r="R5" s="1037"/>
      <c r="S5" s="1037"/>
      <c r="T5" s="1037"/>
      <c r="U5" s="1037"/>
      <c r="V5" s="1037"/>
      <c r="W5" s="1037"/>
      <c r="X5" s="1038"/>
      <c r="Y5" s="301" t="s">
        <v>54</v>
      </c>
      <c r="Z5" s="1010"/>
      <c r="AA5" s="1011"/>
      <c r="AB5" s="528"/>
      <c r="AC5" s="1012"/>
      <c r="AD5" s="101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2"/>
      <c r="B6" s="523"/>
      <c r="C6" s="523"/>
      <c r="D6" s="523"/>
      <c r="E6" s="523"/>
      <c r="F6" s="524"/>
      <c r="G6" s="1032"/>
      <c r="H6" s="1033"/>
      <c r="I6" s="1033"/>
      <c r="J6" s="1033"/>
      <c r="K6" s="1033"/>
      <c r="L6" s="1033"/>
      <c r="M6" s="1033"/>
      <c r="N6" s="1033"/>
      <c r="O6" s="1034"/>
      <c r="P6" s="1039"/>
      <c r="Q6" s="1039"/>
      <c r="R6" s="1039"/>
      <c r="S6" s="1039"/>
      <c r="T6" s="1039"/>
      <c r="U6" s="1039"/>
      <c r="V6" s="1039"/>
      <c r="W6" s="1039"/>
      <c r="X6" s="1040"/>
      <c r="Y6" s="1041" t="s">
        <v>13</v>
      </c>
      <c r="Z6" s="1010"/>
      <c r="AA6" s="1011"/>
      <c r="AB6" s="467" t="s">
        <v>301</v>
      </c>
      <c r="AC6" s="1042"/>
      <c r="AD6" s="104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0" t="s">
        <v>517</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8" t="s">
        <v>483</v>
      </c>
      <c r="B9" s="519"/>
      <c r="C9" s="519"/>
      <c r="D9" s="519"/>
      <c r="E9" s="519"/>
      <c r="F9" s="520"/>
      <c r="G9" s="804" t="s">
        <v>265</v>
      </c>
      <c r="H9" s="789"/>
      <c r="I9" s="789"/>
      <c r="J9" s="789"/>
      <c r="K9" s="789"/>
      <c r="L9" s="789"/>
      <c r="M9" s="789"/>
      <c r="N9" s="789"/>
      <c r="O9" s="790"/>
      <c r="P9" s="788" t="s">
        <v>59</v>
      </c>
      <c r="Q9" s="789"/>
      <c r="R9" s="789"/>
      <c r="S9" s="789"/>
      <c r="T9" s="789"/>
      <c r="U9" s="789"/>
      <c r="V9" s="789"/>
      <c r="W9" s="789"/>
      <c r="X9" s="790"/>
      <c r="Y9" s="1017"/>
      <c r="Z9" s="410"/>
      <c r="AA9" s="411"/>
      <c r="AB9" s="1021" t="s">
        <v>11</v>
      </c>
      <c r="AC9" s="1022"/>
      <c r="AD9" s="1023"/>
      <c r="AE9" s="1009" t="s">
        <v>356</v>
      </c>
      <c r="AF9" s="1009"/>
      <c r="AG9" s="1009"/>
      <c r="AH9" s="1009"/>
      <c r="AI9" s="1009" t="s">
        <v>362</v>
      </c>
      <c r="AJ9" s="1009"/>
      <c r="AK9" s="1009"/>
      <c r="AL9" s="1009"/>
      <c r="AM9" s="1009" t="s">
        <v>464</v>
      </c>
      <c r="AN9" s="1009"/>
      <c r="AO9" s="1009"/>
      <c r="AP9" s="464"/>
      <c r="AQ9" s="173" t="s">
        <v>354</v>
      </c>
      <c r="AR9" s="166"/>
      <c r="AS9" s="166"/>
      <c r="AT9" s="167"/>
      <c r="AU9" s="371" t="s">
        <v>253</v>
      </c>
      <c r="AV9" s="371"/>
      <c r="AW9" s="371"/>
      <c r="AX9" s="372"/>
    </row>
    <row r="10" spans="1:50" ht="18.75" customHeight="1" x14ac:dyDescent="0.15">
      <c r="A10" s="518"/>
      <c r="B10" s="519"/>
      <c r="C10" s="519"/>
      <c r="D10" s="519"/>
      <c r="E10" s="519"/>
      <c r="F10" s="520"/>
      <c r="G10" s="573"/>
      <c r="H10" s="377"/>
      <c r="I10" s="377"/>
      <c r="J10" s="377"/>
      <c r="K10" s="377"/>
      <c r="L10" s="377"/>
      <c r="M10" s="377"/>
      <c r="N10" s="377"/>
      <c r="O10" s="574"/>
      <c r="P10" s="586"/>
      <c r="Q10" s="377"/>
      <c r="R10" s="377"/>
      <c r="S10" s="377"/>
      <c r="T10" s="377"/>
      <c r="U10" s="377"/>
      <c r="V10" s="377"/>
      <c r="W10" s="377"/>
      <c r="X10" s="574"/>
      <c r="Y10" s="1018"/>
      <c r="Z10" s="1019"/>
      <c r="AA10" s="1020"/>
      <c r="AB10" s="1024"/>
      <c r="AC10" s="1025"/>
      <c r="AD10" s="102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21"/>
      <c r="B11" s="519"/>
      <c r="C11" s="519"/>
      <c r="D11" s="519"/>
      <c r="E11" s="519"/>
      <c r="F11" s="520"/>
      <c r="G11" s="546"/>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7"/>
      <c r="AC11" s="1016"/>
      <c r="AD11" s="101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2"/>
      <c r="B12" s="523"/>
      <c r="C12" s="523"/>
      <c r="D12" s="523"/>
      <c r="E12" s="523"/>
      <c r="F12" s="524"/>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8"/>
      <c r="AC12" s="1012"/>
      <c r="AD12" s="101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7" t="s">
        <v>301</v>
      </c>
      <c r="AC13" s="1042"/>
      <c r="AD13" s="104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0" t="s">
        <v>517</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8" t="s">
        <v>483</v>
      </c>
      <c r="B16" s="519"/>
      <c r="C16" s="519"/>
      <c r="D16" s="519"/>
      <c r="E16" s="519"/>
      <c r="F16" s="520"/>
      <c r="G16" s="804" t="s">
        <v>265</v>
      </c>
      <c r="H16" s="789"/>
      <c r="I16" s="789"/>
      <c r="J16" s="789"/>
      <c r="K16" s="789"/>
      <c r="L16" s="789"/>
      <c r="M16" s="789"/>
      <c r="N16" s="789"/>
      <c r="O16" s="790"/>
      <c r="P16" s="788" t="s">
        <v>59</v>
      </c>
      <c r="Q16" s="789"/>
      <c r="R16" s="789"/>
      <c r="S16" s="789"/>
      <c r="T16" s="789"/>
      <c r="U16" s="789"/>
      <c r="V16" s="789"/>
      <c r="W16" s="789"/>
      <c r="X16" s="790"/>
      <c r="Y16" s="1017"/>
      <c r="Z16" s="410"/>
      <c r="AA16" s="411"/>
      <c r="AB16" s="1021" t="s">
        <v>11</v>
      </c>
      <c r="AC16" s="1022"/>
      <c r="AD16" s="1023"/>
      <c r="AE16" s="1009" t="s">
        <v>356</v>
      </c>
      <c r="AF16" s="1009"/>
      <c r="AG16" s="1009"/>
      <c r="AH16" s="1009"/>
      <c r="AI16" s="1009" t="s">
        <v>362</v>
      </c>
      <c r="AJ16" s="1009"/>
      <c r="AK16" s="1009"/>
      <c r="AL16" s="1009"/>
      <c r="AM16" s="1009" t="s">
        <v>464</v>
      </c>
      <c r="AN16" s="1009"/>
      <c r="AO16" s="1009"/>
      <c r="AP16" s="464"/>
      <c r="AQ16" s="173" t="s">
        <v>354</v>
      </c>
      <c r="AR16" s="166"/>
      <c r="AS16" s="166"/>
      <c r="AT16" s="167"/>
      <c r="AU16" s="371" t="s">
        <v>253</v>
      </c>
      <c r="AV16" s="371"/>
      <c r="AW16" s="371"/>
      <c r="AX16" s="372"/>
    </row>
    <row r="17" spans="1:50" ht="18.75" customHeight="1" x14ac:dyDescent="0.15">
      <c r="A17" s="518"/>
      <c r="B17" s="519"/>
      <c r="C17" s="519"/>
      <c r="D17" s="519"/>
      <c r="E17" s="519"/>
      <c r="F17" s="520"/>
      <c r="G17" s="573"/>
      <c r="H17" s="377"/>
      <c r="I17" s="377"/>
      <c r="J17" s="377"/>
      <c r="K17" s="377"/>
      <c r="L17" s="377"/>
      <c r="M17" s="377"/>
      <c r="N17" s="377"/>
      <c r="O17" s="574"/>
      <c r="P17" s="586"/>
      <c r="Q17" s="377"/>
      <c r="R17" s="377"/>
      <c r="S17" s="377"/>
      <c r="T17" s="377"/>
      <c r="U17" s="377"/>
      <c r="V17" s="377"/>
      <c r="W17" s="377"/>
      <c r="X17" s="574"/>
      <c r="Y17" s="1018"/>
      <c r="Z17" s="1019"/>
      <c r="AA17" s="1020"/>
      <c r="AB17" s="1024"/>
      <c r="AC17" s="1025"/>
      <c r="AD17" s="102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21"/>
      <c r="B18" s="519"/>
      <c r="C18" s="519"/>
      <c r="D18" s="519"/>
      <c r="E18" s="519"/>
      <c r="F18" s="520"/>
      <c r="G18" s="546"/>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7"/>
      <c r="AC18" s="1016"/>
      <c r="AD18" s="101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2"/>
      <c r="B19" s="523"/>
      <c r="C19" s="523"/>
      <c r="D19" s="523"/>
      <c r="E19" s="523"/>
      <c r="F19" s="524"/>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8"/>
      <c r="AC19" s="1012"/>
      <c r="AD19" s="101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7" t="s">
        <v>301</v>
      </c>
      <c r="AC20" s="1042"/>
      <c r="AD20" s="104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0" t="s">
        <v>517</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8" t="s">
        <v>483</v>
      </c>
      <c r="B23" s="519"/>
      <c r="C23" s="519"/>
      <c r="D23" s="519"/>
      <c r="E23" s="519"/>
      <c r="F23" s="520"/>
      <c r="G23" s="804" t="s">
        <v>265</v>
      </c>
      <c r="H23" s="789"/>
      <c r="I23" s="789"/>
      <c r="J23" s="789"/>
      <c r="K23" s="789"/>
      <c r="L23" s="789"/>
      <c r="M23" s="789"/>
      <c r="N23" s="789"/>
      <c r="O23" s="790"/>
      <c r="P23" s="788" t="s">
        <v>59</v>
      </c>
      <c r="Q23" s="789"/>
      <c r="R23" s="789"/>
      <c r="S23" s="789"/>
      <c r="T23" s="789"/>
      <c r="U23" s="789"/>
      <c r="V23" s="789"/>
      <c r="W23" s="789"/>
      <c r="X23" s="790"/>
      <c r="Y23" s="1017"/>
      <c r="Z23" s="410"/>
      <c r="AA23" s="411"/>
      <c r="AB23" s="1021" t="s">
        <v>11</v>
      </c>
      <c r="AC23" s="1022"/>
      <c r="AD23" s="1023"/>
      <c r="AE23" s="1009" t="s">
        <v>356</v>
      </c>
      <c r="AF23" s="1009"/>
      <c r="AG23" s="1009"/>
      <c r="AH23" s="1009"/>
      <c r="AI23" s="1009" t="s">
        <v>362</v>
      </c>
      <c r="AJ23" s="1009"/>
      <c r="AK23" s="1009"/>
      <c r="AL23" s="1009"/>
      <c r="AM23" s="1009" t="s">
        <v>464</v>
      </c>
      <c r="AN23" s="1009"/>
      <c r="AO23" s="1009"/>
      <c r="AP23" s="464"/>
      <c r="AQ23" s="173" t="s">
        <v>354</v>
      </c>
      <c r="AR23" s="166"/>
      <c r="AS23" s="166"/>
      <c r="AT23" s="167"/>
      <c r="AU23" s="371" t="s">
        <v>253</v>
      </c>
      <c r="AV23" s="371"/>
      <c r="AW23" s="371"/>
      <c r="AX23" s="372"/>
    </row>
    <row r="24" spans="1:50" ht="18.75" customHeight="1" x14ac:dyDescent="0.15">
      <c r="A24" s="518"/>
      <c r="B24" s="519"/>
      <c r="C24" s="519"/>
      <c r="D24" s="519"/>
      <c r="E24" s="519"/>
      <c r="F24" s="520"/>
      <c r="G24" s="573"/>
      <c r="H24" s="377"/>
      <c r="I24" s="377"/>
      <c r="J24" s="377"/>
      <c r="K24" s="377"/>
      <c r="L24" s="377"/>
      <c r="M24" s="377"/>
      <c r="N24" s="377"/>
      <c r="O24" s="574"/>
      <c r="P24" s="586"/>
      <c r="Q24" s="377"/>
      <c r="R24" s="377"/>
      <c r="S24" s="377"/>
      <c r="T24" s="377"/>
      <c r="U24" s="377"/>
      <c r="V24" s="377"/>
      <c r="W24" s="377"/>
      <c r="X24" s="574"/>
      <c r="Y24" s="1018"/>
      <c r="Z24" s="1019"/>
      <c r="AA24" s="1020"/>
      <c r="AB24" s="1024"/>
      <c r="AC24" s="1025"/>
      <c r="AD24" s="102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21"/>
      <c r="B25" s="519"/>
      <c r="C25" s="519"/>
      <c r="D25" s="519"/>
      <c r="E25" s="519"/>
      <c r="F25" s="520"/>
      <c r="G25" s="546"/>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7"/>
      <c r="AC25" s="1016"/>
      <c r="AD25" s="101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2"/>
      <c r="B26" s="523"/>
      <c r="C26" s="523"/>
      <c r="D26" s="523"/>
      <c r="E26" s="523"/>
      <c r="F26" s="524"/>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8"/>
      <c r="AC26" s="1012"/>
      <c r="AD26" s="101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7" t="s">
        <v>301</v>
      </c>
      <c r="AC27" s="1042"/>
      <c r="AD27" s="104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0" t="s">
        <v>517</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8" t="s">
        <v>483</v>
      </c>
      <c r="B30" s="519"/>
      <c r="C30" s="519"/>
      <c r="D30" s="519"/>
      <c r="E30" s="519"/>
      <c r="F30" s="520"/>
      <c r="G30" s="804" t="s">
        <v>265</v>
      </c>
      <c r="H30" s="789"/>
      <c r="I30" s="789"/>
      <c r="J30" s="789"/>
      <c r="K30" s="789"/>
      <c r="L30" s="789"/>
      <c r="M30" s="789"/>
      <c r="N30" s="789"/>
      <c r="O30" s="790"/>
      <c r="P30" s="788" t="s">
        <v>59</v>
      </c>
      <c r="Q30" s="789"/>
      <c r="R30" s="789"/>
      <c r="S30" s="789"/>
      <c r="T30" s="789"/>
      <c r="U30" s="789"/>
      <c r="V30" s="789"/>
      <c r="W30" s="789"/>
      <c r="X30" s="790"/>
      <c r="Y30" s="1017"/>
      <c r="Z30" s="410"/>
      <c r="AA30" s="411"/>
      <c r="AB30" s="1021" t="s">
        <v>11</v>
      </c>
      <c r="AC30" s="1022"/>
      <c r="AD30" s="1023"/>
      <c r="AE30" s="1009" t="s">
        <v>356</v>
      </c>
      <c r="AF30" s="1009"/>
      <c r="AG30" s="1009"/>
      <c r="AH30" s="1009"/>
      <c r="AI30" s="1009" t="s">
        <v>362</v>
      </c>
      <c r="AJ30" s="1009"/>
      <c r="AK30" s="1009"/>
      <c r="AL30" s="1009"/>
      <c r="AM30" s="1009" t="s">
        <v>464</v>
      </c>
      <c r="AN30" s="1009"/>
      <c r="AO30" s="1009"/>
      <c r="AP30" s="464"/>
      <c r="AQ30" s="173" t="s">
        <v>354</v>
      </c>
      <c r="AR30" s="166"/>
      <c r="AS30" s="166"/>
      <c r="AT30" s="167"/>
      <c r="AU30" s="371" t="s">
        <v>253</v>
      </c>
      <c r="AV30" s="371"/>
      <c r="AW30" s="371"/>
      <c r="AX30" s="372"/>
    </row>
    <row r="31" spans="1:50" ht="18.75" customHeight="1" x14ac:dyDescent="0.15">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1018"/>
      <c r="Z31" s="1019"/>
      <c r="AA31" s="1020"/>
      <c r="AB31" s="1024"/>
      <c r="AC31" s="1025"/>
      <c r="AD31" s="102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21"/>
      <c r="B32" s="519"/>
      <c r="C32" s="519"/>
      <c r="D32" s="519"/>
      <c r="E32" s="519"/>
      <c r="F32" s="520"/>
      <c r="G32" s="546"/>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7"/>
      <c r="AC32" s="1016"/>
      <c r="AD32" s="101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2"/>
      <c r="B33" s="523"/>
      <c r="C33" s="523"/>
      <c r="D33" s="523"/>
      <c r="E33" s="523"/>
      <c r="F33" s="524"/>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8"/>
      <c r="AC33" s="1012"/>
      <c r="AD33" s="101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7" t="s">
        <v>301</v>
      </c>
      <c r="AC34" s="1042"/>
      <c r="AD34" s="104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0" t="s">
        <v>517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8" t="s">
        <v>483</v>
      </c>
      <c r="B37" s="519"/>
      <c r="C37" s="519"/>
      <c r="D37" s="519"/>
      <c r="E37" s="519"/>
      <c r="F37" s="520"/>
      <c r="G37" s="804" t="s">
        <v>265</v>
      </c>
      <c r="H37" s="789"/>
      <c r="I37" s="789"/>
      <c r="J37" s="789"/>
      <c r="K37" s="789"/>
      <c r="L37" s="789"/>
      <c r="M37" s="789"/>
      <c r="N37" s="789"/>
      <c r="O37" s="790"/>
      <c r="P37" s="788" t="s">
        <v>59</v>
      </c>
      <c r="Q37" s="789"/>
      <c r="R37" s="789"/>
      <c r="S37" s="789"/>
      <c r="T37" s="789"/>
      <c r="U37" s="789"/>
      <c r="V37" s="789"/>
      <c r="W37" s="789"/>
      <c r="X37" s="790"/>
      <c r="Y37" s="1017"/>
      <c r="Z37" s="410"/>
      <c r="AA37" s="411"/>
      <c r="AB37" s="1021" t="s">
        <v>11</v>
      </c>
      <c r="AC37" s="1022"/>
      <c r="AD37" s="1023"/>
      <c r="AE37" s="1009" t="s">
        <v>356</v>
      </c>
      <c r="AF37" s="1009"/>
      <c r="AG37" s="1009"/>
      <c r="AH37" s="1009"/>
      <c r="AI37" s="1009" t="s">
        <v>362</v>
      </c>
      <c r="AJ37" s="1009"/>
      <c r="AK37" s="1009"/>
      <c r="AL37" s="1009"/>
      <c r="AM37" s="1009" t="s">
        <v>464</v>
      </c>
      <c r="AN37" s="1009"/>
      <c r="AO37" s="1009"/>
      <c r="AP37" s="464"/>
      <c r="AQ37" s="173" t="s">
        <v>354</v>
      </c>
      <c r="AR37" s="166"/>
      <c r="AS37" s="166"/>
      <c r="AT37" s="167"/>
      <c r="AU37" s="371" t="s">
        <v>253</v>
      </c>
      <c r="AV37" s="371"/>
      <c r="AW37" s="371"/>
      <c r="AX37" s="372"/>
    </row>
    <row r="38" spans="1:50" ht="18.75" customHeight="1" x14ac:dyDescent="0.15">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1018"/>
      <c r="Z38" s="1019"/>
      <c r="AA38" s="1020"/>
      <c r="AB38" s="1024"/>
      <c r="AC38" s="1025"/>
      <c r="AD38" s="102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21"/>
      <c r="B39" s="519"/>
      <c r="C39" s="519"/>
      <c r="D39" s="519"/>
      <c r="E39" s="519"/>
      <c r="F39" s="520"/>
      <c r="G39" s="546"/>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7"/>
      <c r="AC39" s="1016"/>
      <c r="AD39" s="101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2"/>
      <c r="B40" s="523"/>
      <c r="C40" s="523"/>
      <c r="D40" s="523"/>
      <c r="E40" s="523"/>
      <c r="F40" s="524"/>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8"/>
      <c r="AC40" s="1012"/>
      <c r="AD40" s="101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7" t="s">
        <v>301</v>
      </c>
      <c r="AC41" s="1042"/>
      <c r="AD41" s="104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0" t="s">
        <v>517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8" t="s">
        <v>483</v>
      </c>
      <c r="B44" s="519"/>
      <c r="C44" s="519"/>
      <c r="D44" s="519"/>
      <c r="E44" s="519"/>
      <c r="F44" s="520"/>
      <c r="G44" s="804" t="s">
        <v>265</v>
      </c>
      <c r="H44" s="789"/>
      <c r="I44" s="789"/>
      <c r="J44" s="789"/>
      <c r="K44" s="789"/>
      <c r="L44" s="789"/>
      <c r="M44" s="789"/>
      <c r="N44" s="789"/>
      <c r="O44" s="790"/>
      <c r="P44" s="788" t="s">
        <v>59</v>
      </c>
      <c r="Q44" s="789"/>
      <c r="R44" s="789"/>
      <c r="S44" s="789"/>
      <c r="T44" s="789"/>
      <c r="U44" s="789"/>
      <c r="V44" s="789"/>
      <c r="W44" s="789"/>
      <c r="X44" s="790"/>
      <c r="Y44" s="1017"/>
      <c r="Z44" s="410"/>
      <c r="AA44" s="411"/>
      <c r="AB44" s="1021" t="s">
        <v>11</v>
      </c>
      <c r="AC44" s="1022"/>
      <c r="AD44" s="1023"/>
      <c r="AE44" s="1009" t="s">
        <v>356</v>
      </c>
      <c r="AF44" s="1009"/>
      <c r="AG44" s="1009"/>
      <c r="AH44" s="1009"/>
      <c r="AI44" s="1009" t="s">
        <v>362</v>
      </c>
      <c r="AJ44" s="1009"/>
      <c r="AK44" s="1009"/>
      <c r="AL44" s="1009"/>
      <c r="AM44" s="1009" t="s">
        <v>464</v>
      </c>
      <c r="AN44" s="1009"/>
      <c r="AO44" s="1009"/>
      <c r="AP44" s="464"/>
      <c r="AQ44" s="173" t="s">
        <v>354</v>
      </c>
      <c r="AR44" s="166"/>
      <c r="AS44" s="166"/>
      <c r="AT44" s="167"/>
      <c r="AU44" s="371" t="s">
        <v>253</v>
      </c>
      <c r="AV44" s="371"/>
      <c r="AW44" s="371"/>
      <c r="AX44" s="372"/>
    </row>
    <row r="45" spans="1:50" ht="18.75" customHeight="1" x14ac:dyDescent="0.15">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1018"/>
      <c r="Z45" s="1019"/>
      <c r="AA45" s="1020"/>
      <c r="AB45" s="1024"/>
      <c r="AC45" s="1025"/>
      <c r="AD45" s="102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21"/>
      <c r="B46" s="519"/>
      <c r="C46" s="519"/>
      <c r="D46" s="519"/>
      <c r="E46" s="519"/>
      <c r="F46" s="520"/>
      <c r="G46" s="546"/>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7"/>
      <c r="AC46" s="1016"/>
      <c r="AD46" s="101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2"/>
      <c r="B47" s="523"/>
      <c r="C47" s="523"/>
      <c r="D47" s="523"/>
      <c r="E47" s="523"/>
      <c r="F47" s="524"/>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8"/>
      <c r="AC47" s="1012"/>
      <c r="AD47" s="101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7" t="s">
        <v>301</v>
      </c>
      <c r="AC48" s="1042"/>
      <c r="AD48" s="104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0" t="s">
        <v>517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8" t="s">
        <v>483</v>
      </c>
      <c r="B51" s="519"/>
      <c r="C51" s="519"/>
      <c r="D51" s="519"/>
      <c r="E51" s="519"/>
      <c r="F51" s="520"/>
      <c r="G51" s="804" t="s">
        <v>265</v>
      </c>
      <c r="H51" s="789"/>
      <c r="I51" s="789"/>
      <c r="J51" s="789"/>
      <c r="K51" s="789"/>
      <c r="L51" s="789"/>
      <c r="M51" s="789"/>
      <c r="N51" s="789"/>
      <c r="O51" s="790"/>
      <c r="P51" s="788" t="s">
        <v>59</v>
      </c>
      <c r="Q51" s="789"/>
      <c r="R51" s="789"/>
      <c r="S51" s="789"/>
      <c r="T51" s="789"/>
      <c r="U51" s="789"/>
      <c r="V51" s="789"/>
      <c r="W51" s="789"/>
      <c r="X51" s="790"/>
      <c r="Y51" s="1017"/>
      <c r="Z51" s="410"/>
      <c r="AA51" s="411"/>
      <c r="AB51" s="464" t="s">
        <v>11</v>
      </c>
      <c r="AC51" s="1022"/>
      <c r="AD51" s="1023"/>
      <c r="AE51" s="1009" t="s">
        <v>356</v>
      </c>
      <c r="AF51" s="1009"/>
      <c r="AG51" s="1009"/>
      <c r="AH51" s="1009"/>
      <c r="AI51" s="1009" t="s">
        <v>362</v>
      </c>
      <c r="AJ51" s="1009"/>
      <c r="AK51" s="1009"/>
      <c r="AL51" s="1009"/>
      <c r="AM51" s="1009" t="s">
        <v>464</v>
      </c>
      <c r="AN51" s="1009"/>
      <c r="AO51" s="1009"/>
      <c r="AP51" s="464"/>
      <c r="AQ51" s="173" t="s">
        <v>354</v>
      </c>
      <c r="AR51" s="166"/>
      <c r="AS51" s="166"/>
      <c r="AT51" s="167"/>
      <c r="AU51" s="371" t="s">
        <v>253</v>
      </c>
      <c r="AV51" s="371"/>
      <c r="AW51" s="371"/>
      <c r="AX51" s="372"/>
    </row>
    <row r="52" spans="1:50" ht="18.75" customHeight="1" x14ac:dyDescent="0.15">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1018"/>
      <c r="Z52" s="1019"/>
      <c r="AA52" s="1020"/>
      <c r="AB52" s="1024"/>
      <c r="AC52" s="1025"/>
      <c r="AD52" s="102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21"/>
      <c r="B53" s="519"/>
      <c r="C53" s="519"/>
      <c r="D53" s="519"/>
      <c r="E53" s="519"/>
      <c r="F53" s="520"/>
      <c r="G53" s="546"/>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7"/>
      <c r="AC53" s="1016"/>
      <c r="AD53" s="101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2"/>
      <c r="B54" s="523"/>
      <c r="C54" s="523"/>
      <c r="D54" s="523"/>
      <c r="E54" s="523"/>
      <c r="F54" s="524"/>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8"/>
      <c r="AC54" s="1012"/>
      <c r="AD54" s="101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7" t="s">
        <v>301</v>
      </c>
      <c r="AC55" s="1042"/>
      <c r="AD55" s="104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0" t="s">
        <v>517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8" t="s">
        <v>483</v>
      </c>
      <c r="B58" s="519"/>
      <c r="C58" s="519"/>
      <c r="D58" s="519"/>
      <c r="E58" s="519"/>
      <c r="F58" s="520"/>
      <c r="G58" s="804" t="s">
        <v>265</v>
      </c>
      <c r="H58" s="789"/>
      <c r="I58" s="789"/>
      <c r="J58" s="789"/>
      <c r="K58" s="789"/>
      <c r="L58" s="789"/>
      <c r="M58" s="789"/>
      <c r="N58" s="789"/>
      <c r="O58" s="790"/>
      <c r="P58" s="788" t="s">
        <v>59</v>
      </c>
      <c r="Q58" s="789"/>
      <c r="R58" s="789"/>
      <c r="S58" s="789"/>
      <c r="T58" s="789"/>
      <c r="U58" s="789"/>
      <c r="V58" s="789"/>
      <c r="W58" s="789"/>
      <c r="X58" s="790"/>
      <c r="Y58" s="1017"/>
      <c r="Z58" s="410"/>
      <c r="AA58" s="411"/>
      <c r="AB58" s="1021" t="s">
        <v>11</v>
      </c>
      <c r="AC58" s="1022"/>
      <c r="AD58" s="1023"/>
      <c r="AE58" s="1009" t="s">
        <v>356</v>
      </c>
      <c r="AF58" s="1009"/>
      <c r="AG58" s="1009"/>
      <c r="AH58" s="1009"/>
      <c r="AI58" s="1009" t="s">
        <v>362</v>
      </c>
      <c r="AJ58" s="1009"/>
      <c r="AK58" s="1009"/>
      <c r="AL58" s="1009"/>
      <c r="AM58" s="1009" t="s">
        <v>464</v>
      </c>
      <c r="AN58" s="1009"/>
      <c r="AO58" s="1009"/>
      <c r="AP58" s="464"/>
      <c r="AQ58" s="173" t="s">
        <v>354</v>
      </c>
      <c r="AR58" s="166"/>
      <c r="AS58" s="166"/>
      <c r="AT58" s="167"/>
      <c r="AU58" s="371" t="s">
        <v>253</v>
      </c>
      <c r="AV58" s="371"/>
      <c r="AW58" s="371"/>
      <c r="AX58" s="372"/>
    </row>
    <row r="59" spans="1:50" ht="18.75" customHeight="1" x14ac:dyDescent="0.15">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1018"/>
      <c r="Z59" s="1019"/>
      <c r="AA59" s="1020"/>
      <c r="AB59" s="1024"/>
      <c r="AC59" s="1025"/>
      <c r="AD59" s="102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21"/>
      <c r="B60" s="519"/>
      <c r="C60" s="519"/>
      <c r="D60" s="519"/>
      <c r="E60" s="519"/>
      <c r="F60" s="520"/>
      <c r="G60" s="546"/>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7"/>
      <c r="AC60" s="1016"/>
      <c r="AD60" s="101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2"/>
      <c r="B61" s="523"/>
      <c r="C61" s="523"/>
      <c r="D61" s="523"/>
      <c r="E61" s="523"/>
      <c r="F61" s="524"/>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8"/>
      <c r="AC61" s="1012"/>
      <c r="AD61" s="101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7" t="s">
        <v>301</v>
      </c>
      <c r="AC62" s="1042"/>
      <c r="AD62" s="104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0" t="s">
        <v>517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8" t="s">
        <v>483</v>
      </c>
      <c r="B65" s="519"/>
      <c r="C65" s="519"/>
      <c r="D65" s="519"/>
      <c r="E65" s="519"/>
      <c r="F65" s="520"/>
      <c r="G65" s="804" t="s">
        <v>265</v>
      </c>
      <c r="H65" s="789"/>
      <c r="I65" s="789"/>
      <c r="J65" s="789"/>
      <c r="K65" s="789"/>
      <c r="L65" s="789"/>
      <c r="M65" s="789"/>
      <c r="N65" s="789"/>
      <c r="O65" s="790"/>
      <c r="P65" s="788" t="s">
        <v>59</v>
      </c>
      <c r="Q65" s="789"/>
      <c r="R65" s="789"/>
      <c r="S65" s="789"/>
      <c r="T65" s="789"/>
      <c r="U65" s="789"/>
      <c r="V65" s="789"/>
      <c r="W65" s="789"/>
      <c r="X65" s="790"/>
      <c r="Y65" s="1017"/>
      <c r="Z65" s="410"/>
      <c r="AA65" s="411"/>
      <c r="AB65" s="1021" t="s">
        <v>11</v>
      </c>
      <c r="AC65" s="1022"/>
      <c r="AD65" s="1023"/>
      <c r="AE65" s="1009" t="s">
        <v>356</v>
      </c>
      <c r="AF65" s="1009"/>
      <c r="AG65" s="1009"/>
      <c r="AH65" s="1009"/>
      <c r="AI65" s="1009" t="s">
        <v>362</v>
      </c>
      <c r="AJ65" s="1009"/>
      <c r="AK65" s="1009"/>
      <c r="AL65" s="1009"/>
      <c r="AM65" s="1009" t="s">
        <v>464</v>
      </c>
      <c r="AN65" s="1009"/>
      <c r="AO65" s="1009"/>
      <c r="AP65" s="464"/>
      <c r="AQ65" s="173" t="s">
        <v>354</v>
      </c>
      <c r="AR65" s="166"/>
      <c r="AS65" s="166"/>
      <c r="AT65" s="167"/>
      <c r="AU65" s="371" t="s">
        <v>253</v>
      </c>
      <c r="AV65" s="371"/>
      <c r="AW65" s="371"/>
      <c r="AX65" s="372"/>
    </row>
    <row r="66" spans="1:50" ht="18.75" customHeight="1" x14ac:dyDescent="0.15">
      <c r="A66" s="518"/>
      <c r="B66" s="519"/>
      <c r="C66" s="519"/>
      <c r="D66" s="519"/>
      <c r="E66" s="519"/>
      <c r="F66" s="520"/>
      <c r="G66" s="573"/>
      <c r="H66" s="377"/>
      <c r="I66" s="377"/>
      <c r="J66" s="377"/>
      <c r="K66" s="377"/>
      <c r="L66" s="377"/>
      <c r="M66" s="377"/>
      <c r="N66" s="377"/>
      <c r="O66" s="574"/>
      <c r="P66" s="586"/>
      <c r="Q66" s="377"/>
      <c r="R66" s="377"/>
      <c r="S66" s="377"/>
      <c r="T66" s="377"/>
      <c r="U66" s="377"/>
      <c r="V66" s="377"/>
      <c r="W66" s="377"/>
      <c r="X66" s="574"/>
      <c r="Y66" s="1018"/>
      <c r="Z66" s="1019"/>
      <c r="AA66" s="1020"/>
      <c r="AB66" s="1024"/>
      <c r="AC66" s="1025"/>
      <c r="AD66" s="102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21"/>
      <c r="B67" s="519"/>
      <c r="C67" s="519"/>
      <c r="D67" s="519"/>
      <c r="E67" s="519"/>
      <c r="F67" s="520"/>
      <c r="G67" s="546"/>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7"/>
      <c r="AC67" s="1016"/>
      <c r="AD67" s="101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2"/>
      <c r="B68" s="523"/>
      <c r="C68" s="523"/>
      <c r="D68" s="523"/>
      <c r="E68" s="523"/>
      <c r="F68" s="524"/>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8"/>
      <c r="AC68" s="1012"/>
      <c r="AD68" s="101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0" t="s">
        <v>517</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V275" sqref="AS275:AV27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6" t="s">
        <v>617</v>
      </c>
      <c r="H2" s="447"/>
      <c r="I2" s="447"/>
      <c r="J2" s="447"/>
      <c r="K2" s="447"/>
      <c r="L2" s="447"/>
      <c r="M2" s="447"/>
      <c r="N2" s="447"/>
      <c r="O2" s="447"/>
      <c r="P2" s="447"/>
      <c r="Q2" s="447"/>
      <c r="R2" s="447"/>
      <c r="S2" s="447"/>
      <c r="T2" s="447"/>
      <c r="U2" s="447"/>
      <c r="V2" s="447"/>
      <c r="W2" s="447"/>
      <c r="X2" s="447"/>
      <c r="Y2" s="447"/>
      <c r="Z2" s="447"/>
      <c r="AA2" s="447"/>
      <c r="AB2" s="448"/>
      <c r="AC2" s="446" t="s">
        <v>618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9"/>
      <c r="B4" s="1050"/>
      <c r="C4" s="1050"/>
      <c r="D4" s="1050"/>
      <c r="E4" s="1050"/>
      <c r="F4" s="1051"/>
      <c r="G4" s="455" t="s">
        <v>629</v>
      </c>
      <c r="H4" s="456"/>
      <c r="I4" s="456"/>
      <c r="J4" s="456"/>
      <c r="K4" s="457"/>
      <c r="L4" s="458" t="s">
        <v>630</v>
      </c>
      <c r="M4" s="459"/>
      <c r="N4" s="459"/>
      <c r="O4" s="459"/>
      <c r="P4" s="459"/>
      <c r="Q4" s="459"/>
      <c r="R4" s="459"/>
      <c r="S4" s="459"/>
      <c r="T4" s="459"/>
      <c r="U4" s="459"/>
      <c r="V4" s="459"/>
      <c r="W4" s="459"/>
      <c r="X4" s="460"/>
      <c r="Y4" s="461">
        <v>1.669332</v>
      </c>
      <c r="Z4" s="462"/>
      <c r="AA4" s="462"/>
      <c r="AB4" s="563"/>
      <c r="AC4" s="455" t="s">
        <v>635</v>
      </c>
      <c r="AD4" s="456"/>
      <c r="AE4" s="456"/>
      <c r="AF4" s="456"/>
      <c r="AG4" s="457"/>
      <c r="AH4" s="458" t="s">
        <v>637</v>
      </c>
      <c r="AI4" s="459"/>
      <c r="AJ4" s="459"/>
      <c r="AK4" s="459"/>
      <c r="AL4" s="459"/>
      <c r="AM4" s="459"/>
      <c r="AN4" s="459"/>
      <c r="AO4" s="459"/>
      <c r="AP4" s="459"/>
      <c r="AQ4" s="459"/>
      <c r="AR4" s="459"/>
      <c r="AS4" s="459"/>
      <c r="AT4" s="460"/>
      <c r="AU4" s="461">
        <v>6.7136670000000001</v>
      </c>
      <c r="AV4" s="462"/>
      <c r="AW4" s="462"/>
      <c r="AX4" s="463"/>
    </row>
    <row r="5" spans="1:50" ht="24.75" customHeight="1" x14ac:dyDescent="0.15">
      <c r="A5" s="1049"/>
      <c r="B5" s="1050"/>
      <c r="C5" s="1050"/>
      <c r="D5" s="1050"/>
      <c r="E5" s="1050"/>
      <c r="F5" s="1051"/>
      <c r="G5" s="346" t="s">
        <v>631</v>
      </c>
      <c r="H5" s="347"/>
      <c r="I5" s="347"/>
      <c r="J5" s="347"/>
      <c r="K5" s="348"/>
      <c r="L5" s="399" t="s">
        <v>632</v>
      </c>
      <c r="M5" s="400"/>
      <c r="N5" s="400"/>
      <c r="O5" s="400"/>
      <c r="P5" s="400"/>
      <c r="Q5" s="400"/>
      <c r="R5" s="400"/>
      <c r="S5" s="400"/>
      <c r="T5" s="400"/>
      <c r="U5" s="400"/>
      <c r="V5" s="400"/>
      <c r="W5" s="400"/>
      <c r="X5" s="401"/>
      <c r="Y5" s="396">
        <v>0.112</v>
      </c>
      <c r="Z5" s="397"/>
      <c r="AA5" s="397"/>
      <c r="AB5" s="403"/>
      <c r="AC5" s="346" t="s">
        <v>629</v>
      </c>
      <c r="AD5" s="347"/>
      <c r="AE5" s="347"/>
      <c r="AF5" s="347"/>
      <c r="AG5" s="348"/>
      <c r="AH5" s="399" t="s">
        <v>630</v>
      </c>
      <c r="AI5" s="400"/>
      <c r="AJ5" s="400"/>
      <c r="AK5" s="400"/>
      <c r="AL5" s="400"/>
      <c r="AM5" s="400"/>
      <c r="AN5" s="400"/>
      <c r="AO5" s="400"/>
      <c r="AP5" s="400"/>
      <c r="AQ5" s="400"/>
      <c r="AR5" s="400"/>
      <c r="AS5" s="400"/>
      <c r="AT5" s="401"/>
      <c r="AU5" s="396">
        <v>1.1663939999999999</v>
      </c>
      <c r="AV5" s="397"/>
      <c r="AW5" s="397"/>
      <c r="AX5" s="398"/>
    </row>
    <row r="6" spans="1:50" ht="24.75" customHeight="1" x14ac:dyDescent="0.15">
      <c r="A6" s="1049"/>
      <c r="B6" s="1050"/>
      <c r="C6" s="1050"/>
      <c r="D6" s="1050"/>
      <c r="E6" s="1050"/>
      <c r="F6" s="1051"/>
      <c r="G6" s="346" t="s">
        <v>633</v>
      </c>
      <c r="H6" s="347"/>
      <c r="I6" s="347"/>
      <c r="J6" s="347"/>
      <c r="K6" s="348"/>
      <c r="L6" s="399" t="s">
        <v>634</v>
      </c>
      <c r="M6" s="400"/>
      <c r="N6" s="400"/>
      <c r="O6" s="400"/>
      <c r="P6" s="400"/>
      <c r="Q6" s="400"/>
      <c r="R6" s="400"/>
      <c r="S6" s="400"/>
      <c r="T6" s="400"/>
      <c r="U6" s="400"/>
      <c r="V6" s="400"/>
      <c r="W6" s="400"/>
      <c r="X6" s="401"/>
      <c r="Y6" s="396">
        <v>0.1008</v>
      </c>
      <c r="Z6" s="397"/>
      <c r="AA6" s="397"/>
      <c r="AB6" s="403"/>
      <c r="AC6" s="346" t="s">
        <v>638</v>
      </c>
      <c r="AD6" s="347"/>
      <c r="AE6" s="347"/>
      <c r="AF6" s="347"/>
      <c r="AG6" s="348"/>
      <c r="AH6" s="399" t="s">
        <v>596</v>
      </c>
      <c r="AI6" s="400"/>
      <c r="AJ6" s="400"/>
      <c r="AK6" s="400"/>
      <c r="AL6" s="400"/>
      <c r="AM6" s="400"/>
      <c r="AN6" s="400"/>
      <c r="AO6" s="400"/>
      <c r="AP6" s="400"/>
      <c r="AQ6" s="400"/>
      <c r="AR6" s="400"/>
      <c r="AS6" s="400"/>
      <c r="AT6" s="401"/>
      <c r="AU6" s="396">
        <v>0.90247500000000003</v>
      </c>
      <c r="AV6" s="397"/>
      <c r="AW6" s="397"/>
      <c r="AX6" s="398"/>
    </row>
    <row r="7" spans="1:50" ht="24.75" customHeight="1" x14ac:dyDescent="0.15">
      <c r="A7" s="1049"/>
      <c r="B7" s="1050"/>
      <c r="C7" s="1050"/>
      <c r="D7" s="1050"/>
      <c r="E7" s="1050"/>
      <c r="F7" s="1051"/>
      <c r="G7" s="346" t="s">
        <v>635</v>
      </c>
      <c r="H7" s="347"/>
      <c r="I7" s="347"/>
      <c r="J7" s="347"/>
      <c r="K7" s="348"/>
      <c r="L7" s="399" t="s">
        <v>622</v>
      </c>
      <c r="M7" s="400"/>
      <c r="N7" s="400"/>
      <c r="O7" s="400"/>
      <c r="P7" s="400"/>
      <c r="Q7" s="400"/>
      <c r="R7" s="400"/>
      <c r="S7" s="400"/>
      <c r="T7" s="400"/>
      <c r="U7" s="400"/>
      <c r="V7" s="400"/>
      <c r="W7" s="400"/>
      <c r="X7" s="401"/>
      <c r="Y7" s="396">
        <v>9.5023999999999997E-2</v>
      </c>
      <c r="Z7" s="397"/>
      <c r="AA7" s="397"/>
      <c r="AB7" s="403"/>
      <c r="AC7" s="346" t="s">
        <v>636</v>
      </c>
      <c r="AD7" s="347"/>
      <c r="AE7" s="347"/>
      <c r="AF7" s="347"/>
      <c r="AG7" s="348"/>
      <c r="AH7" s="399" t="s">
        <v>639</v>
      </c>
      <c r="AI7" s="400"/>
      <c r="AJ7" s="400"/>
      <c r="AK7" s="400"/>
      <c r="AL7" s="400"/>
      <c r="AM7" s="400"/>
      <c r="AN7" s="400"/>
      <c r="AO7" s="400"/>
      <c r="AP7" s="400"/>
      <c r="AQ7" s="400"/>
      <c r="AR7" s="400"/>
      <c r="AS7" s="400"/>
      <c r="AT7" s="401"/>
      <c r="AU7" s="396">
        <v>1.144698</v>
      </c>
      <c r="AV7" s="397"/>
      <c r="AW7" s="397"/>
      <c r="AX7" s="398"/>
    </row>
    <row r="8" spans="1:50" ht="24.75" customHeight="1" x14ac:dyDescent="0.15">
      <c r="A8" s="1049"/>
      <c r="B8" s="1050"/>
      <c r="C8" s="1050"/>
      <c r="D8" s="1050"/>
      <c r="E8" s="1050"/>
      <c r="F8" s="1051"/>
      <c r="G8" s="346" t="s">
        <v>636</v>
      </c>
      <c r="H8" s="347"/>
      <c r="I8" s="347"/>
      <c r="J8" s="347"/>
      <c r="K8" s="348"/>
      <c r="L8" s="399" t="s">
        <v>640</v>
      </c>
      <c r="M8" s="400"/>
      <c r="N8" s="400"/>
      <c r="O8" s="400"/>
      <c r="P8" s="400"/>
      <c r="Q8" s="400"/>
      <c r="R8" s="400"/>
      <c r="S8" s="400"/>
      <c r="T8" s="400"/>
      <c r="U8" s="400"/>
      <c r="V8" s="400"/>
      <c r="W8" s="400"/>
      <c r="X8" s="401"/>
      <c r="Y8" s="396">
        <v>0.20987800000000001</v>
      </c>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2.1870340000000001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9.9272340000000003</v>
      </c>
      <c r="AV14" s="413"/>
      <c r="AW14" s="413"/>
      <c r="AX14" s="415"/>
    </row>
    <row r="15" spans="1:50" ht="30" customHeight="1" x14ac:dyDescent="0.15">
      <c r="A15" s="1049"/>
      <c r="B15" s="1050"/>
      <c r="C15" s="1050"/>
      <c r="D15" s="1050"/>
      <c r="E15" s="1050"/>
      <c r="F15" s="1051"/>
      <c r="G15" s="446" t="s">
        <v>619</v>
      </c>
      <c r="H15" s="447"/>
      <c r="I15" s="447"/>
      <c r="J15" s="447"/>
      <c r="K15" s="447"/>
      <c r="L15" s="447"/>
      <c r="M15" s="447"/>
      <c r="N15" s="447"/>
      <c r="O15" s="447"/>
      <c r="P15" s="447"/>
      <c r="Q15" s="447"/>
      <c r="R15" s="447"/>
      <c r="S15" s="447"/>
      <c r="T15" s="447"/>
      <c r="U15" s="447"/>
      <c r="V15" s="447"/>
      <c r="W15" s="447"/>
      <c r="X15" s="447"/>
      <c r="Y15" s="447"/>
      <c r="Z15" s="447"/>
      <c r="AA15" s="447"/>
      <c r="AB15" s="448"/>
      <c r="AC15" s="446" t="s">
        <v>620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9"/>
      <c r="B16" s="1050"/>
      <c r="C16" s="1050"/>
      <c r="D16" s="1050"/>
      <c r="E16" s="1050"/>
      <c r="F16" s="105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9"/>
      <c r="B17" s="1050"/>
      <c r="C17" s="1050"/>
      <c r="D17" s="1050"/>
      <c r="E17" s="1050"/>
      <c r="F17" s="1051"/>
      <c r="G17" s="455" t="s">
        <v>635</v>
      </c>
      <c r="H17" s="456"/>
      <c r="I17" s="456"/>
      <c r="J17" s="456"/>
      <c r="K17" s="457"/>
      <c r="L17" s="458" t="s">
        <v>637</v>
      </c>
      <c r="M17" s="459"/>
      <c r="N17" s="459"/>
      <c r="O17" s="459"/>
      <c r="P17" s="459"/>
      <c r="Q17" s="459"/>
      <c r="R17" s="459"/>
      <c r="S17" s="459"/>
      <c r="T17" s="459"/>
      <c r="U17" s="459"/>
      <c r="V17" s="459"/>
      <c r="W17" s="459"/>
      <c r="X17" s="460"/>
      <c r="Y17" s="461">
        <v>1.13351</v>
      </c>
      <c r="Z17" s="462"/>
      <c r="AA17" s="462"/>
      <c r="AB17" s="563"/>
      <c r="AC17" s="455" t="s">
        <v>629</v>
      </c>
      <c r="AD17" s="456"/>
      <c r="AE17" s="456"/>
      <c r="AF17" s="456"/>
      <c r="AG17" s="457"/>
      <c r="AH17" s="458" t="s">
        <v>630</v>
      </c>
      <c r="AI17" s="459"/>
      <c r="AJ17" s="459"/>
      <c r="AK17" s="459"/>
      <c r="AL17" s="459"/>
      <c r="AM17" s="459"/>
      <c r="AN17" s="459"/>
      <c r="AO17" s="459"/>
      <c r="AP17" s="459"/>
      <c r="AQ17" s="459"/>
      <c r="AR17" s="459"/>
      <c r="AS17" s="459"/>
      <c r="AT17" s="460"/>
      <c r="AU17" s="461">
        <v>1.6729000000000001</v>
      </c>
      <c r="AV17" s="462"/>
      <c r="AW17" s="462"/>
      <c r="AX17" s="463"/>
    </row>
    <row r="18" spans="1:50" ht="24.75" customHeight="1" x14ac:dyDescent="0.15">
      <c r="A18" s="1049"/>
      <c r="B18" s="1050"/>
      <c r="C18" s="1050"/>
      <c r="D18" s="1050"/>
      <c r="E18" s="1050"/>
      <c r="F18" s="1051"/>
      <c r="G18" s="346" t="s">
        <v>629</v>
      </c>
      <c r="H18" s="347"/>
      <c r="I18" s="347"/>
      <c r="J18" s="347"/>
      <c r="K18" s="348"/>
      <c r="L18" s="399" t="s">
        <v>630</v>
      </c>
      <c r="M18" s="400"/>
      <c r="N18" s="400"/>
      <c r="O18" s="400"/>
      <c r="P18" s="400"/>
      <c r="Q18" s="400"/>
      <c r="R18" s="400"/>
      <c r="S18" s="400"/>
      <c r="T18" s="400"/>
      <c r="U18" s="400"/>
      <c r="V18" s="400"/>
      <c r="W18" s="400"/>
      <c r="X18" s="401"/>
      <c r="Y18" s="396">
        <v>1.1321840000000001</v>
      </c>
      <c r="Z18" s="397"/>
      <c r="AA18" s="397"/>
      <c r="AB18" s="403"/>
      <c r="AC18" s="346" t="s">
        <v>633</v>
      </c>
      <c r="AD18" s="347"/>
      <c r="AE18" s="347"/>
      <c r="AF18" s="347"/>
      <c r="AG18" s="348"/>
      <c r="AH18" s="399" t="s">
        <v>634</v>
      </c>
      <c r="AI18" s="400"/>
      <c r="AJ18" s="400"/>
      <c r="AK18" s="400"/>
      <c r="AL18" s="400"/>
      <c r="AM18" s="400"/>
      <c r="AN18" s="400"/>
      <c r="AO18" s="400"/>
      <c r="AP18" s="400"/>
      <c r="AQ18" s="400"/>
      <c r="AR18" s="400"/>
      <c r="AS18" s="400"/>
      <c r="AT18" s="401"/>
      <c r="AU18" s="396">
        <v>0.63602000000000003</v>
      </c>
      <c r="AV18" s="397"/>
      <c r="AW18" s="397"/>
      <c r="AX18" s="398"/>
    </row>
    <row r="19" spans="1:50" ht="24.75" customHeight="1" x14ac:dyDescent="0.15">
      <c r="A19" s="1049"/>
      <c r="B19" s="1050"/>
      <c r="C19" s="1050"/>
      <c r="D19" s="1050"/>
      <c r="E19" s="1050"/>
      <c r="F19" s="1051"/>
      <c r="G19" s="346" t="s">
        <v>633</v>
      </c>
      <c r="H19" s="347"/>
      <c r="I19" s="347"/>
      <c r="J19" s="347"/>
      <c r="K19" s="348"/>
      <c r="L19" s="399" t="s">
        <v>634</v>
      </c>
      <c r="M19" s="400"/>
      <c r="N19" s="400"/>
      <c r="O19" s="400"/>
      <c r="P19" s="400"/>
      <c r="Q19" s="400"/>
      <c r="R19" s="400"/>
      <c r="S19" s="400"/>
      <c r="T19" s="400"/>
      <c r="U19" s="400"/>
      <c r="V19" s="400"/>
      <c r="W19" s="400"/>
      <c r="X19" s="401"/>
      <c r="Y19" s="396">
        <v>0.76351999999999998</v>
      </c>
      <c r="Z19" s="397"/>
      <c r="AA19" s="397"/>
      <c r="AB19" s="403"/>
      <c r="AC19" s="346" t="s">
        <v>631</v>
      </c>
      <c r="AD19" s="347"/>
      <c r="AE19" s="347"/>
      <c r="AF19" s="347"/>
      <c r="AG19" s="348"/>
      <c r="AH19" s="399" t="s">
        <v>642</v>
      </c>
      <c r="AI19" s="400"/>
      <c r="AJ19" s="400"/>
      <c r="AK19" s="400"/>
      <c r="AL19" s="400"/>
      <c r="AM19" s="400"/>
      <c r="AN19" s="400"/>
      <c r="AO19" s="400"/>
      <c r="AP19" s="400"/>
      <c r="AQ19" s="400"/>
      <c r="AR19" s="400"/>
      <c r="AS19" s="400"/>
      <c r="AT19" s="401"/>
      <c r="AU19" s="396">
        <v>0.387685</v>
      </c>
      <c r="AV19" s="397"/>
      <c r="AW19" s="397"/>
      <c r="AX19" s="398"/>
    </row>
    <row r="20" spans="1:50" ht="24.75" customHeight="1" x14ac:dyDescent="0.15">
      <c r="A20" s="1049"/>
      <c r="B20" s="1050"/>
      <c r="C20" s="1050"/>
      <c r="D20" s="1050"/>
      <c r="E20" s="1050"/>
      <c r="F20" s="1051"/>
      <c r="G20" s="346" t="s">
        <v>636</v>
      </c>
      <c r="H20" s="347"/>
      <c r="I20" s="347"/>
      <c r="J20" s="347"/>
      <c r="K20" s="348"/>
      <c r="L20" s="399" t="s">
        <v>641</v>
      </c>
      <c r="M20" s="400"/>
      <c r="N20" s="400"/>
      <c r="O20" s="400"/>
      <c r="P20" s="400"/>
      <c r="Q20" s="400"/>
      <c r="R20" s="400"/>
      <c r="S20" s="400"/>
      <c r="T20" s="400"/>
      <c r="U20" s="400"/>
      <c r="V20" s="400"/>
      <c r="W20" s="400"/>
      <c r="X20" s="401"/>
      <c r="Y20" s="396">
        <v>0.40610099999999999</v>
      </c>
      <c r="Z20" s="397"/>
      <c r="AA20" s="397"/>
      <c r="AB20" s="403"/>
      <c r="AC20" s="346" t="s">
        <v>636</v>
      </c>
      <c r="AD20" s="347"/>
      <c r="AE20" s="347"/>
      <c r="AF20" s="347"/>
      <c r="AG20" s="348"/>
      <c r="AH20" s="399" t="s">
        <v>640</v>
      </c>
      <c r="AI20" s="400"/>
      <c r="AJ20" s="400"/>
      <c r="AK20" s="400"/>
      <c r="AL20" s="400"/>
      <c r="AM20" s="400"/>
      <c r="AN20" s="400"/>
      <c r="AO20" s="400"/>
      <c r="AP20" s="400"/>
      <c r="AQ20" s="400"/>
      <c r="AR20" s="400"/>
      <c r="AS20" s="400"/>
      <c r="AT20" s="401"/>
      <c r="AU20" s="396">
        <v>0.31106</v>
      </c>
      <c r="AV20" s="397"/>
      <c r="AW20" s="397"/>
      <c r="AX20" s="398"/>
    </row>
    <row r="21" spans="1:50" ht="24.75" hidden="1" customHeight="1" x14ac:dyDescent="0.15">
      <c r="A21" s="1049"/>
      <c r="B21" s="1050"/>
      <c r="C21" s="1050"/>
      <c r="D21" s="1050"/>
      <c r="E21" s="1050"/>
      <c r="F21" s="105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9"/>
      <c r="B22" s="1050"/>
      <c r="C22" s="1050"/>
      <c r="D22" s="1050"/>
      <c r="E22" s="1050"/>
      <c r="F22" s="105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9"/>
      <c r="B23" s="1050"/>
      <c r="C23" s="1050"/>
      <c r="D23" s="1050"/>
      <c r="E23" s="1050"/>
      <c r="F23" s="105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3.4353149999999997</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3.0076649999999998</v>
      </c>
      <c r="AV27" s="413"/>
      <c r="AW27" s="413"/>
      <c r="AX27" s="415"/>
    </row>
    <row r="28" spans="1:50" ht="30" hidden="1" customHeight="1" x14ac:dyDescent="0.15">
      <c r="A28" s="1049"/>
      <c r="B28" s="1050"/>
      <c r="C28" s="1050"/>
      <c r="D28" s="1050"/>
      <c r="E28" s="1050"/>
      <c r="F28" s="1051"/>
      <c r="G28" s="446" t="s">
        <v>399</v>
      </c>
      <c r="H28" s="447"/>
      <c r="I28" s="447"/>
      <c r="J28" s="447"/>
      <c r="K28" s="447"/>
      <c r="L28" s="447"/>
      <c r="M28" s="447"/>
      <c r="N28" s="447"/>
      <c r="O28" s="447"/>
      <c r="P28" s="447"/>
      <c r="Q28" s="447"/>
      <c r="R28" s="447"/>
      <c r="S28" s="447"/>
      <c r="T28" s="447"/>
      <c r="U28" s="447"/>
      <c r="V28" s="447"/>
      <c r="W28" s="447"/>
      <c r="X28" s="447"/>
      <c r="Y28" s="447"/>
      <c r="Z28" s="447"/>
      <c r="AA28" s="447"/>
      <c r="AB28" s="448"/>
      <c r="AC28" s="446" t="s">
        <v>400</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hidden="1" customHeight="1" x14ac:dyDescent="0.15">
      <c r="A29" s="1049"/>
      <c r="B29" s="1050"/>
      <c r="C29" s="1050"/>
      <c r="D29" s="1050"/>
      <c r="E29" s="1050"/>
      <c r="F29" s="105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hidden="1" customHeight="1" x14ac:dyDescent="0.15">
      <c r="A30" s="1049"/>
      <c r="B30" s="1050"/>
      <c r="C30" s="1050"/>
      <c r="D30" s="1050"/>
      <c r="E30" s="1050"/>
      <c r="F30" s="1051"/>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x14ac:dyDescent="0.15">
      <c r="A31" s="1049"/>
      <c r="B31" s="1050"/>
      <c r="C31" s="1050"/>
      <c r="D31" s="1050"/>
      <c r="E31" s="1050"/>
      <c r="F31" s="105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9"/>
      <c r="B41" s="1050"/>
      <c r="C41" s="1050"/>
      <c r="D41" s="1050"/>
      <c r="E41" s="1050"/>
      <c r="F41" s="1051"/>
      <c r="G41" s="446" t="s">
        <v>447</v>
      </c>
      <c r="H41" s="447"/>
      <c r="I41" s="447"/>
      <c r="J41" s="447"/>
      <c r="K41" s="447"/>
      <c r="L41" s="447"/>
      <c r="M41" s="447"/>
      <c r="N41" s="447"/>
      <c r="O41" s="447"/>
      <c r="P41" s="447"/>
      <c r="Q41" s="447"/>
      <c r="R41" s="447"/>
      <c r="S41" s="447"/>
      <c r="T41" s="447"/>
      <c r="U41" s="447"/>
      <c r="V41" s="447"/>
      <c r="W41" s="447"/>
      <c r="X41" s="447"/>
      <c r="Y41" s="447"/>
      <c r="Z41" s="447"/>
      <c r="AA41" s="447"/>
      <c r="AB41" s="448"/>
      <c r="AC41" s="446" t="s">
        <v>302</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hidden="1" customHeight="1" x14ac:dyDescent="0.15">
      <c r="A42" s="1049"/>
      <c r="B42" s="1050"/>
      <c r="C42" s="1050"/>
      <c r="D42" s="1050"/>
      <c r="E42" s="1050"/>
      <c r="F42" s="105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hidden="1" customHeight="1" x14ac:dyDescent="0.15">
      <c r="A43" s="1049"/>
      <c r="B43" s="1050"/>
      <c r="C43" s="1050"/>
      <c r="D43" s="1050"/>
      <c r="E43" s="1050"/>
      <c r="F43" s="1051"/>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hidden="1" customHeight="1" x14ac:dyDescent="0.15">
      <c r="A44" s="1049"/>
      <c r="B44" s="1050"/>
      <c r="C44" s="1050"/>
      <c r="D44" s="1050"/>
      <c r="E44" s="1050"/>
      <c r="F44" s="105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9"/>
      <c r="B45" s="1050"/>
      <c r="C45" s="1050"/>
      <c r="D45" s="1050"/>
      <c r="E45" s="1050"/>
      <c r="F45" s="105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9"/>
      <c r="B46" s="1050"/>
      <c r="C46" s="1050"/>
      <c r="D46" s="1050"/>
      <c r="E46" s="1050"/>
      <c r="F46" s="105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9"/>
      <c r="B47" s="1050"/>
      <c r="C47" s="1050"/>
      <c r="D47" s="1050"/>
      <c r="E47" s="1050"/>
      <c r="F47" s="105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9"/>
      <c r="B48" s="1050"/>
      <c r="C48" s="1050"/>
      <c r="D48" s="1050"/>
      <c r="E48" s="1050"/>
      <c r="F48" s="10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9"/>
      <c r="B49" s="1050"/>
      <c r="C49" s="1050"/>
      <c r="D49" s="1050"/>
      <c r="E49" s="1050"/>
      <c r="F49" s="10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9"/>
      <c r="B50" s="1050"/>
      <c r="C50" s="1050"/>
      <c r="D50" s="1050"/>
      <c r="E50" s="1050"/>
      <c r="F50" s="10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
    <row r="55" spans="1:50" ht="30" hidden="1" customHeight="1" x14ac:dyDescent="0.15">
      <c r="A55" s="1046" t="s">
        <v>28</v>
      </c>
      <c r="B55" s="1047"/>
      <c r="C55" s="1047"/>
      <c r="D55" s="1047"/>
      <c r="E55" s="1047"/>
      <c r="F55" s="1048"/>
      <c r="G55" s="446" t="s">
        <v>303</v>
      </c>
      <c r="H55" s="447"/>
      <c r="I55" s="447"/>
      <c r="J55" s="447"/>
      <c r="K55" s="447"/>
      <c r="L55" s="447"/>
      <c r="M55" s="447"/>
      <c r="N55" s="447"/>
      <c r="O55" s="447"/>
      <c r="P55" s="447"/>
      <c r="Q55" s="447"/>
      <c r="R55" s="447"/>
      <c r="S55" s="447"/>
      <c r="T55" s="447"/>
      <c r="U55" s="447"/>
      <c r="V55" s="447"/>
      <c r="W55" s="447"/>
      <c r="X55" s="447"/>
      <c r="Y55" s="447"/>
      <c r="Z55" s="447"/>
      <c r="AA55" s="447"/>
      <c r="AB55" s="448"/>
      <c r="AC55" s="446" t="s">
        <v>401</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49"/>
      <c r="B56" s="1050"/>
      <c r="C56" s="1050"/>
      <c r="D56" s="1050"/>
      <c r="E56" s="1050"/>
      <c r="F56" s="105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49"/>
      <c r="B57" s="1050"/>
      <c r="C57" s="1050"/>
      <c r="D57" s="1050"/>
      <c r="E57" s="1050"/>
      <c r="F57" s="1051"/>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hidden="1" customHeight="1" x14ac:dyDescent="0.15">
      <c r="A58" s="1049"/>
      <c r="B58" s="1050"/>
      <c r="C58" s="1050"/>
      <c r="D58" s="1050"/>
      <c r="E58" s="1050"/>
      <c r="F58" s="105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9"/>
      <c r="B59" s="1050"/>
      <c r="C59" s="1050"/>
      <c r="D59" s="1050"/>
      <c r="E59" s="1050"/>
      <c r="F59" s="105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9"/>
      <c r="B60" s="1050"/>
      <c r="C60" s="1050"/>
      <c r="D60" s="1050"/>
      <c r="E60" s="1050"/>
      <c r="F60" s="105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9"/>
      <c r="B61" s="1050"/>
      <c r="C61" s="1050"/>
      <c r="D61" s="1050"/>
      <c r="E61" s="1050"/>
      <c r="F61" s="105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9"/>
      <c r="B68" s="1050"/>
      <c r="C68" s="1050"/>
      <c r="D68" s="1050"/>
      <c r="E68" s="1050"/>
      <c r="F68" s="1051"/>
      <c r="G68" s="446" t="s">
        <v>402</v>
      </c>
      <c r="H68" s="447"/>
      <c r="I68" s="447"/>
      <c r="J68" s="447"/>
      <c r="K68" s="447"/>
      <c r="L68" s="447"/>
      <c r="M68" s="447"/>
      <c r="N68" s="447"/>
      <c r="O68" s="447"/>
      <c r="P68" s="447"/>
      <c r="Q68" s="447"/>
      <c r="R68" s="447"/>
      <c r="S68" s="447"/>
      <c r="T68" s="447"/>
      <c r="U68" s="447"/>
      <c r="V68" s="447"/>
      <c r="W68" s="447"/>
      <c r="X68" s="447"/>
      <c r="Y68" s="447"/>
      <c r="Z68" s="447"/>
      <c r="AA68" s="447"/>
      <c r="AB68" s="448"/>
      <c r="AC68" s="446" t="s">
        <v>403</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49"/>
      <c r="B69" s="1050"/>
      <c r="C69" s="1050"/>
      <c r="D69" s="1050"/>
      <c r="E69" s="1050"/>
      <c r="F69" s="105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49"/>
      <c r="B70" s="1050"/>
      <c r="C70" s="1050"/>
      <c r="D70" s="1050"/>
      <c r="E70" s="1050"/>
      <c r="F70" s="1051"/>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hidden="1" customHeight="1" x14ac:dyDescent="0.15">
      <c r="A71" s="1049"/>
      <c r="B71" s="1050"/>
      <c r="C71" s="1050"/>
      <c r="D71" s="1050"/>
      <c r="E71" s="1050"/>
      <c r="F71" s="105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9"/>
      <c r="B72" s="1050"/>
      <c r="C72" s="1050"/>
      <c r="D72" s="1050"/>
      <c r="E72" s="1050"/>
      <c r="F72" s="10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9"/>
      <c r="B73" s="1050"/>
      <c r="C73" s="1050"/>
      <c r="D73" s="1050"/>
      <c r="E73" s="1050"/>
      <c r="F73" s="10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9"/>
      <c r="B74" s="1050"/>
      <c r="C74" s="1050"/>
      <c r="D74" s="1050"/>
      <c r="E74" s="1050"/>
      <c r="F74" s="10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9"/>
      <c r="B81" s="1050"/>
      <c r="C81" s="1050"/>
      <c r="D81" s="1050"/>
      <c r="E81" s="1050"/>
      <c r="F81" s="1051"/>
      <c r="G81" s="446" t="s">
        <v>404</v>
      </c>
      <c r="H81" s="447"/>
      <c r="I81" s="447"/>
      <c r="J81" s="447"/>
      <c r="K81" s="447"/>
      <c r="L81" s="447"/>
      <c r="M81" s="447"/>
      <c r="N81" s="447"/>
      <c r="O81" s="447"/>
      <c r="P81" s="447"/>
      <c r="Q81" s="447"/>
      <c r="R81" s="447"/>
      <c r="S81" s="447"/>
      <c r="T81" s="447"/>
      <c r="U81" s="447"/>
      <c r="V81" s="447"/>
      <c r="W81" s="447"/>
      <c r="X81" s="447"/>
      <c r="Y81" s="447"/>
      <c r="Z81" s="447"/>
      <c r="AA81" s="447"/>
      <c r="AB81" s="448"/>
      <c r="AC81" s="446" t="s">
        <v>405</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49"/>
      <c r="B82" s="1050"/>
      <c r="C82" s="1050"/>
      <c r="D82" s="1050"/>
      <c r="E82" s="1050"/>
      <c r="F82" s="105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49"/>
      <c r="B83" s="1050"/>
      <c r="C83" s="1050"/>
      <c r="D83" s="1050"/>
      <c r="E83" s="1050"/>
      <c r="F83" s="1051"/>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hidden="1" customHeight="1" x14ac:dyDescent="0.15">
      <c r="A84" s="1049"/>
      <c r="B84" s="1050"/>
      <c r="C84" s="1050"/>
      <c r="D84" s="1050"/>
      <c r="E84" s="1050"/>
      <c r="F84" s="10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9"/>
      <c r="B85" s="1050"/>
      <c r="C85" s="1050"/>
      <c r="D85" s="1050"/>
      <c r="E85" s="1050"/>
      <c r="F85" s="10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9"/>
      <c r="B86" s="1050"/>
      <c r="C86" s="1050"/>
      <c r="D86" s="1050"/>
      <c r="E86" s="1050"/>
      <c r="F86" s="10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9"/>
      <c r="B87" s="1050"/>
      <c r="C87" s="1050"/>
      <c r="D87" s="1050"/>
      <c r="E87" s="1050"/>
      <c r="F87" s="10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9"/>
      <c r="B94" s="1050"/>
      <c r="C94" s="1050"/>
      <c r="D94" s="1050"/>
      <c r="E94" s="1050"/>
      <c r="F94" s="1051"/>
      <c r="G94" s="446" t="s">
        <v>406</v>
      </c>
      <c r="H94" s="447"/>
      <c r="I94" s="447"/>
      <c r="J94" s="447"/>
      <c r="K94" s="447"/>
      <c r="L94" s="447"/>
      <c r="M94" s="447"/>
      <c r="N94" s="447"/>
      <c r="O94" s="447"/>
      <c r="P94" s="447"/>
      <c r="Q94" s="447"/>
      <c r="R94" s="447"/>
      <c r="S94" s="447"/>
      <c r="T94" s="447"/>
      <c r="U94" s="447"/>
      <c r="V94" s="447"/>
      <c r="W94" s="447"/>
      <c r="X94" s="447"/>
      <c r="Y94" s="447"/>
      <c r="Z94" s="447"/>
      <c r="AA94" s="447"/>
      <c r="AB94" s="448"/>
      <c r="AC94" s="446" t="s">
        <v>304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49"/>
      <c r="B95" s="1050"/>
      <c r="C95" s="1050"/>
      <c r="D95" s="1050"/>
      <c r="E95" s="1050"/>
      <c r="F95" s="105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49"/>
      <c r="B96" s="1050"/>
      <c r="C96" s="1050"/>
      <c r="D96" s="1050"/>
      <c r="E96" s="1050"/>
      <c r="F96" s="1051"/>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hidden="1"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
    <row r="108" spans="1:50" ht="30" hidden="1" customHeight="1" x14ac:dyDescent="0.15">
      <c r="A108" s="1046" t="s">
        <v>28</v>
      </c>
      <c r="B108" s="1047"/>
      <c r="C108" s="1047"/>
      <c r="D108" s="1047"/>
      <c r="E108" s="1047"/>
      <c r="F108" s="1048"/>
      <c r="G108" s="446" t="s">
        <v>305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407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49"/>
      <c r="B109" s="1050"/>
      <c r="C109" s="1050"/>
      <c r="D109" s="1050"/>
      <c r="E109" s="1050"/>
      <c r="F109" s="105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49"/>
      <c r="B110" s="1050"/>
      <c r="C110" s="1050"/>
      <c r="D110" s="1050"/>
      <c r="E110" s="1050"/>
      <c r="F110" s="105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9"/>
      <c r="B121" s="1050"/>
      <c r="C121" s="1050"/>
      <c r="D121" s="1050"/>
      <c r="E121" s="1050"/>
      <c r="F121" s="1051"/>
      <c r="G121" s="446" t="s">
        <v>408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49"/>
      <c r="B122" s="1050"/>
      <c r="C122" s="1050"/>
      <c r="D122" s="1050"/>
      <c r="E122" s="1050"/>
      <c r="F122" s="105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49"/>
      <c r="B123" s="1050"/>
      <c r="C123" s="1050"/>
      <c r="D123" s="1050"/>
      <c r="E123" s="1050"/>
      <c r="F123" s="105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9"/>
      <c r="B134" s="1050"/>
      <c r="C134" s="1050"/>
      <c r="D134" s="1050"/>
      <c r="E134" s="1050"/>
      <c r="F134" s="1051"/>
      <c r="G134" s="446" t="s">
        <v>410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49"/>
      <c r="B135" s="1050"/>
      <c r="C135" s="1050"/>
      <c r="D135" s="1050"/>
      <c r="E135" s="1050"/>
      <c r="F135" s="105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49"/>
      <c r="B136" s="1050"/>
      <c r="C136" s="1050"/>
      <c r="D136" s="1050"/>
      <c r="E136" s="1050"/>
      <c r="F136" s="105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9"/>
      <c r="B147" s="1050"/>
      <c r="C147" s="1050"/>
      <c r="D147" s="1050"/>
      <c r="E147" s="1050"/>
      <c r="F147" s="1051"/>
      <c r="G147" s="446" t="s">
        <v>412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49"/>
      <c r="B148" s="1050"/>
      <c r="C148" s="1050"/>
      <c r="D148" s="1050"/>
      <c r="E148" s="1050"/>
      <c r="F148" s="105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49"/>
      <c r="B149" s="1050"/>
      <c r="C149" s="1050"/>
      <c r="D149" s="1050"/>
      <c r="E149" s="1050"/>
      <c r="F149" s="105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
    <row r="161" spans="1:50" ht="30" hidden="1" customHeight="1" x14ac:dyDescent="0.15">
      <c r="A161" s="1046" t="s">
        <v>28</v>
      </c>
      <c r="B161" s="1047"/>
      <c r="C161" s="1047"/>
      <c r="D161" s="1047"/>
      <c r="E161" s="1047"/>
      <c r="F161" s="1048"/>
      <c r="G161" s="446" t="s">
        <v>307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49"/>
      <c r="B162" s="1050"/>
      <c r="C162" s="1050"/>
      <c r="D162" s="1050"/>
      <c r="E162" s="1050"/>
      <c r="F162" s="105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49"/>
      <c r="B163" s="1050"/>
      <c r="C163" s="1050"/>
      <c r="D163" s="1050"/>
      <c r="E163" s="1050"/>
      <c r="F163" s="105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9"/>
      <c r="B174" s="1050"/>
      <c r="C174" s="1050"/>
      <c r="D174" s="1050"/>
      <c r="E174" s="1050"/>
      <c r="F174" s="1051"/>
      <c r="G174" s="446" t="s">
        <v>414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49"/>
      <c r="B175" s="1050"/>
      <c r="C175" s="1050"/>
      <c r="D175" s="1050"/>
      <c r="E175" s="1050"/>
      <c r="F175" s="105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49"/>
      <c r="B176" s="1050"/>
      <c r="C176" s="1050"/>
      <c r="D176" s="1050"/>
      <c r="E176" s="1050"/>
      <c r="F176" s="105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9"/>
      <c r="B187" s="1050"/>
      <c r="C187" s="1050"/>
      <c r="D187" s="1050"/>
      <c r="E187" s="1050"/>
      <c r="F187" s="1051"/>
      <c r="G187" s="446" t="s">
        <v>417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49"/>
      <c r="B188" s="1050"/>
      <c r="C188" s="1050"/>
      <c r="D188" s="1050"/>
      <c r="E188" s="1050"/>
      <c r="F188" s="105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49"/>
      <c r="B189" s="1050"/>
      <c r="C189" s="1050"/>
      <c r="D189" s="1050"/>
      <c r="E189" s="1050"/>
      <c r="F189" s="105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9"/>
      <c r="B200" s="1050"/>
      <c r="C200" s="1050"/>
      <c r="D200" s="1050"/>
      <c r="E200" s="1050"/>
      <c r="F200" s="1051"/>
      <c r="G200" s="446" t="s">
        <v>418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49"/>
      <c r="B201" s="1050"/>
      <c r="C201" s="1050"/>
      <c r="D201" s="1050"/>
      <c r="E201" s="1050"/>
      <c r="F201" s="105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49"/>
      <c r="B202" s="1050"/>
      <c r="C202" s="1050"/>
      <c r="D202" s="1050"/>
      <c r="E202" s="1050"/>
      <c r="F202" s="105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28</v>
      </c>
      <c r="B214" s="1067"/>
      <c r="C214" s="1067"/>
      <c r="D214" s="1067"/>
      <c r="E214" s="1067"/>
      <c r="F214" s="1068"/>
      <c r="G214" s="446" t="s">
        <v>309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49"/>
      <c r="B215" s="1050"/>
      <c r="C215" s="1050"/>
      <c r="D215" s="1050"/>
      <c r="E215" s="1050"/>
      <c r="F215" s="105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49"/>
      <c r="B216" s="1050"/>
      <c r="C216" s="1050"/>
      <c r="D216" s="1050"/>
      <c r="E216" s="1050"/>
      <c r="F216" s="105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9"/>
      <c r="B227" s="1050"/>
      <c r="C227" s="1050"/>
      <c r="D227" s="1050"/>
      <c r="E227" s="1050"/>
      <c r="F227" s="1051"/>
      <c r="G227" s="446" t="s">
        <v>420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49"/>
      <c r="B228" s="1050"/>
      <c r="C228" s="1050"/>
      <c r="D228" s="1050"/>
      <c r="E228" s="1050"/>
      <c r="F228" s="105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49"/>
      <c r="B229" s="1050"/>
      <c r="C229" s="1050"/>
      <c r="D229" s="1050"/>
      <c r="E229" s="1050"/>
      <c r="F229" s="105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9"/>
      <c r="B240" s="1050"/>
      <c r="C240" s="1050"/>
      <c r="D240" s="1050"/>
      <c r="E240" s="1050"/>
      <c r="F240" s="1051"/>
      <c r="G240" s="446" t="s">
        <v>422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49"/>
      <c r="B241" s="1050"/>
      <c r="C241" s="1050"/>
      <c r="D241" s="1050"/>
      <c r="E241" s="1050"/>
      <c r="F241" s="105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49"/>
      <c r="B242" s="1050"/>
      <c r="C242" s="1050"/>
      <c r="D242" s="1050"/>
      <c r="E242" s="1050"/>
      <c r="F242" s="105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9"/>
      <c r="B253" s="1050"/>
      <c r="C253" s="1050"/>
      <c r="D253" s="1050"/>
      <c r="E253" s="1050"/>
      <c r="F253" s="1051"/>
      <c r="G253" s="446" t="s">
        <v>424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49"/>
      <c r="B254" s="1050"/>
      <c r="C254" s="1050"/>
      <c r="D254" s="1050"/>
      <c r="E254" s="1050"/>
      <c r="F254" s="105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49"/>
      <c r="B255" s="1050"/>
      <c r="C255" s="1050"/>
      <c r="D255" s="1050"/>
      <c r="E255" s="1050"/>
      <c r="F255" s="105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0" sqref="P20:X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428</v>
      </c>
      <c r="K3" s="112"/>
      <c r="L3" s="112"/>
      <c r="M3" s="112"/>
      <c r="N3" s="112"/>
      <c r="O3" s="112"/>
      <c r="P3" s="345" t="s">
        <v>27</v>
      </c>
      <c r="Q3" s="345"/>
      <c r="R3" s="345"/>
      <c r="S3" s="345"/>
      <c r="T3" s="345"/>
      <c r="U3" s="345"/>
      <c r="V3" s="345"/>
      <c r="W3" s="345"/>
      <c r="X3" s="345"/>
      <c r="Y3" s="342" t="s">
        <v>488</v>
      </c>
      <c r="Z3" s="343"/>
      <c r="AA3" s="343"/>
      <c r="AB3" s="343"/>
      <c r="AC3" s="275" t="s">
        <v>471</v>
      </c>
      <c r="AD3" s="275"/>
      <c r="AE3" s="275"/>
      <c r="AF3" s="275"/>
      <c r="AG3" s="275"/>
      <c r="AH3" s="342" t="s">
        <v>390</v>
      </c>
      <c r="AI3" s="344"/>
      <c r="AJ3" s="344"/>
      <c r="AK3" s="344"/>
      <c r="AL3" s="344" t="s">
        <v>21</v>
      </c>
      <c r="AM3" s="344"/>
      <c r="AN3" s="344"/>
      <c r="AO3" s="427"/>
      <c r="AP3" s="428" t="s">
        <v>429</v>
      </c>
      <c r="AQ3" s="428"/>
      <c r="AR3" s="428"/>
      <c r="AS3" s="428"/>
      <c r="AT3" s="428"/>
      <c r="AU3" s="428"/>
      <c r="AV3" s="428"/>
      <c r="AW3" s="428"/>
      <c r="AX3" s="428"/>
    </row>
    <row r="4" spans="1:50" ht="26.25" customHeight="1" x14ac:dyDescent="0.15">
      <c r="A4" s="1069">
        <v>1</v>
      </c>
      <c r="B4" s="106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428</v>
      </c>
      <c r="K36" s="112"/>
      <c r="L36" s="112"/>
      <c r="M36" s="112"/>
      <c r="N36" s="112"/>
      <c r="O36" s="112"/>
      <c r="P36" s="345" t="s">
        <v>27</v>
      </c>
      <c r="Q36" s="345"/>
      <c r="R36" s="345"/>
      <c r="S36" s="345"/>
      <c r="T36" s="345"/>
      <c r="U36" s="345"/>
      <c r="V36" s="345"/>
      <c r="W36" s="345"/>
      <c r="X36" s="345"/>
      <c r="Y36" s="342" t="s">
        <v>488</v>
      </c>
      <c r="Z36" s="343"/>
      <c r="AA36" s="343"/>
      <c r="AB36" s="343"/>
      <c r="AC36" s="275" t="s">
        <v>471</v>
      </c>
      <c r="AD36" s="275"/>
      <c r="AE36" s="275"/>
      <c r="AF36" s="275"/>
      <c r="AG36" s="275"/>
      <c r="AH36" s="342" t="s">
        <v>390</v>
      </c>
      <c r="AI36" s="344"/>
      <c r="AJ36" s="344"/>
      <c r="AK36" s="344"/>
      <c r="AL36" s="344" t="s">
        <v>21</v>
      </c>
      <c r="AM36" s="344"/>
      <c r="AN36" s="344"/>
      <c r="AO36" s="427"/>
      <c r="AP36" s="428" t="s">
        <v>429</v>
      </c>
      <c r="AQ36" s="428"/>
      <c r="AR36" s="428"/>
      <c r="AS36" s="428"/>
      <c r="AT36" s="428"/>
      <c r="AU36" s="428"/>
      <c r="AV36" s="428"/>
      <c r="AW36" s="428"/>
      <c r="AX36" s="428"/>
    </row>
    <row r="37" spans="1:50" ht="26.25" customHeight="1" x14ac:dyDescent="0.15">
      <c r="A37" s="1069">
        <v>1</v>
      </c>
      <c r="B37" s="106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428</v>
      </c>
      <c r="K69" s="112"/>
      <c r="L69" s="112"/>
      <c r="M69" s="112"/>
      <c r="N69" s="112"/>
      <c r="O69" s="112"/>
      <c r="P69" s="345" t="s">
        <v>27</v>
      </c>
      <c r="Q69" s="345"/>
      <c r="R69" s="345"/>
      <c r="S69" s="345"/>
      <c r="T69" s="345"/>
      <c r="U69" s="345"/>
      <c r="V69" s="345"/>
      <c r="W69" s="345"/>
      <c r="X69" s="345"/>
      <c r="Y69" s="342" t="s">
        <v>488</v>
      </c>
      <c r="Z69" s="343"/>
      <c r="AA69" s="343"/>
      <c r="AB69" s="343"/>
      <c r="AC69" s="275" t="s">
        <v>471</v>
      </c>
      <c r="AD69" s="275"/>
      <c r="AE69" s="275"/>
      <c r="AF69" s="275"/>
      <c r="AG69" s="275"/>
      <c r="AH69" s="342" t="s">
        <v>390</v>
      </c>
      <c r="AI69" s="344"/>
      <c r="AJ69" s="344"/>
      <c r="AK69" s="344"/>
      <c r="AL69" s="344" t="s">
        <v>21</v>
      </c>
      <c r="AM69" s="344"/>
      <c r="AN69" s="344"/>
      <c r="AO69" s="427"/>
      <c r="AP69" s="428" t="s">
        <v>429</v>
      </c>
      <c r="AQ69" s="428"/>
      <c r="AR69" s="428"/>
      <c r="AS69" s="428"/>
      <c r="AT69" s="428"/>
      <c r="AU69" s="428"/>
      <c r="AV69" s="428"/>
      <c r="AW69" s="428"/>
      <c r="AX69" s="428"/>
    </row>
    <row r="70" spans="1:50" ht="26.25" customHeight="1" x14ac:dyDescent="0.15">
      <c r="A70" s="1069">
        <v>1</v>
      </c>
      <c r="B70" s="106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428</v>
      </c>
      <c r="K102" s="112"/>
      <c r="L102" s="112"/>
      <c r="M102" s="112"/>
      <c r="N102" s="112"/>
      <c r="O102" s="112"/>
      <c r="P102" s="345" t="s">
        <v>27</v>
      </c>
      <c r="Q102" s="345"/>
      <c r="R102" s="345"/>
      <c r="S102" s="345"/>
      <c r="T102" s="345"/>
      <c r="U102" s="345"/>
      <c r="V102" s="345"/>
      <c r="W102" s="345"/>
      <c r="X102" s="345"/>
      <c r="Y102" s="342" t="s">
        <v>488</v>
      </c>
      <c r="Z102" s="343"/>
      <c r="AA102" s="343"/>
      <c r="AB102" s="343"/>
      <c r="AC102" s="275" t="s">
        <v>471</v>
      </c>
      <c r="AD102" s="275"/>
      <c r="AE102" s="275"/>
      <c r="AF102" s="275"/>
      <c r="AG102" s="275"/>
      <c r="AH102" s="342" t="s">
        <v>390</v>
      </c>
      <c r="AI102" s="344"/>
      <c r="AJ102" s="344"/>
      <c r="AK102" s="344"/>
      <c r="AL102" s="344" t="s">
        <v>21</v>
      </c>
      <c r="AM102" s="344"/>
      <c r="AN102" s="344"/>
      <c r="AO102" s="427"/>
      <c r="AP102" s="428" t="s">
        <v>429</v>
      </c>
      <c r="AQ102" s="428"/>
      <c r="AR102" s="428"/>
      <c r="AS102" s="428"/>
      <c r="AT102" s="428"/>
      <c r="AU102" s="428"/>
      <c r="AV102" s="428"/>
      <c r="AW102" s="428"/>
      <c r="AX102" s="428"/>
    </row>
    <row r="103" spans="1:50" ht="26.25" customHeight="1" x14ac:dyDescent="0.15">
      <c r="A103" s="1069">
        <v>1</v>
      </c>
      <c r="B103" s="106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428</v>
      </c>
      <c r="K135" s="112"/>
      <c r="L135" s="112"/>
      <c r="M135" s="112"/>
      <c r="N135" s="112"/>
      <c r="O135" s="112"/>
      <c r="P135" s="345" t="s">
        <v>27</v>
      </c>
      <c r="Q135" s="345"/>
      <c r="R135" s="345"/>
      <c r="S135" s="345"/>
      <c r="T135" s="345"/>
      <c r="U135" s="345"/>
      <c r="V135" s="345"/>
      <c r="W135" s="345"/>
      <c r="X135" s="345"/>
      <c r="Y135" s="342" t="s">
        <v>488</v>
      </c>
      <c r="Z135" s="343"/>
      <c r="AA135" s="343"/>
      <c r="AB135" s="343"/>
      <c r="AC135" s="275" t="s">
        <v>471</v>
      </c>
      <c r="AD135" s="275"/>
      <c r="AE135" s="275"/>
      <c r="AF135" s="275"/>
      <c r="AG135" s="275"/>
      <c r="AH135" s="342" t="s">
        <v>390</v>
      </c>
      <c r="AI135" s="344"/>
      <c r="AJ135" s="344"/>
      <c r="AK135" s="344"/>
      <c r="AL135" s="344" t="s">
        <v>21</v>
      </c>
      <c r="AM135" s="344"/>
      <c r="AN135" s="344"/>
      <c r="AO135" s="427"/>
      <c r="AP135" s="428" t="s">
        <v>429</v>
      </c>
      <c r="AQ135" s="428"/>
      <c r="AR135" s="428"/>
      <c r="AS135" s="428"/>
      <c r="AT135" s="428"/>
      <c r="AU135" s="428"/>
      <c r="AV135" s="428"/>
      <c r="AW135" s="428"/>
      <c r="AX135" s="428"/>
    </row>
    <row r="136" spans="1:50" ht="26.25" customHeight="1" x14ac:dyDescent="0.15">
      <c r="A136" s="1069">
        <v>1</v>
      </c>
      <c r="B136" s="106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428</v>
      </c>
      <c r="K168" s="112"/>
      <c r="L168" s="112"/>
      <c r="M168" s="112"/>
      <c r="N168" s="112"/>
      <c r="O168" s="112"/>
      <c r="P168" s="345" t="s">
        <v>27</v>
      </c>
      <c r="Q168" s="345"/>
      <c r="R168" s="345"/>
      <c r="S168" s="345"/>
      <c r="T168" s="345"/>
      <c r="U168" s="345"/>
      <c r="V168" s="345"/>
      <c r="W168" s="345"/>
      <c r="X168" s="345"/>
      <c r="Y168" s="342" t="s">
        <v>488</v>
      </c>
      <c r="Z168" s="343"/>
      <c r="AA168" s="343"/>
      <c r="AB168" s="343"/>
      <c r="AC168" s="275" t="s">
        <v>471</v>
      </c>
      <c r="AD168" s="275"/>
      <c r="AE168" s="275"/>
      <c r="AF168" s="275"/>
      <c r="AG168" s="275"/>
      <c r="AH168" s="342" t="s">
        <v>390</v>
      </c>
      <c r="AI168" s="344"/>
      <c r="AJ168" s="344"/>
      <c r="AK168" s="344"/>
      <c r="AL168" s="344" t="s">
        <v>21</v>
      </c>
      <c r="AM168" s="344"/>
      <c r="AN168" s="344"/>
      <c r="AO168" s="427"/>
      <c r="AP168" s="428" t="s">
        <v>429</v>
      </c>
      <c r="AQ168" s="428"/>
      <c r="AR168" s="428"/>
      <c r="AS168" s="428"/>
      <c r="AT168" s="428"/>
      <c r="AU168" s="428"/>
      <c r="AV168" s="428"/>
      <c r="AW168" s="428"/>
      <c r="AX168" s="428"/>
    </row>
    <row r="169" spans="1:50" ht="26.25" customHeight="1" x14ac:dyDescent="0.15">
      <c r="A169" s="1069">
        <v>1</v>
      </c>
      <c r="B169" s="106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428</v>
      </c>
      <c r="K201" s="112"/>
      <c r="L201" s="112"/>
      <c r="M201" s="112"/>
      <c r="N201" s="112"/>
      <c r="O201" s="112"/>
      <c r="P201" s="345" t="s">
        <v>27</v>
      </c>
      <c r="Q201" s="345"/>
      <c r="R201" s="345"/>
      <c r="S201" s="345"/>
      <c r="T201" s="345"/>
      <c r="U201" s="345"/>
      <c r="V201" s="345"/>
      <c r="W201" s="345"/>
      <c r="X201" s="345"/>
      <c r="Y201" s="342" t="s">
        <v>488</v>
      </c>
      <c r="Z201" s="343"/>
      <c r="AA201" s="343"/>
      <c r="AB201" s="343"/>
      <c r="AC201" s="275" t="s">
        <v>471</v>
      </c>
      <c r="AD201" s="275"/>
      <c r="AE201" s="275"/>
      <c r="AF201" s="275"/>
      <c r="AG201" s="275"/>
      <c r="AH201" s="342" t="s">
        <v>390</v>
      </c>
      <c r="AI201" s="344"/>
      <c r="AJ201" s="344"/>
      <c r="AK201" s="344"/>
      <c r="AL201" s="344" t="s">
        <v>21</v>
      </c>
      <c r="AM201" s="344"/>
      <c r="AN201" s="344"/>
      <c r="AO201" s="427"/>
      <c r="AP201" s="428" t="s">
        <v>429</v>
      </c>
      <c r="AQ201" s="428"/>
      <c r="AR201" s="428"/>
      <c r="AS201" s="428"/>
      <c r="AT201" s="428"/>
      <c r="AU201" s="428"/>
      <c r="AV201" s="428"/>
      <c r="AW201" s="428"/>
      <c r="AX201" s="428"/>
    </row>
    <row r="202" spans="1:50" ht="26.25" customHeight="1" x14ac:dyDescent="0.15">
      <c r="A202" s="1069">
        <v>1</v>
      </c>
      <c r="B202" s="106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428</v>
      </c>
      <c r="K234" s="112"/>
      <c r="L234" s="112"/>
      <c r="M234" s="112"/>
      <c r="N234" s="112"/>
      <c r="O234" s="112"/>
      <c r="P234" s="345" t="s">
        <v>27</v>
      </c>
      <c r="Q234" s="345"/>
      <c r="R234" s="345"/>
      <c r="S234" s="345"/>
      <c r="T234" s="345"/>
      <c r="U234" s="345"/>
      <c r="V234" s="345"/>
      <c r="W234" s="345"/>
      <c r="X234" s="345"/>
      <c r="Y234" s="342" t="s">
        <v>488</v>
      </c>
      <c r="Z234" s="343"/>
      <c r="AA234" s="343"/>
      <c r="AB234" s="343"/>
      <c r="AC234" s="275" t="s">
        <v>471</v>
      </c>
      <c r="AD234" s="275"/>
      <c r="AE234" s="275"/>
      <c r="AF234" s="275"/>
      <c r="AG234" s="275"/>
      <c r="AH234" s="342" t="s">
        <v>390</v>
      </c>
      <c r="AI234" s="344"/>
      <c r="AJ234" s="344"/>
      <c r="AK234" s="344"/>
      <c r="AL234" s="344" t="s">
        <v>21</v>
      </c>
      <c r="AM234" s="344"/>
      <c r="AN234" s="344"/>
      <c r="AO234" s="427"/>
      <c r="AP234" s="428" t="s">
        <v>429</v>
      </c>
      <c r="AQ234" s="428"/>
      <c r="AR234" s="428"/>
      <c r="AS234" s="428"/>
      <c r="AT234" s="428"/>
      <c r="AU234" s="428"/>
      <c r="AV234" s="428"/>
      <c r="AW234" s="428"/>
      <c r="AX234" s="428"/>
    </row>
    <row r="235" spans="1:50" ht="26.25" customHeight="1" x14ac:dyDescent="0.15">
      <c r="A235" s="1069">
        <v>1</v>
      </c>
      <c r="B235" s="106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428</v>
      </c>
      <c r="K267" s="112"/>
      <c r="L267" s="112"/>
      <c r="M267" s="112"/>
      <c r="N267" s="112"/>
      <c r="O267" s="112"/>
      <c r="P267" s="345" t="s">
        <v>27</v>
      </c>
      <c r="Q267" s="345"/>
      <c r="R267" s="345"/>
      <c r="S267" s="345"/>
      <c r="T267" s="345"/>
      <c r="U267" s="345"/>
      <c r="V267" s="345"/>
      <c r="W267" s="345"/>
      <c r="X267" s="345"/>
      <c r="Y267" s="342" t="s">
        <v>488</v>
      </c>
      <c r="Z267" s="343"/>
      <c r="AA267" s="343"/>
      <c r="AB267" s="343"/>
      <c r="AC267" s="275" t="s">
        <v>471</v>
      </c>
      <c r="AD267" s="275"/>
      <c r="AE267" s="275"/>
      <c r="AF267" s="275"/>
      <c r="AG267" s="275"/>
      <c r="AH267" s="342" t="s">
        <v>390</v>
      </c>
      <c r="AI267" s="344"/>
      <c r="AJ267" s="344"/>
      <c r="AK267" s="344"/>
      <c r="AL267" s="344" t="s">
        <v>21</v>
      </c>
      <c r="AM267" s="344"/>
      <c r="AN267" s="344"/>
      <c r="AO267" s="427"/>
      <c r="AP267" s="428" t="s">
        <v>429</v>
      </c>
      <c r="AQ267" s="428"/>
      <c r="AR267" s="428"/>
      <c r="AS267" s="428"/>
      <c r="AT267" s="428"/>
      <c r="AU267" s="428"/>
      <c r="AV267" s="428"/>
      <c r="AW267" s="428"/>
      <c r="AX267" s="428"/>
    </row>
    <row r="268" spans="1:50" ht="26.25" customHeight="1" x14ac:dyDescent="0.15">
      <c r="A268" s="1069">
        <v>1</v>
      </c>
      <c r="B268" s="106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428</v>
      </c>
      <c r="K300" s="112"/>
      <c r="L300" s="112"/>
      <c r="M300" s="112"/>
      <c r="N300" s="112"/>
      <c r="O300" s="112"/>
      <c r="P300" s="345" t="s">
        <v>27</v>
      </c>
      <c r="Q300" s="345"/>
      <c r="R300" s="345"/>
      <c r="S300" s="345"/>
      <c r="T300" s="345"/>
      <c r="U300" s="345"/>
      <c r="V300" s="345"/>
      <c r="W300" s="345"/>
      <c r="X300" s="345"/>
      <c r="Y300" s="342" t="s">
        <v>488</v>
      </c>
      <c r="Z300" s="343"/>
      <c r="AA300" s="343"/>
      <c r="AB300" s="343"/>
      <c r="AC300" s="275" t="s">
        <v>471</v>
      </c>
      <c r="AD300" s="275"/>
      <c r="AE300" s="275"/>
      <c r="AF300" s="275"/>
      <c r="AG300" s="275"/>
      <c r="AH300" s="342" t="s">
        <v>390</v>
      </c>
      <c r="AI300" s="344"/>
      <c r="AJ300" s="344"/>
      <c r="AK300" s="344"/>
      <c r="AL300" s="344" t="s">
        <v>21</v>
      </c>
      <c r="AM300" s="344"/>
      <c r="AN300" s="344"/>
      <c r="AO300" s="427"/>
      <c r="AP300" s="428" t="s">
        <v>429</v>
      </c>
      <c r="AQ300" s="428"/>
      <c r="AR300" s="428"/>
      <c r="AS300" s="428"/>
      <c r="AT300" s="428"/>
      <c r="AU300" s="428"/>
      <c r="AV300" s="428"/>
      <c r="AW300" s="428"/>
      <c r="AX300" s="428"/>
    </row>
    <row r="301" spans="1:50" ht="26.25" customHeight="1" x14ac:dyDescent="0.15">
      <c r="A301" s="1069">
        <v>1</v>
      </c>
      <c r="B301" s="106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428</v>
      </c>
      <c r="K333" s="112"/>
      <c r="L333" s="112"/>
      <c r="M333" s="112"/>
      <c r="N333" s="112"/>
      <c r="O333" s="112"/>
      <c r="P333" s="345" t="s">
        <v>27</v>
      </c>
      <c r="Q333" s="345"/>
      <c r="R333" s="345"/>
      <c r="S333" s="345"/>
      <c r="T333" s="345"/>
      <c r="U333" s="345"/>
      <c r="V333" s="345"/>
      <c r="W333" s="345"/>
      <c r="X333" s="345"/>
      <c r="Y333" s="342" t="s">
        <v>488</v>
      </c>
      <c r="Z333" s="343"/>
      <c r="AA333" s="343"/>
      <c r="AB333" s="343"/>
      <c r="AC333" s="275" t="s">
        <v>471</v>
      </c>
      <c r="AD333" s="275"/>
      <c r="AE333" s="275"/>
      <c r="AF333" s="275"/>
      <c r="AG333" s="275"/>
      <c r="AH333" s="342" t="s">
        <v>390</v>
      </c>
      <c r="AI333" s="344"/>
      <c r="AJ333" s="344"/>
      <c r="AK333" s="344"/>
      <c r="AL333" s="344" t="s">
        <v>21</v>
      </c>
      <c r="AM333" s="344"/>
      <c r="AN333" s="344"/>
      <c r="AO333" s="427"/>
      <c r="AP333" s="428" t="s">
        <v>429</v>
      </c>
      <c r="AQ333" s="428"/>
      <c r="AR333" s="428"/>
      <c r="AS333" s="428"/>
      <c r="AT333" s="428"/>
      <c r="AU333" s="428"/>
      <c r="AV333" s="428"/>
      <c r="AW333" s="428"/>
      <c r="AX333" s="428"/>
    </row>
    <row r="334" spans="1:50" ht="26.25" customHeight="1" x14ac:dyDescent="0.15">
      <c r="A334" s="1069">
        <v>1</v>
      </c>
      <c r="B334" s="106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428</v>
      </c>
      <c r="K366" s="112"/>
      <c r="L366" s="112"/>
      <c r="M366" s="112"/>
      <c r="N366" s="112"/>
      <c r="O366" s="112"/>
      <c r="P366" s="345" t="s">
        <v>27</v>
      </c>
      <c r="Q366" s="345"/>
      <c r="R366" s="345"/>
      <c r="S366" s="345"/>
      <c r="T366" s="345"/>
      <c r="U366" s="345"/>
      <c r="V366" s="345"/>
      <c r="W366" s="345"/>
      <c r="X366" s="345"/>
      <c r="Y366" s="342" t="s">
        <v>488</v>
      </c>
      <c r="Z366" s="343"/>
      <c r="AA366" s="343"/>
      <c r="AB366" s="343"/>
      <c r="AC366" s="275" t="s">
        <v>471</v>
      </c>
      <c r="AD366" s="275"/>
      <c r="AE366" s="275"/>
      <c r="AF366" s="275"/>
      <c r="AG366" s="275"/>
      <c r="AH366" s="342" t="s">
        <v>390</v>
      </c>
      <c r="AI366" s="344"/>
      <c r="AJ366" s="344"/>
      <c r="AK366" s="344"/>
      <c r="AL366" s="344" t="s">
        <v>21</v>
      </c>
      <c r="AM366" s="344"/>
      <c r="AN366" s="344"/>
      <c r="AO366" s="427"/>
      <c r="AP366" s="428" t="s">
        <v>429</v>
      </c>
      <c r="AQ366" s="428"/>
      <c r="AR366" s="428"/>
      <c r="AS366" s="428"/>
      <c r="AT366" s="428"/>
      <c r="AU366" s="428"/>
      <c r="AV366" s="428"/>
      <c r="AW366" s="428"/>
      <c r="AX366" s="428"/>
    </row>
    <row r="367" spans="1:50" ht="26.25" customHeight="1" x14ac:dyDescent="0.15">
      <c r="A367" s="1069">
        <v>1</v>
      </c>
      <c r="B367" s="106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428</v>
      </c>
      <c r="K399" s="112"/>
      <c r="L399" s="112"/>
      <c r="M399" s="112"/>
      <c r="N399" s="112"/>
      <c r="O399" s="112"/>
      <c r="P399" s="345" t="s">
        <v>27</v>
      </c>
      <c r="Q399" s="345"/>
      <c r="R399" s="345"/>
      <c r="S399" s="345"/>
      <c r="T399" s="345"/>
      <c r="U399" s="345"/>
      <c r="V399" s="345"/>
      <c r="W399" s="345"/>
      <c r="X399" s="345"/>
      <c r="Y399" s="342" t="s">
        <v>488</v>
      </c>
      <c r="Z399" s="343"/>
      <c r="AA399" s="343"/>
      <c r="AB399" s="343"/>
      <c r="AC399" s="275" t="s">
        <v>471</v>
      </c>
      <c r="AD399" s="275"/>
      <c r="AE399" s="275"/>
      <c r="AF399" s="275"/>
      <c r="AG399" s="275"/>
      <c r="AH399" s="342" t="s">
        <v>390</v>
      </c>
      <c r="AI399" s="344"/>
      <c r="AJ399" s="344"/>
      <c r="AK399" s="344"/>
      <c r="AL399" s="344" t="s">
        <v>21</v>
      </c>
      <c r="AM399" s="344"/>
      <c r="AN399" s="344"/>
      <c r="AO399" s="427"/>
      <c r="AP399" s="428" t="s">
        <v>429</v>
      </c>
      <c r="AQ399" s="428"/>
      <c r="AR399" s="428"/>
      <c r="AS399" s="428"/>
      <c r="AT399" s="428"/>
      <c r="AU399" s="428"/>
      <c r="AV399" s="428"/>
      <c r="AW399" s="428"/>
      <c r="AX399" s="428"/>
    </row>
    <row r="400" spans="1:50" ht="26.25" customHeight="1" x14ac:dyDescent="0.15">
      <c r="A400" s="1069">
        <v>1</v>
      </c>
      <c r="B400" s="106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428</v>
      </c>
      <c r="K432" s="112"/>
      <c r="L432" s="112"/>
      <c r="M432" s="112"/>
      <c r="N432" s="112"/>
      <c r="O432" s="112"/>
      <c r="P432" s="345" t="s">
        <v>27</v>
      </c>
      <c r="Q432" s="345"/>
      <c r="R432" s="345"/>
      <c r="S432" s="345"/>
      <c r="T432" s="345"/>
      <c r="U432" s="345"/>
      <c r="V432" s="345"/>
      <c r="W432" s="345"/>
      <c r="X432" s="345"/>
      <c r="Y432" s="342" t="s">
        <v>488</v>
      </c>
      <c r="Z432" s="343"/>
      <c r="AA432" s="343"/>
      <c r="AB432" s="343"/>
      <c r="AC432" s="275" t="s">
        <v>471</v>
      </c>
      <c r="AD432" s="275"/>
      <c r="AE432" s="275"/>
      <c r="AF432" s="275"/>
      <c r="AG432" s="275"/>
      <c r="AH432" s="342" t="s">
        <v>390</v>
      </c>
      <c r="AI432" s="344"/>
      <c r="AJ432" s="344"/>
      <c r="AK432" s="344"/>
      <c r="AL432" s="344" t="s">
        <v>21</v>
      </c>
      <c r="AM432" s="344"/>
      <c r="AN432" s="344"/>
      <c r="AO432" s="427"/>
      <c r="AP432" s="428" t="s">
        <v>429</v>
      </c>
      <c r="AQ432" s="428"/>
      <c r="AR432" s="428"/>
      <c r="AS432" s="428"/>
      <c r="AT432" s="428"/>
      <c r="AU432" s="428"/>
      <c r="AV432" s="428"/>
      <c r="AW432" s="428"/>
      <c r="AX432" s="428"/>
    </row>
    <row r="433" spans="1:50" ht="26.25" customHeight="1" x14ac:dyDescent="0.15">
      <c r="A433" s="1069">
        <v>1</v>
      </c>
      <c r="B433" s="106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428</v>
      </c>
      <c r="K465" s="112"/>
      <c r="L465" s="112"/>
      <c r="M465" s="112"/>
      <c r="N465" s="112"/>
      <c r="O465" s="112"/>
      <c r="P465" s="345" t="s">
        <v>27</v>
      </c>
      <c r="Q465" s="345"/>
      <c r="R465" s="345"/>
      <c r="S465" s="345"/>
      <c r="T465" s="345"/>
      <c r="U465" s="345"/>
      <c r="V465" s="345"/>
      <c r="W465" s="345"/>
      <c r="X465" s="345"/>
      <c r="Y465" s="342" t="s">
        <v>488</v>
      </c>
      <c r="Z465" s="343"/>
      <c r="AA465" s="343"/>
      <c r="AB465" s="343"/>
      <c r="AC465" s="275" t="s">
        <v>471</v>
      </c>
      <c r="AD465" s="275"/>
      <c r="AE465" s="275"/>
      <c r="AF465" s="275"/>
      <c r="AG465" s="275"/>
      <c r="AH465" s="342" t="s">
        <v>390</v>
      </c>
      <c r="AI465" s="344"/>
      <c r="AJ465" s="344"/>
      <c r="AK465" s="344"/>
      <c r="AL465" s="344" t="s">
        <v>21</v>
      </c>
      <c r="AM465" s="344"/>
      <c r="AN465" s="344"/>
      <c r="AO465" s="427"/>
      <c r="AP465" s="428" t="s">
        <v>429</v>
      </c>
      <c r="AQ465" s="428"/>
      <c r="AR465" s="428"/>
      <c r="AS465" s="428"/>
      <c r="AT465" s="428"/>
      <c r="AU465" s="428"/>
      <c r="AV465" s="428"/>
      <c r="AW465" s="428"/>
      <c r="AX465" s="428"/>
    </row>
    <row r="466" spans="1:50" ht="26.25" customHeight="1" x14ac:dyDescent="0.15">
      <c r="A466" s="1069">
        <v>1</v>
      </c>
      <c r="B466" s="106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428</v>
      </c>
      <c r="K498" s="112"/>
      <c r="L498" s="112"/>
      <c r="M498" s="112"/>
      <c r="N498" s="112"/>
      <c r="O498" s="112"/>
      <c r="P498" s="345" t="s">
        <v>27</v>
      </c>
      <c r="Q498" s="345"/>
      <c r="R498" s="345"/>
      <c r="S498" s="345"/>
      <c r="T498" s="345"/>
      <c r="U498" s="345"/>
      <c r="V498" s="345"/>
      <c r="W498" s="345"/>
      <c r="X498" s="345"/>
      <c r="Y498" s="342" t="s">
        <v>488</v>
      </c>
      <c r="Z498" s="343"/>
      <c r="AA498" s="343"/>
      <c r="AB498" s="343"/>
      <c r="AC498" s="275" t="s">
        <v>471</v>
      </c>
      <c r="AD498" s="275"/>
      <c r="AE498" s="275"/>
      <c r="AF498" s="275"/>
      <c r="AG498" s="275"/>
      <c r="AH498" s="342" t="s">
        <v>390</v>
      </c>
      <c r="AI498" s="344"/>
      <c r="AJ498" s="344"/>
      <c r="AK498" s="344"/>
      <c r="AL498" s="344" t="s">
        <v>21</v>
      </c>
      <c r="AM498" s="344"/>
      <c r="AN498" s="344"/>
      <c r="AO498" s="427"/>
      <c r="AP498" s="428" t="s">
        <v>429</v>
      </c>
      <c r="AQ498" s="428"/>
      <c r="AR498" s="428"/>
      <c r="AS498" s="428"/>
      <c r="AT498" s="428"/>
      <c r="AU498" s="428"/>
      <c r="AV498" s="428"/>
      <c r="AW498" s="428"/>
      <c r="AX498" s="428"/>
    </row>
    <row r="499" spans="1:50" ht="26.25" customHeight="1" x14ac:dyDescent="0.15">
      <c r="A499" s="1069">
        <v>1</v>
      </c>
      <c r="B499" s="106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428</v>
      </c>
      <c r="K531" s="112"/>
      <c r="L531" s="112"/>
      <c r="M531" s="112"/>
      <c r="N531" s="112"/>
      <c r="O531" s="112"/>
      <c r="P531" s="345" t="s">
        <v>27</v>
      </c>
      <c r="Q531" s="345"/>
      <c r="R531" s="345"/>
      <c r="S531" s="345"/>
      <c r="T531" s="345"/>
      <c r="U531" s="345"/>
      <c r="V531" s="345"/>
      <c r="W531" s="345"/>
      <c r="X531" s="345"/>
      <c r="Y531" s="342" t="s">
        <v>488</v>
      </c>
      <c r="Z531" s="343"/>
      <c r="AA531" s="343"/>
      <c r="AB531" s="343"/>
      <c r="AC531" s="275" t="s">
        <v>471</v>
      </c>
      <c r="AD531" s="275"/>
      <c r="AE531" s="275"/>
      <c r="AF531" s="275"/>
      <c r="AG531" s="275"/>
      <c r="AH531" s="342" t="s">
        <v>390</v>
      </c>
      <c r="AI531" s="344"/>
      <c r="AJ531" s="344"/>
      <c r="AK531" s="344"/>
      <c r="AL531" s="344" t="s">
        <v>21</v>
      </c>
      <c r="AM531" s="344"/>
      <c r="AN531" s="344"/>
      <c r="AO531" s="427"/>
      <c r="AP531" s="428" t="s">
        <v>429</v>
      </c>
      <c r="AQ531" s="428"/>
      <c r="AR531" s="428"/>
      <c r="AS531" s="428"/>
      <c r="AT531" s="428"/>
      <c r="AU531" s="428"/>
      <c r="AV531" s="428"/>
      <c r="AW531" s="428"/>
      <c r="AX531" s="428"/>
    </row>
    <row r="532" spans="1:50" ht="26.25" customHeight="1" x14ac:dyDescent="0.15">
      <c r="A532" s="1069">
        <v>1</v>
      </c>
      <c r="B532" s="106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428</v>
      </c>
      <c r="K564" s="112"/>
      <c r="L564" s="112"/>
      <c r="M564" s="112"/>
      <c r="N564" s="112"/>
      <c r="O564" s="112"/>
      <c r="P564" s="345" t="s">
        <v>27</v>
      </c>
      <c r="Q564" s="345"/>
      <c r="R564" s="345"/>
      <c r="S564" s="345"/>
      <c r="T564" s="345"/>
      <c r="U564" s="345"/>
      <c r="V564" s="345"/>
      <c r="W564" s="345"/>
      <c r="X564" s="345"/>
      <c r="Y564" s="342" t="s">
        <v>488</v>
      </c>
      <c r="Z564" s="343"/>
      <c r="AA564" s="343"/>
      <c r="AB564" s="343"/>
      <c r="AC564" s="275" t="s">
        <v>471</v>
      </c>
      <c r="AD564" s="275"/>
      <c r="AE564" s="275"/>
      <c r="AF564" s="275"/>
      <c r="AG564" s="275"/>
      <c r="AH564" s="342" t="s">
        <v>390</v>
      </c>
      <c r="AI564" s="344"/>
      <c r="AJ564" s="344"/>
      <c r="AK564" s="344"/>
      <c r="AL564" s="344" t="s">
        <v>21</v>
      </c>
      <c r="AM564" s="344"/>
      <c r="AN564" s="344"/>
      <c r="AO564" s="427"/>
      <c r="AP564" s="428" t="s">
        <v>429</v>
      </c>
      <c r="AQ564" s="428"/>
      <c r="AR564" s="428"/>
      <c r="AS564" s="428"/>
      <c r="AT564" s="428"/>
      <c r="AU564" s="428"/>
      <c r="AV564" s="428"/>
      <c r="AW564" s="428"/>
      <c r="AX564" s="428"/>
    </row>
    <row r="565" spans="1:50" ht="26.25" customHeight="1" x14ac:dyDescent="0.15">
      <c r="A565" s="1069">
        <v>1</v>
      </c>
      <c r="B565" s="106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428</v>
      </c>
      <c r="K597" s="112"/>
      <c r="L597" s="112"/>
      <c r="M597" s="112"/>
      <c r="N597" s="112"/>
      <c r="O597" s="112"/>
      <c r="P597" s="345" t="s">
        <v>27</v>
      </c>
      <c r="Q597" s="345"/>
      <c r="R597" s="345"/>
      <c r="S597" s="345"/>
      <c r="T597" s="345"/>
      <c r="U597" s="345"/>
      <c r="V597" s="345"/>
      <c r="W597" s="345"/>
      <c r="X597" s="345"/>
      <c r="Y597" s="342" t="s">
        <v>488</v>
      </c>
      <c r="Z597" s="343"/>
      <c r="AA597" s="343"/>
      <c r="AB597" s="343"/>
      <c r="AC597" s="275" t="s">
        <v>471</v>
      </c>
      <c r="AD597" s="275"/>
      <c r="AE597" s="275"/>
      <c r="AF597" s="275"/>
      <c r="AG597" s="275"/>
      <c r="AH597" s="342" t="s">
        <v>390</v>
      </c>
      <c r="AI597" s="344"/>
      <c r="AJ597" s="344"/>
      <c r="AK597" s="344"/>
      <c r="AL597" s="344" t="s">
        <v>21</v>
      </c>
      <c r="AM597" s="344"/>
      <c r="AN597" s="344"/>
      <c r="AO597" s="427"/>
      <c r="AP597" s="428" t="s">
        <v>429</v>
      </c>
      <c r="AQ597" s="428"/>
      <c r="AR597" s="428"/>
      <c r="AS597" s="428"/>
      <c r="AT597" s="428"/>
      <c r="AU597" s="428"/>
      <c r="AV597" s="428"/>
      <c r="AW597" s="428"/>
      <c r="AX597" s="428"/>
    </row>
    <row r="598" spans="1:50" ht="26.25" customHeight="1" x14ac:dyDescent="0.15">
      <c r="A598" s="1069">
        <v>1</v>
      </c>
      <c r="B598" s="106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428</v>
      </c>
      <c r="K630" s="112"/>
      <c r="L630" s="112"/>
      <c r="M630" s="112"/>
      <c r="N630" s="112"/>
      <c r="O630" s="112"/>
      <c r="P630" s="345" t="s">
        <v>27</v>
      </c>
      <c r="Q630" s="345"/>
      <c r="R630" s="345"/>
      <c r="S630" s="345"/>
      <c r="T630" s="345"/>
      <c r="U630" s="345"/>
      <c r="V630" s="345"/>
      <c r="W630" s="345"/>
      <c r="X630" s="345"/>
      <c r="Y630" s="342" t="s">
        <v>488</v>
      </c>
      <c r="Z630" s="343"/>
      <c r="AA630" s="343"/>
      <c r="AB630" s="343"/>
      <c r="AC630" s="275" t="s">
        <v>471</v>
      </c>
      <c r="AD630" s="275"/>
      <c r="AE630" s="275"/>
      <c r="AF630" s="275"/>
      <c r="AG630" s="275"/>
      <c r="AH630" s="342" t="s">
        <v>390</v>
      </c>
      <c r="AI630" s="344"/>
      <c r="AJ630" s="344"/>
      <c r="AK630" s="344"/>
      <c r="AL630" s="344" t="s">
        <v>21</v>
      </c>
      <c r="AM630" s="344"/>
      <c r="AN630" s="344"/>
      <c r="AO630" s="427"/>
      <c r="AP630" s="428" t="s">
        <v>429</v>
      </c>
      <c r="AQ630" s="428"/>
      <c r="AR630" s="428"/>
      <c r="AS630" s="428"/>
      <c r="AT630" s="428"/>
      <c r="AU630" s="428"/>
      <c r="AV630" s="428"/>
      <c r="AW630" s="428"/>
      <c r="AX630" s="428"/>
    </row>
    <row r="631" spans="1:50" ht="26.25" customHeight="1" x14ac:dyDescent="0.15">
      <c r="A631" s="1069">
        <v>1</v>
      </c>
      <c r="B631" s="106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428</v>
      </c>
      <c r="K663" s="112"/>
      <c r="L663" s="112"/>
      <c r="M663" s="112"/>
      <c r="N663" s="112"/>
      <c r="O663" s="112"/>
      <c r="P663" s="345" t="s">
        <v>27</v>
      </c>
      <c r="Q663" s="345"/>
      <c r="R663" s="345"/>
      <c r="S663" s="345"/>
      <c r="T663" s="345"/>
      <c r="U663" s="345"/>
      <c r="V663" s="345"/>
      <c r="W663" s="345"/>
      <c r="X663" s="345"/>
      <c r="Y663" s="342" t="s">
        <v>488</v>
      </c>
      <c r="Z663" s="343"/>
      <c r="AA663" s="343"/>
      <c r="AB663" s="343"/>
      <c r="AC663" s="275" t="s">
        <v>471</v>
      </c>
      <c r="AD663" s="275"/>
      <c r="AE663" s="275"/>
      <c r="AF663" s="275"/>
      <c r="AG663" s="275"/>
      <c r="AH663" s="342" t="s">
        <v>390</v>
      </c>
      <c r="AI663" s="344"/>
      <c r="AJ663" s="344"/>
      <c r="AK663" s="344"/>
      <c r="AL663" s="344" t="s">
        <v>21</v>
      </c>
      <c r="AM663" s="344"/>
      <c r="AN663" s="344"/>
      <c r="AO663" s="427"/>
      <c r="AP663" s="428" t="s">
        <v>429</v>
      </c>
      <c r="AQ663" s="428"/>
      <c r="AR663" s="428"/>
      <c r="AS663" s="428"/>
      <c r="AT663" s="428"/>
      <c r="AU663" s="428"/>
      <c r="AV663" s="428"/>
      <c r="AW663" s="428"/>
      <c r="AX663" s="428"/>
    </row>
    <row r="664" spans="1:50" ht="26.25" customHeight="1" x14ac:dyDescent="0.15">
      <c r="A664" s="1069">
        <v>1</v>
      </c>
      <c r="B664" s="106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428</v>
      </c>
      <c r="K696" s="112"/>
      <c r="L696" s="112"/>
      <c r="M696" s="112"/>
      <c r="N696" s="112"/>
      <c r="O696" s="112"/>
      <c r="P696" s="345" t="s">
        <v>27</v>
      </c>
      <c r="Q696" s="345"/>
      <c r="R696" s="345"/>
      <c r="S696" s="345"/>
      <c r="T696" s="345"/>
      <c r="U696" s="345"/>
      <c r="V696" s="345"/>
      <c r="W696" s="345"/>
      <c r="X696" s="345"/>
      <c r="Y696" s="342" t="s">
        <v>488</v>
      </c>
      <c r="Z696" s="343"/>
      <c r="AA696" s="343"/>
      <c r="AB696" s="343"/>
      <c r="AC696" s="275" t="s">
        <v>471</v>
      </c>
      <c r="AD696" s="275"/>
      <c r="AE696" s="275"/>
      <c r="AF696" s="275"/>
      <c r="AG696" s="275"/>
      <c r="AH696" s="342" t="s">
        <v>390</v>
      </c>
      <c r="AI696" s="344"/>
      <c r="AJ696" s="344"/>
      <c r="AK696" s="344"/>
      <c r="AL696" s="344" t="s">
        <v>21</v>
      </c>
      <c r="AM696" s="344"/>
      <c r="AN696" s="344"/>
      <c r="AO696" s="427"/>
      <c r="AP696" s="428" t="s">
        <v>429</v>
      </c>
      <c r="AQ696" s="428"/>
      <c r="AR696" s="428"/>
      <c r="AS696" s="428"/>
      <c r="AT696" s="428"/>
      <c r="AU696" s="428"/>
      <c r="AV696" s="428"/>
      <c r="AW696" s="428"/>
      <c r="AX696" s="428"/>
    </row>
    <row r="697" spans="1:50" ht="26.25" customHeight="1" x14ac:dyDescent="0.15">
      <c r="A697" s="1069">
        <v>1</v>
      </c>
      <c r="B697" s="106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428</v>
      </c>
      <c r="K729" s="112"/>
      <c r="L729" s="112"/>
      <c r="M729" s="112"/>
      <c r="N729" s="112"/>
      <c r="O729" s="112"/>
      <c r="P729" s="345" t="s">
        <v>27</v>
      </c>
      <c r="Q729" s="345"/>
      <c r="R729" s="345"/>
      <c r="S729" s="345"/>
      <c r="T729" s="345"/>
      <c r="U729" s="345"/>
      <c r="V729" s="345"/>
      <c r="W729" s="345"/>
      <c r="X729" s="345"/>
      <c r="Y729" s="342" t="s">
        <v>488</v>
      </c>
      <c r="Z729" s="343"/>
      <c r="AA729" s="343"/>
      <c r="AB729" s="343"/>
      <c r="AC729" s="275" t="s">
        <v>471</v>
      </c>
      <c r="AD729" s="275"/>
      <c r="AE729" s="275"/>
      <c r="AF729" s="275"/>
      <c r="AG729" s="275"/>
      <c r="AH729" s="342" t="s">
        <v>390</v>
      </c>
      <c r="AI729" s="344"/>
      <c r="AJ729" s="344"/>
      <c r="AK729" s="344"/>
      <c r="AL729" s="344" t="s">
        <v>21</v>
      </c>
      <c r="AM729" s="344"/>
      <c r="AN729" s="344"/>
      <c r="AO729" s="427"/>
      <c r="AP729" s="428" t="s">
        <v>429</v>
      </c>
      <c r="AQ729" s="428"/>
      <c r="AR729" s="428"/>
      <c r="AS729" s="428"/>
      <c r="AT729" s="428"/>
      <c r="AU729" s="428"/>
      <c r="AV729" s="428"/>
      <c r="AW729" s="428"/>
      <c r="AX729" s="428"/>
    </row>
    <row r="730" spans="1:50" ht="26.25" customHeight="1" x14ac:dyDescent="0.15">
      <c r="A730" s="1069">
        <v>1</v>
      </c>
      <c r="B730" s="106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428</v>
      </c>
      <c r="K762" s="112"/>
      <c r="L762" s="112"/>
      <c r="M762" s="112"/>
      <c r="N762" s="112"/>
      <c r="O762" s="112"/>
      <c r="P762" s="345" t="s">
        <v>27</v>
      </c>
      <c r="Q762" s="345"/>
      <c r="R762" s="345"/>
      <c r="S762" s="345"/>
      <c r="T762" s="345"/>
      <c r="U762" s="345"/>
      <c r="V762" s="345"/>
      <c r="W762" s="345"/>
      <c r="X762" s="345"/>
      <c r="Y762" s="342" t="s">
        <v>488</v>
      </c>
      <c r="Z762" s="343"/>
      <c r="AA762" s="343"/>
      <c r="AB762" s="343"/>
      <c r="AC762" s="275" t="s">
        <v>471</v>
      </c>
      <c r="AD762" s="275"/>
      <c r="AE762" s="275"/>
      <c r="AF762" s="275"/>
      <c r="AG762" s="275"/>
      <c r="AH762" s="342" t="s">
        <v>390</v>
      </c>
      <c r="AI762" s="344"/>
      <c r="AJ762" s="344"/>
      <c r="AK762" s="344"/>
      <c r="AL762" s="344" t="s">
        <v>21</v>
      </c>
      <c r="AM762" s="344"/>
      <c r="AN762" s="344"/>
      <c r="AO762" s="427"/>
      <c r="AP762" s="428" t="s">
        <v>429</v>
      </c>
      <c r="AQ762" s="428"/>
      <c r="AR762" s="428"/>
      <c r="AS762" s="428"/>
      <c r="AT762" s="428"/>
      <c r="AU762" s="428"/>
      <c r="AV762" s="428"/>
      <c r="AW762" s="428"/>
      <c r="AX762" s="428"/>
    </row>
    <row r="763" spans="1:50" ht="26.25" customHeight="1" x14ac:dyDescent="0.15">
      <c r="A763" s="1069">
        <v>1</v>
      </c>
      <c r="B763" s="106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428</v>
      </c>
      <c r="K795" s="112"/>
      <c r="L795" s="112"/>
      <c r="M795" s="112"/>
      <c r="N795" s="112"/>
      <c r="O795" s="112"/>
      <c r="P795" s="345" t="s">
        <v>27</v>
      </c>
      <c r="Q795" s="345"/>
      <c r="R795" s="345"/>
      <c r="S795" s="345"/>
      <c r="T795" s="345"/>
      <c r="U795" s="345"/>
      <c r="V795" s="345"/>
      <c r="W795" s="345"/>
      <c r="X795" s="345"/>
      <c r="Y795" s="342" t="s">
        <v>488</v>
      </c>
      <c r="Z795" s="343"/>
      <c r="AA795" s="343"/>
      <c r="AB795" s="343"/>
      <c r="AC795" s="275" t="s">
        <v>471</v>
      </c>
      <c r="AD795" s="275"/>
      <c r="AE795" s="275"/>
      <c r="AF795" s="275"/>
      <c r="AG795" s="275"/>
      <c r="AH795" s="342" t="s">
        <v>390</v>
      </c>
      <c r="AI795" s="344"/>
      <c r="AJ795" s="344"/>
      <c r="AK795" s="344"/>
      <c r="AL795" s="344" t="s">
        <v>21</v>
      </c>
      <c r="AM795" s="344"/>
      <c r="AN795" s="344"/>
      <c r="AO795" s="427"/>
      <c r="AP795" s="428" t="s">
        <v>429</v>
      </c>
      <c r="AQ795" s="428"/>
      <c r="AR795" s="428"/>
      <c r="AS795" s="428"/>
      <c r="AT795" s="428"/>
      <c r="AU795" s="428"/>
      <c r="AV795" s="428"/>
      <c r="AW795" s="428"/>
      <c r="AX795" s="428"/>
    </row>
    <row r="796" spans="1:50" ht="26.25" customHeight="1" x14ac:dyDescent="0.15">
      <c r="A796" s="1069">
        <v>1</v>
      </c>
      <c r="B796" s="106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428</v>
      </c>
      <c r="K828" s="112"/>
      <c r="L828" s="112"/>
      <c r="M828" s="112"/>
      <c r="N828" s="112"/>
      <c r="O828" s="112"/>
      <c r="P828" s="345" t="s">
        <v>27</v>
      </c>
      <c r="Q828" s="345"/>
      <c r="R828" s="345"/>
      <c r="S828" s="345"/>
      <c r="T828" s="345"/>
      <c r="U828" s="345"/>
      <c r="V828" s="345"/>
      <c r="W828" s="345"/>
      <c r="X828" s="345"/>
      <c r="Y828" s="342" t="s">
        <v>488</v>
      </c>
      <c r="Z828" s="343"/>
      <c r="AA828" s="343"/>
      <c r="AB828" s="343"/>
      <c r="AC828" s="275" t="s">
        <v>471</v>
      </c>
      <c r="AD828" s="275"/>
      <c r="AE828" s="275"/>
      <c r="AF828" s="275"/>
      <c r="AG828" s="275"/>
      <c r="AH828" s="342" t="s">
        <v>390</v>
      </c>
      <c r="AI828" s="344"/>
      <c r="AJ828" s="344"/>
      <c r="AK828" s="344"/>
      <c r="AL828" s="344" t="s">
        <v>21</v>
      </c>
      <c r="AM828" s="344"/>
      <c r="AN828" s="344"/>
      <c r="AO828" s="427"/>
      <c r="AP828" s="428" t="s">
        <v>429</v>
      </c>
      <c r="AQ828" s="428"/>
      <c r="AR828" s="428"/>
      <c r="AS828" s="428"/>
      <c r="AT828" s="428"/>
      <c r="AU828" s="428"/>
      <c r="AV828" s="428"/>
      <c r="AW828" s="428"/>
      <c r="AX828" s="428"/>
    </row>
    <row r="829" spans="1:50" ht="26.25" customHeight="1" x14ac:dyDescent="0.15">
      <c r="A829" s="1069">
        <v>1</v>
      </c>
      <c r="B829" s="106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428</v>
      </c>
      <c r="K861" s="112"/>
      <c r="L861" s="112"/>
      <c r="M861" s="112"/>
      <c r="N861" s="112"/>
      <c r="O861" s="112"/>
      <c r="P861" s="345" t="s">
        <v>27</v>
      </c>
      <c r="Q861" s="345"/>
      <c r="R861" s="345"/>
      <c r="S861" s="345"/>
      <c r="T861" s="345"/>
      <c r="U861" s="345"/>
      <c r="V861" s="345"/>
      <c r="W861" s="345"/>
      <c r="X861" s="345"/>
      <c r="Y861" s="342" t="s">
        <v>488</v>
      </c>
      <c r="Z861" s="343"/>
      <c r="AA861" s="343"/>
      <c r="AB861" s="343"/>
      <c r="AC861" s="275" t="s">
        <v>471</v>
      </c>
      <c r="AD861" s="275"/>
      <c r="AE861" s="275"/>
      <c r="AF861" s="275"/>
      <c r="AG861" s="275"/>
      <c r="AH861" s="342" t="s">
        <v>390</v>
      </c>
      <c r="AI861" s="344"/>
      <c r="AJ861" s="344"/>
      <c r="AK861" s="344"/>
      <c r="AL861" s="344" t="s">
        <v>21</v>
      </c>
      <c r="AM861" s="344"/>
      <c r="AN861" s="344"/>
      <c r="AO861" s="427"/>
      <c r="AP861" s="428" t="s">
        <v>429</v>
      </c>
      <c r="AQ861" s="428"/>
      <c r="AR861" s="428"/>
      <c r="AS861" s="428"/>
      <c r="AT861" s="428"/>
      <c r="AU861" s="428"/>
      <c r="AV861" s="428"/>
      <c r="AW861" s="428"/>
      <c r="AX861" s="428"/>
    </row>
    <row r="862" spans="1:50" ht="26.25" customHeight="1" x14ac:dyDescent="0.15">
      <c r="A862" s="1069">
        <v>1</v>
      </c>
      <c r="B862" s="106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428</v>
      </c>
      <c r="K894" s="112"/>
      <c r="L894" s="112"/>
      <c r="M894" s="112"/>
      <c r="N894" s="112"/>
      <c r="O894" s="112"/>
      <c r="P894" s="345" t="s">
        <v>27</v>
      </c>
      <c r="Q894" s="345"/>
      <c r="R894" s="345"/>
      <c r="S894" s="345"/>
      <c r="T894" s="345"/>
      <c r="U894" s="345"/>
      <c r="V894" s="345"/>
      <c r="W894" s="345"/>
      <c r="X894" s="345"/>
      <c r="Y894" s="342" t="s">
        <v>488</v>
      </c>
      <c r="Z894" s="343"/>
      <c r="AA894" s="343"/>
      <c r="AB894" s="343"/>
      <c r="AC894" s="275" t="s">
        <v>471</v>
      </c>
      <c r="AD894" s="275"/>
      <c r="AE894" s="275"/>
      <c r="AF894" s="275"/>
      <c r="AG894" s="275"/>
      <c r="AH894" s="342" t="s">
        <v>390</v>
      </c>
      <c r="AI894" s="344"/>
      <c r="AJ894" s="344"/>
      <c r="AK894" s="344"/>
      <c r="AL894" s="344" t="s">
        <v>21</v>
      </c>
      <c r="AM894" s="344"/>
      <c r="AN894" s="344"/>
      <c r="AO894" s="427"/>
      <c r="AP894" s="428" t="s">
        <v>429</v>
      </c>
      <c r="AQ894" s="428"/>
      <c r="AR894" s="428"/>
      <c r="AS894" s="428"/>
      <c r="AT894" s="428"/>
      <c r="AU894" s="428"/>
      <c r="AV894" s="428"/>
      <c r="AW894" s="428"/>
      <c r="AX894" s="428"/>
    </row>
    <row r="895" spans="1:50" ht="26.25" customHeight="1" x14ac:dyDescent="0.15">
      <c r="A895" s="1069">
        <v>1</v>
      </c>
      <c r="B895" s="106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428</v>
      </c>
      <c r="K927" s="112"/>
      <c r="L927" s="112"/>
      <c r="M927" s="112"/>
      <c r="N927" s="112"/>
      <c r="O927" s="112"/>
      <c r="P927" s="345" t="s">
        <v>27</v>
      </c>
      <c r="Q927" s="345"/>
      <c r="R927" s="345"/>
      <c r="S927" s="345"/>
      <c r="T927" s="345"/>
      <c r="U927" s="345"/>
      <c r="V927" s="345"/>
      <c r="W927" s="345"/>
      <c r="X927" s="345"/>
      <c r="Y927" s="342" t="s">
        <v>488</v>
      </c>
      <c r="Z927" s="343"/>
      <c r="AA927" s="343"/>
      <c r="AB927" s="343"/>
      <c r="AC927" s="275" t="s">
        <v>471</v>
      </c>
      <c r="AD927" s="275"/>
      <c r="AE927" s="275"/>
      <c r="AF927" s="275"/>
      <c r="AG927" s="275"/>
      <c r="AH927" s="342" t="s">
        <v>390</v>
      </c>
      <c r="AI927" s="344"/>
      <c r="AJ927" s="344"/>
      <c r="AK927" s="344"/>
      <c r="AL927" s="344" t="s">
        <v>21</v>
      </c>
      <c r="AM927" s="344"/>
      <c r="AN927" s="344"/>
      <c r="AO927" s="427"/>
      <c r="AP927" s="428" t="s">
        <v>429</v>
      </c>
      <c r="AQ927" s="428"/>
      <c r="AR927" s="428"/>
      <c r="AS927" s="428"/>
      <c r="AT927" s="428"/>
      <c r="AU927" s="428"/>
      <c r="AV927" s="428"/>
      <c r="AW927" s="428"/>
      <c r="AX927" s="428"/>
    </row>
    <row r="928" spans="1:50" ht="26.25" customHeight="1" x14ac:dyDescent="0.15">
      <c r="A928" s="1069">
        <v>1</v>
      </c>
      <c r="B928" s="106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428</v>
      </c>
      <c r="K960" s="112"/>
      <c r="L960" s="112"/>
      <c r="M960" s="112"/>
      <c r="N960" s="112"/>
      <c r="O960" s="112"/>
      <c r="P960" s="345" t="s">
        <v>27</v>
      </c>
      <c r="Q960" s="345"/>
      <c r="R960" s="345"/>
      <c r="S960" s="345"/>
      <c r="T960" s="345"/>
      <c r="U960" s="345"/>
      <c r="V960" s="345"/>
      <c r="W960" s="345"/>
      <c r="X960" s="345"/>
      <c r="Y960" s="342" t="s">
        <v>488</v>
      </c>
      <c r="Z960" s="343"/>
      <c r="AA960" s="343"/>
      <c r="AB960" s="343"/>
      <c r="AC960" s="275" t="s">
        <v>471</v>
      </c>
      <c r="AD960" s="275"/>
      <c r="AE960" s="275"/>
      <c r="AF960" s="275"/>
      <c r="AG960" s="275"/>
      <c r="AH960" s="342" t="s">
        <v>390</v>
      </c>
      <c r="AI960" s="344"/>
      <c r="AJ960" s="344"/>
      <c r="AK960" s="344"/>
      <c r="AL960" s="344" t="s">
        <v>21</v>
      </c>
      <c r="AM960" s="344"/>
      <c r="AN960" s="344"/>
      <c r="AO960" s="427"/>
      <c r="AP960" s="428" t="s">
        <v>429</v>
      </c>
      <c r="AQ960" s="428"/>
      <c r="AR960" s="428"/>
      <c r="AS960" s="428"/>
      <c r="AT960" s="428"/>
      <c r="AU960" s="428"/>
      <c r="AV960" s="428"/>
      <c r="AW960" s="428"/>
      <c r="AX960" s="428"/>
    </row>
    <row r="961" spans="1:50" ht="26.25" customHeight="1" x14ac:dyDescent="0.15">
      <c r="A961" s="1069">
        <v>1</v>
      </c>
      <c r="B961" s="106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428</v>
      </c>
      <c r="K993" s="112"/>
      <c r="L993" s="112"/>
      <c r="M993" s="112"/>
      <c r="N993" s="112"/>
      <c r="O993" s="112"/>
      <c r="P993" s="345" t="s">
        <v>27</v>
      </c>
      <c r="Q993" s="345"/>
      <c r="R993" s="345"/>
      <c r="S993" s="345"/>
      <c r="T993" s="345"/>
      <c r="U993" s="345"/>
      <c r="V993" s="345"/>
      <c r="W993" s="345"/>
      <c r="X993" s="345"/>
      <c r="Y993" s="342" t="s">
        <v>488</v>
      </c>
      <c r="Z993" s="343"/>
      <c r="AA993" s="343"/>
      <c r="AB993" s="343"/>
      <c r="AC993" s="275" t="s">
        <v>471</v>
      </c>
      <c r="AD993" s="275"/>
      <c r="AE993" s="275"/>
      <c r="AF993" s="275"/>
      <c r="AG993" s="275"/>
      <c r="AH993" s="342" t="s">
        <v>390</v>
      </c>
      <c r="AI993" s="344"/>
      <c r="AJ993" s="344"/>
      <c r="AK993" s="344"/>
      <c r="AL993" s="344" t="s">
        <v>21</v>
      </c>
      <c r="AM993" s="344"/>
      <c r="AN993" s="344"/>
      <c r="AO993" s="427"/>
      <c r="AP993" s="428" t="s">
        <v>429</v>
      </c>
      <c r="AQ993" s="428"/>
      <c r="AR993" s="428"/>
      <c r="AS993" s="428"/>
      <c r="AT993" s="428"/>
      <c r="AU993" s="428"/>
      <c r="AV993" s="428"/>
      <c r="AW993" s="428"/>
      <c r="AX993" s="428"/>
    </row>
    <row r="994" spans="1:50" ht="26.25" customHeight="1" x14ac:dyDescent="0.15">
      <c r="A994" s="1069">
        <v>1</v>
      </c>
      <c r="B994" s="106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428</v>
      </c>
      <c r="K1026" s="112"/>
      <c r="L1026" s="112"/>
      <c r="M1026" s="112"/>
      <c r="N1026" s="112"/>
      <c r="O1026" s="112"/>
      <c r="P1026" s="345" t="s">
        <v>27</v>
      </c>
      <c r="Q1026" s="345"/>
      <c r="R1026" s="345"/>
      <c r="S1026" s="345"/>
      <c r="T1026" s="345"/>
      <c r="U1026" s="345"/>
      <c r="V1026" s="345"/>
      <c r="W1026" s="345"/>
      <c r="X1026" s="345"/>
      <c r="Y1026" s="342" t="s">
        <v>488</v>
      </c>
      <c r="Z1026" s="343"/>
      <c r="AA1026" s="343"/>
      <c r="AB1026" s="343"/>
      <c r="AC1026" s="275" t="s">
        <v>471</v>
      </c>
      <c r="AD1026" s="275"/>
      <c r="AE1026" s="275"/>
      <c r="AF1026" s="275"/>
      <c r="AG1026" s="275"/>
      <c r="AH1026" s="342" t="s">
        <v>390</v>
      </c>
      <c r="AI1026" s="344"/>
      <c r="AJ1026" s="344"/>
      <c r="AK1026" s="344"/>
      <c r="AL1026" s="344" t="s">
        <v>21</v>
      </c>
      <c r="AM1026" s="344"/>
      <c r="AN1026" s="344"/>
      <c r="AO1026" s="427"/>
      <c r="AP1026" s="428" t="s">
        <v>429</v>
      </c>
      <c r="AQ1026" s="428"/>
      <c r="AR1026" s="428"/>
      <c r="AS1026" s="428"/>
      <c r="AT1026" s="428"/>
      <c r="AU1026" s="428"/>
      <c r="AV1026" s="428"/>
      <c r="AW1026" s="428"/>
      <c r="AX1026" s="428"/>
    </row>
    <row r="1027" spans="1:50" ht="26.25" customHeight="1" x14ac:dyDescent="0.15">
      <c r="A1027" s="1069">
        <v>1</v>
      </c>
      <c r="B1027" s="106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428</v>
      </c>
      <c r="K1059" s="112"/>
      <c r="L1059" s="112"/>
      <c r="M1059" s="112"/>
      <c r="N1059" s="112"/>
      <c r="O1059" s="112"/>
      <c r="P1059" s="345" t="s">
        <v>27</v>
      </c>
      <c r="Q1059" s="345"/>
      <c r="R1059" s="345"/>
      <c r="S1059" s="345"/>
      <c r="T1059" s="345"/>
      <c r="U1059" s="345"/>
      <c r="V1059" s="345"/>
      <c r="W1059" s="345"/>
      <c r="X1059" s="345"/>
      <c r="Y1059" s="342" t="s">
        <v>488</v>
      </c>
      <c r="Z1059" s="343"/>
      <c r="AA1059" s="343"/>
      <c r="AB1059" s="343"/>
      <c r="AC1059" s="275" t="s">
        <v>471</v>
      </c>
      <c r="AD1059" s="275"/>
      <c r="AE1059" s="275"/>
      <c r="AF1059" s="275"/>
      <c r="AG1059" s="275"/>
      <c r="AH1059" s="342" t="s">
        <v>390</v>
      </c>
      <c r="AI1059" s="344"/>
      <c r="AJ1059" s="344"/>
      <c r="AK1059" s="344"/>
      <c r="AL1059" s="344" t="s">
        <v>21</v>
      </c>
      <c r="AM1059" s="344"/>
      <c r="AN1059" s="344"/>
      <c r="AO1059" s="427"/>
      <c r="AP1059" s="428" t="s">
        <v>429</v>
      </c>
      <c r="AQ1059" s="428"/>
      <c r="AR1059" s="428"/>
      <c r="AS1059" s="428"/>
      <c r="AT1059" s="428"/>
      <c r="AU1059" s="428"/>
      <c r="AV1059" s="428"/>
      <c r="AW1059" s="428"/>
      <c r="AX1059" s="428"/>
    </row>
    <row r="1060" spans="1:50" ht="26.25" customHeight="1" x14ac:dyDescent="0.15">
      <c r="A1060" s="1069">
        <v>1</v>
      </c>
      <c r="B1060" s="106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428</v>
      </c>
      <c r="K1092" s="112"/>
      <c r="L1092" s="112"/>
      <c r="M1092" s="112"/>
      <c r="N1092" s="112"/>
      <c r="O1092" s="112"/>
      <c r="P1092" s="345" t="s">
        <v>27</v>
      </c>
      <c r="Q1092" s="345"/>
      <c r="R1092" s="345"/>
      <c r="S1092" s="345"/>
      <c r="T1092" s="345"/>
      <c r="U1092" s="345"/>
      <c r="V1092" s="345"/>
      <c r="W1092" s="345"/>
      <c r="X1092" s="345"/>
      <c r="Y1092" s="342" t="s">
        <v>488</v>
      </c>
      <c r="Z1092" s="343"/>
      <c r="AA1092" s="343"/>
      <c r="AB1092" s="343"/>
      <c r="AC1092" s="275" t="s">
        <v>471</v>
      </c>
      <c r="AD1092" s="275"/>
      <c r="AE1092" s="275"/>
      <c r="AF1092" s="275"/>
      <c r="AG1092" s="275"/>
      <c r="AH1092" s="342" t="s">
        <v>390</v>
      </c>
      <c r="AI1092" s="344"/>
      <c r="AJ1092" s="344"/>
      <c r="AK1092" s="344"/>
      <c r="AL1092" s="344" t="s">
        <v>21</v>
      </c>
      <c r="AM1092" s="344"/>
      <c r="AN1092" s="344"/>
      <c r="AO1092" s="427"/>
      <c r="AP1092" s="428" t="s">
        <v>429</v>
      </c>
      <c r="AQ1092" s="428"/>
      <c r="AR1092" s="428"/>
      <c r="AS1092" s="428"/>
      <c r="AT1092" s="428"/>
      <c r="AU1092" s="428"/>
      <c r="AV1092" s="428"/>
      <c r="AW1092" s="428"/>
      <c r="AX1092" s="428"/>
    </row>
    <row r="1093" spans="1:50" ht="26.25" customHeight="1" x14ac:dyDescent="0.15">
      <c r="A1093" s="1069">
        <v>1</v>
      </c>
      <c r="B1093" s="106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428</v>
      </c>
      <c r="K1125" s="112"/>
      <c r="L1125" s="112"/>
      <c r="M1125" s="112"/>
      <c r="N1125" s="112"/>
      <c r="O1125" s="112"/>
      <c r="P1125" s="345" t="s">
        <v>27</v>
      </c>
      <c r="Q1125" s="345"/>
      <c r="R1125" s="345"/>
      <c r="S1125" s="345"/>
      <c r="T1125" s="345"/>
      <c r="U1125" s="345"/>
      <c r="V1125" s="345"/>
      <c r="W1125" s="345"/>
      <c r="X1125" s="345"/>
      <c r="Y1125" s="342" t="s">
        <v>488</v>
      </c>
      <c r="Z1125" s="343"/>
      <c r="AA1125" s="343"/>
      <c r="AB1125" s="343"/>
      <c r="AC1125" s="275" t="s">
        <v>471</v>
      </c>
      <c r="AD1125" s="275"/>
      <c r="AE1125" s="275"/>
      <c r="AF1125" s="275"/>
      <c r="AG1125" s="275"/>
      <c r="AH1125" s="342" t="s">
        <v>390</v>
      </c>
      <c r="AI1125" s="344"/>
      <c r="AJ1125" s="344"/>
      <c r="AK1125" s="344"/>
      <c r="AL1125" s="344" t="s">
        <v>21</v>
      </c>
      <c r="AM1125" s="344"/>
      <c r="AN1125" s="344"/>
      <c r="AO1125" s="427"/>
      <c r="AP1125" s="428" t="s">
        <v>429</v>
      </c>
      <c r="AQ1125" s="428"/>
      <c r="AR1125" s="428"/>
      <c r="AS1125" s="428"/>
      <c r="AT1125" s="428"/>
      <c r="AU1125" s="428"/>
      <c r="AV1125" s="428"/>
      <c r="AW1125" s="428"/>
      <c r="AX1125" s="428"/>
    </row>
    <row r="1126" spans="1:50" ht="26.25" customHeight="1" x14ac:dyDescent="0.15">
      <c r="A1126" s="1069">
        <v>1</v>
      </c>
      <c r="B1126" s="106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428</v>
      </c>
      <c r="K1158" s="112"/>
      <c r="L1158" s="112"/>
      <c r="M1158" s="112"/>
      <c r="N1158" s="112"/>
      <c r="O1158" s="112"/>
      <c r="P1158" s="345" t="s">
        <v>27</v>
      </c>
      <c r="Q1158" s="345"/>
      <c r="R1158" s="345"/>
      <c r="S1158" s="345"/>
      <c r="T1158" s="345"/>
      <c r="U1158" s="345"/>
      <c r="V1158" s="345"/>
      <c r="W1158" s="345"/>
      <c r="X1158" s="345"/>
      <c r="Y1158" s="342" t="s">
        <v>488</v>
      </c>
      <c r="Z1158" s="343"/>
      <c r="AA1158" s="343"/>
      <c r="AB1158" s="343"/>
      <c r="AC1158" s="275" t="s">
        <v>471</v>
      </c>
      <c r="AD1158" s="275"/>
      <c r="AE1158" s="275"/>
      <c r="AF1158" s="275"/>
      <c r="AG1158" s="275"/>
      <c r="AH1158" s="342" t="s">
        <v>390</v>
      </c>
      <c r="AI1158" s="344"/>
      <c r="AJ1158" s="344"/>
      <c r="AK1158" s="344"/>
      <c r="AL1158" s="344" t="s">
        <v>21</v>
      </c>
      <c r="AM1158" s="344"/>
      <c r="AN1158" s="344"/>
      <c r="AO1158" s="427"/>
      <c r="AP1158" s="428" t="s">
        <v>429</v>
      </c>
      <c r="AQ1158" s="428"/>
      <c r="AR1158" s="428"/>
      <c r="AS1158" s="428"/>
      <c r="AT1158" s="428"/>
      <c r="AU1158" s="428"/>
      <c r="AV1158" s="428"/>
      <c r="AW1158" s="428"/>
      <c r="AX1158" s="428"/>
    </row>
    <row r="1159" spans="1:50" ht="26.25" customHeight="1" x14ac:dyDescent="0.15">
      <c r="A1159" s="1069">
        <v>1</v>
      </c>
      <c r="B1159" s="106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428</v>
      </c>
      <c r="K1191" s="112"/>
      <c r="L1191" s="112"/>
      <c r="M1191" s="112"/>
      <c r="N1191" s="112"/>
      <c r="O1191" s="112"/>
      <c r="P1191" s="345" t="s">
        <v>27</v>
      </c>
      <c r="Q1191" s="345"/>
      <c r="R1191" s="345"/>
      <c r="S1191" s="345"/>
      <c r="T1191" s="345"/>
      <c r="U1191" s="345"/>
      <c r="V1191" s="345"/>
      <c r="W1191" s="345"/>
      <c r="X1191" s="345"/>
      <c r="Y1191" s="342" t="s">
        <v>488</v>
      </c>
      <c r="Z1191" s="343"/>
      <c r="AA1191" s="343"/>
      <c r="AB1191" s="343"/>
      <c r="AC1191" s="275" t="s">
        <v>471</v>
      </c>
      <c r="AD1191" s="275"/>
      <c r="AE1191" s="275"/>
      <c r="AF1191" s="275"/>
      <c r="AG1191" s="275"/>
      <c r="AH1191" s="342" t="s">
        <v>390</v>
      </c>
      <c r="AI1191" s="344"/>
      <c r="AJ1191" s="344"/>
      <c r="AK1191" s="344"/>
      <c r="AL1191" s="344" t="s">
        <v>21</v>
      </c>
      <c r="AM1191" s="344"/>
      <c r="AN1191" s="344"/>
      <c r="AO1191" s="427"/>
      <c r="AP1191" s="428" t="s">
        <v>429</v>
      </c>
      <c r="AQ1191" s="428"/>
      <c r="AR1191" s="428"/>
      <c r="AS1191" s="428"/>
      <c r="AT1191" s="428"/>
      <c r="AU1191" s="428"/>
      <c r="AV1191" s="428"/>
      <c r="AW1191" s="428"/>
      <c r="AX1191" s="428"/>
    </row>
    <row r="1192" spans="1:50" ht="26.25" customHeight="1" x14ac:dyDescent="0.15">
      <c r="A1192" s="1069">
        <v>1</v>
      </c>
      <c r="B1192" s="106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428</v>
      </c>
      <c r="K1224" s="112"/>
      <c r="L1224" s="112"/>
      <c r="M1224" s="112"/>
      <c r="N1224" s="112"/>
      <c r="O1224" s="112"/>
      <c r="P1224" s="345" t="s">
        <v>27</v>
      </c>
      <c r="Q1224" s="345"/>
      <c r="R1224" s="345"/>
      <c r="S1224" s="345"/>
      <c r="T1224" s="345"/>
      <c r="U1224" s="345"/>
      <c r="V1224" s="345"/>
      <c r="W1224" s="345"/>
      <c r="X1224" s="345"/>
      <c r="Y1224" s="342" t="s">
        <v>488</v>
      </c>
      <c r="Z1224" s="343"/>
      <c r="AA1224" s="343"/>
      <c r="AB1224" s="343"/>
      <c r="AC1224" s="275" t="s">
        <v>471</v>
      </c>
      <c r="AD1224" s="275"/>
      <c r="AE1224" s="275"/>
      <c r="AF1224" s="275"/>
      <c r="AG1224" s="275"/>
      <c r="AH1224" s="342" t="s">
        <v>390</v>
      </c>
      <c r="AI1224" s="344"/>
      <c r="AJ1224" s="344"/>
      <c r="AK1224" s="344"/>
      <c r="AL1224" s="344" t="s">
        <v>21</v>
      </c>
      <c r="AM1224" s="344"/>
      <c r="AN1224" s="344"/>
      <c r="AO1224" s="427"/>
      <c r="AP1224" s="428" t="s">
        <v>429</v>
      </c>
      <c r="AQ1224" s="428"/>
      <c r="AR1224" s="428"/>
      <c r="AS1224" s="428"/>
      <c r="AT1224" s="428"/>
      <c r="AU1224" s="428"/>
      <c r="AV1224" s="428"/>
      <c r="AW1224" s="428"/>
      <c r="AX1224" s="428"/>
    </row>
    <row r="1225" spans="1:50" ht="26.25" customHeight="1" x14ac:dyDescent="0.15">
      <c r="A1225" s="1069">
        <v>1</v>
      </c>
      <c r="B1225" s="106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428</v>
      </c>
      <c r="K1257" s="112"/>
      <c r="L1257" s="112"/>
      <c r="M1257" s="112"/>
      <c r="N1257" s="112"/>
      <c r="O1257" s="112"/>
      <c r="P1257" s="345" t="s">
        <v>27</v>
      </c>
      <c r="Q1257" s="345"/>
      <c r="R1257" s="345"/>
      <c r="S1257" s="345"/>
      <c r="T1257" s="345"/>
      <c r="U1257" s="345"/>
      <c r="V1257" s="345"/>
      <c r="W1257" s="345"/>
      <c r="X1257" s="345"/>
      <c r="Y1257" s="342" t="s">
        <v>488</v>
      </c>
      <c r="Z1257" s="343"/>
      <c r="AA1257" s="343"/>
      <c r="AB1257" s="343"/>
      <c r="AC1257" s="275" t="s">
        <v>471</v>
      </c>
      <c r="AD1257" s="275"/>
      <c r="AE1257" s="275"/>
      <c r="AF1257" s="275"/>
      <c r="AG1257" s="275"/>
      <c r="AH1257" s="342" t="s">
        <v>390</v>
      </c>
      <c r="AI1257" s="344"/>
      <c r="AJ1257" s="344"/>
      <c r="AK1257" s="344"/>
      <c r="AL1257" s="344" t="s">
        <v>21</v>
      </c>
      <c r="AM1257" s="344"/>
      <c r="AN1257" s="344"/>
      <c r="AO1257" s="427"/>
      <c r="AP1257" s="428" t="s">
        <v>429</v>
      </c>
      <c r="AQ1257" s="428"/>
      <c r="AR1257" s="428"/>
      <c r="AS1257" s="428"/>
      <c r="AT1257" s="428"/>
      <c r="AU1257" s="428"/>
      <c r="AV1257" s="428"/>
      <c r="AW1257" s="428"/>
      <c r="AX1257" s="428"/>
    </row>
    <row r="1258" spans="1:50" ht="26.25" customHeight="1" x14ac:dyDescent="0.15">
      <c r="A1258" s="1069">
        <v>1</v>
      </c>
      <c r="B1258" s="106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428</v>
      </c>
      <c r="K1290" s="112"/>
      <c r="L1290" s="112"/>
      <c r="M1290" s="112"/>
      <c r="N1290" s="112"/>
      <c r="O1290" s="112"/>
      <c r="P1290" s="345" t="s">
        <v>27</v>
      </c>
      <c r="Q1290" s="345"/>
      <c r="R1290" s="345"/>
      <c r="S1290" s="345"/>
      <c r="T1290" s="345"/>
      <c r="U1290" s="345"/>
      <c r="V1290" s="345"/>
      <c r="W1290" s="345"/>
      <c r="X1290" s="345"/>
      <c r="Y1290" s="342" t="s">
        <v>488</v>
      </c>
      <c r="Z1290" s="343"/>
      <c r="AA1290" s="343"/>
      <c r="AB1290" s="343"/>
      <c r="AC1290" s="275" t="s">
        <v>471</v>
      </c>
      <c r="AD1290" s="275"/>
      <c r="AE1290" s="275"/>
      <c r="AF1290" s="275"/>
      <c r="AG1290" s="275"/>
      <c r="AH1290" s="342" t="s">
        <v>390</v>
      </c>
      <c r="AI1290" s="344"/>
      <c r="AJ1290" s="344"/>
      <c r="AK1290" s="344"/>
      <c r="AL1290" s="344" t="s">
        <v>21</v>
      </c>
      <c r="AM1290" s="344"/>
      <c r="AN1290" s="344"/>
      <c r="AO1290" s="427"/>
      <c r="AP1290" s="428" t="s">
        <v>429</v>
      </c>
      <c r="AQ1290" s="428"/>
      <c r="AR1290" s="428"/>
      <c r="AS1290" s="428"/>
      <c r="AT1290" s="428"/>
      <c r="AU1290" s="428"/>
      <c r="AV1290" s="428"/>
      <c r="AW1290" s="428"/>
      <c r="AX1290" s="428"/>
    </row>
    <row r="1291" spans="1:50" ht="26.25" customHeight="1" x14ac:dyDescent="0.15">
      <c r="A1291" s="1069">
        <v>1</v>
      </c>
      <c r="B1291" s="106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2020-11-20T09:48:07Z</dcterms:modified>
</cp:coreProperties>
</file>