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6廃企室・廃炉室\福島廃炉研究開発推進室\02_個人フォルダ\41_照会・その他\03_令和2年度\21_行政事業レビュー\201109_（過去5ヵ年）行政事業レビューシートの確認\04_確認・作業用レビューシート（英知）\H30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725" windowHeight="65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<sst xmlns="http://schemas.openxmlformats.org/spreadsheetml/2006/main" count="3395" uniqueCount="779">
  <si>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</si>
  <si>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</si>
  <si>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</si>
  <si>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</si>
  <si>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</si>
  <si>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</si>
  <si>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</si>
  <si>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</si>
  <si>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</si>
  <si>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</si>
  <si>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</si>
  <si>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</si>
  <si>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</si>
  <si>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</si>
  <si>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</si>
  <si>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</si>
  <si>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</si>
  <si>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</si>
  <si>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</si>
  <si>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</si>
  <si>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</si>
  <si>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</si>
  <si>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</si>
  <si>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</si>
  <si>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</si>
  <si>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</si>
  <si>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</si>
  <si>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</si>
  <si>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</si>
  <si>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</si>
  <si>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</si>
  <si>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</si>
  <si>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</si>
  <si>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</si>
  <si>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</si>
  <si>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</si>
  <si>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</si>
  <si>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</si>
  <si>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</si>
  <si>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</si>
  <si>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</si>
  <si>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</si>
  <si>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</si>
  <si>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</si>
  <si>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</si>
  <si>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</si>
  <si>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</si>
  <si>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</si>
  <si>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</si>
  <si>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</si>
  <si>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</si>
  <si>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</si>
  <si>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</si>
  <si>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</si>
  <si>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</si>
  <si>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</si>
  <si>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</si>
  <si>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</si>
  <si>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</si>
  <si>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</si>
  <si>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</si>
  <si>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</si>
  <si>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</si>
  <si>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</si>
  <si>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</si>
  <si>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</si>
  <si>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</si>
  <si>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</si>
  <si>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</si>
  <si>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</si>
  <si>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</si>
  <si>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</si>
  <si>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</si>
  <si>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</si>
  <si>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</si>
  <si>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</si>
  <si>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</si>
  <si>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</si>
  <si>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</si>
  <si>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</si>
  <si>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</si>
  <si>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</si>
  <si>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</si>
  <si>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</si>
  <si>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</si>
  <si>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</si>
  <si>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</si>
  <si>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</si>
  <si>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</si>
  <si>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</si>
  <si>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</si>
  <si>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</si>
  <si>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</si>
  <si>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</si>
  <si>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</si>
  <si>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</si>
  <si>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</si>
  <si>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</si>
  <si>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</si>
  <si>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</si>
  <si>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</si>
  <si>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</si>
  <si>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</si>
  <si>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</si>
  <si>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</si>
  <si>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</si>
  <si>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</si>
  <si>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</si>
  <si>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</si>
  <si>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</si>
  <si>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</si>
  <si>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</si>
  <si>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</si>
  <si>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</si>
  <si>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</si>
  <si>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</si>
  <si>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</si>
  <si>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</si>
  <si>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</si>
  <si>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</si>
  <si>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</si>
  <si>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</si>
  <si>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</si>
  <si>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</si>
  <si>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</si>
  <si>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</si>
  <si>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</si>
  <si>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</si>
  <si>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</si>
  <si>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</si>
  <si>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</si>
  <si>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</si>
  <si>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</si>
  <si>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</si>
  <si>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</si>
  <si>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</si>
  <si>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</si>
  <si>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</si>
  <si>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</si>
  <si>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</si>
  <si>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</si>
  <si>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</si>
  <si>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</si>
  <si>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</si>
  <si>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</si>
  <si>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</si>
  <si>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</si>
  <si>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</si>
  <si>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</si>
  <si>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</si>
  <si>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</si>
  <si>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</si>
  <si>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</si>
  <si>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</si>
  <si>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</si>
  <si>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</si>
  <si>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</si>
  <si>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</si>
  <si>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</si>
  <si>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</si>
  <si>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</si>
  <si>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</si>
  <si>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</si>
  <si>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</si>
  <si>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</si>
  <si>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</si>
  <si>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</si>
  <si>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</si>
  <si>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</si>
  <si>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</si>
  <si>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</si>
  <si>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</si>
  <si>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</si>
  <si>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</si>
  <si>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</si>
  <si>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</si>
  <si>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</si>
  <si>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</si>
  <si>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</si>
  <si>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</si>
  <si>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</si>
  <si>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</si>
  <si>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</si>
  <si>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</si>
  <si>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</si>
  <si>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</si>
  <si>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</si>
  <si>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</si>
  <si>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</si>
  <si>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</si>
  <si>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</si>
  <si>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</si>
  <si>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</si>
  <si>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</si>
  <si>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</si>
  <si>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</si>
  <si>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</si>
  <si>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</si>
  <si>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</si>
  <si>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</si>
  <si>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</si>
  <si>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</si>
  <si>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</si>
  <si>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</si>
  <si>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</si>
  <si>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</si>
  <si>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</si>
  <si>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</si>
  <si>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</si>
  <si>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</si>
  <si>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</si>
  <si>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</si>
  <si>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</si>
  <si>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</si>
  <si>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</si>
  <si>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</si>
  <si>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</si>
  <si>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</si>
  <si>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</si>
  <si>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</si>
  <si>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</si>
  <si>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</si>
  <si>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</si>
  <si>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</si>
  <si>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</si>
  <si>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</si>
  <si>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</si>
  <si>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</si>
  <si>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</si>
  <si>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</si>
  <si>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</si>
  <si>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</si>
  <si>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</si>
  <si>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</si>
  <si>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</si>
  <si>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</si>
  <si>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</si>
  <si>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</si>
  <si>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</si>
  <si>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</si>
  <si>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</si>
  <si>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</si>
  <si>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</si>
  <si>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</si>
  <si>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</si>
  <si>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</si>
  <si>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</si>
  <si>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</si>
  <si>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</si>
  <si>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</si>
  <si>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</si>
  <si>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</si>
  <si>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</si>
  <si>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</si>
  <si>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</si>
  <si>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</si>
  <si>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</si>
  <si>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</si>
  <si>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</si>
  <si>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</si>
  <si>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</si>
  <si>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</si>
  <si>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</si>
  <si>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</si>
  <si>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</si>
  <si>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</si>
  <si>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</si>
  <si>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</si>
  <si>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</si>
  <si>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</si>
  <si>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</si>
  <si>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</si>
  <si>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</si>
  <si>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</si>
  <si>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</si>
  <si>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</si>
  <si>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</si>
  <si>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</si>
  <si>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</si>
  <si>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</si>
  <si>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</si>
  <si>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</si>
  <si>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</si>
  <si>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</si>
  <si>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</si>
  <si>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</si>
  <si>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</si>
  <si>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</si>
  <si>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</si>
  <si>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</si>
  <si>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</si>
  <si>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</si>
  <si>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</si>
  <si>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</si>
  <si>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</si>
  <si>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</si>
  <si>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</si>
  <si>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</si>
  <si>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</si>
  <si>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</si>
  <si>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</si>
  <si>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</si>
  <si>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</si>
  <si>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</si>
  <si>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</si>
  <si>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</si>
  <si>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</si>
  <si>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</si>
  <si>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</si>
  <si>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</si>
  <si>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</si>
  <si>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</si>
  <si>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</si>
  <si>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</si>
  <si>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</si>
  <si>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</si>
  <si>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</si>
  <si>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</si>
  <si>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</si>
  <si>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</si>
  <si>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</si>
  <si>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</si>
  <si>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</si>
  <si>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</si>
  <si>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</si>
  <si>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</si>
  <si>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</si>
  <si>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</si>
  <si>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</si>
  <si>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</si>
  <si>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</si>
  <si>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</si>
  <si>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</si>
  <si>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</si>
  <si>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</si>
  <si>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</si>
  <si>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</si>
  <si>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</si>
  <si>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</si>
  <si>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</si>
  <si>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</si>
  <si>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</si>
  <si>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</si>
  <si>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</si>
  <si>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</si>
  <si>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</si>
  <si>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</si>
  <si>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</si>
  <si>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</si>
  <si>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</si>
  <si>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</si>
  <si>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</si>
  <si>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</si>
  <si>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</si>
  <si>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</si>
  <si>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</si>
  <si>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</si>
  <si>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</si>
  <si>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</si>
  <si>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</si>
  <si>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</si>
  <si>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</si>
  <si>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</si>
  <si>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</si>
  <si>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</si>
  <si>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</si>
  <si>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</si>
  <si>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</si>
  <si>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</si>
  <si>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</si>
  <si>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</si>
  <si>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</si>
  <si>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</si>
  <si>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</si>
  <si>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</si>
  <si>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</si>
  <si>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</si>
  <si>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</si>
  <si>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</si>
  <si>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</si>
  <si>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</si>
  <si>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</si>
  <si>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</si>
  <si>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</si>
  <si>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</si>
  <si>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</si>
  <si>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</si>
  <si>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</si>
  <si>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</si>
  <si>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</si>
  <si>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</si>
  <si>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</si>
  <si>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</si>
  <si>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</si>
  <si>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</si>
  <si>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</si>
  <si>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</si>
  <si>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</si>
  <si>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</si>
  <si>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</si>
  <si>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</si>
  <si>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</si>
  <si>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</si>
  <si>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</si>
  <si>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</si>
  <si>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</si>
  <si>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</si>
  <si>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</si>
  <si>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</si>
  <si>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</si>
  <si>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</si>
  <si>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</si>
  <si>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</si>
  <si>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</si>
  <si>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</si>
  <si>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</si>
  <si>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</si>
  <si>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</si>
  <si>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</si>
  <si>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</si>
  <si>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</si>
  <si>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</si>
  <si>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</si>
  <si>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</si>
  <si>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</si>
  <si>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</si>
  <si>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</si>
  <si>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</si>
  <si>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</si>
  <si>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</si>
  <si>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</si>
  <si>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</si>
  <si>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</si>
  <si>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</si>
  <si>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</si>
  <si>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</si>
  <si>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</si>
  <si>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</si>
  <si>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</si>
  <si>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</si>
  <si>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</si>
  <si>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</si>
  <si>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</si>
  <si>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</si>
  <si>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</si>
  <si>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</si>
  <si>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</si>
  <si>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</si>
  <si>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</si>
  <si>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</si>
  <si>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</si>
  <si>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</si>
  <si>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</si>
  <si>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</si>
  <si>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</si>
  <si>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</si>
  <si>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</si>
  <si>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</si>
  <si>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</si>
  <si>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</si>
  <si>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</si>
  <si>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</si>
  <si>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</si>
  <si>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</si>
  <si>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</si>
  <si>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</si>
  <si>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</si>
  <si>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</si>
  <si>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</si>
  <si>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</si>
  <si>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</si>
  <si>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</si>
  <si>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</si>
  <si>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</si>
  <si>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</si>
  <si>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</si>
  <si>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</si>
  <si>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</si>
  <si>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</si>
  <si>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</si>
  <si>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</si>
  <si>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</si>
  <si>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</si>
  <si>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</si>
  <si>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</si>
  <si>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</si>
  <si>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</si>
  <si>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</si>
  <si>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</si>
  <si>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</si>
  <si>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</si>
  <si>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</si>
  <si>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</si>
  <si>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</si>
  <si>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</si>
  <si>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</si>
  <si>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</si>
  <si>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</si>
  <si>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</si>
  <si>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</si>
  <si>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</si>
  <si>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</si>
  <si>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</si>
  <si>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</si>
  <si>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</si>
  <si>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</si>
  <si>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</si>
  <si>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</si>
  <si>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</si>
  <si>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</si>
  <si>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</si>
  <si>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</si>
  <si>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</si>
  <si>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</si>
  <si>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</si>
  <si>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</si>
  <si>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</si>
  <si>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</si>
  <si>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</si>
  <si>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</si>
  <si>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</si>
  <si>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</si>
  <si>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</si>
  <si>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</si>
  <si>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</si>
  <si>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</si>
  <si>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</si>
  <si>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</si>
  <si>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</si>
  <si>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</si>
  <si>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</si>
  <si>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</si>
  <si>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</si>
  <si>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</si>
  <si>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</si>
  <si>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</si>
  <si>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</si>
  <si>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</si>
  <si>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</si>
  <si>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</si>
  <si>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</si>
  <si>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</si>
  <si>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</si>
  <si>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</si>
  <si>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英知を結集した原子力科学技術・人材育成推進事業</t>
  </si>
  <si>
    <t>研究開発局</t>
    <rPh sb="0" eb="5">
      <t>ケンキュウカイハツキョク</t>
    </rPh>
    <phoneticPr fontId="5"/>
  </si>
  <si>
    <t>原子力課</t>
    <rPh sb="0" eb="3">
      <t>ゲンシリョク</t>
    </rPh>
    <rPh sb="3" eb="4">
      <t>カ</t>
    </rPh>
    <phoneticPr fontId="5"/>
  </si>
  <si>
    <t>-</t>
  </si>
  <si>
    <t>-</t>
    <phoneticPr fontId="5"/>
  </si>
  <si>
    <t>東京電力ホールディングス株式会社（以下「東電」という。）福島第一原子力発電所の廃炉等を始めとした原子力分野の課題解決に資する基礎的・基盤的研究や人材育成等を推進する。</t>
    <rPh sb="20" eb="22">
      <t>トウデン</t>
    </rPh>
    <rPh sb="72" eb="74">
      <t>ジンザイ</t>
    </rPh>
    <rPh sb="74" eb="76">
      <t>イクセイ</t>
    </rPh>
    <rPh sb="76" eb="77">
      <t>トウ</t>
    </rPh>
    <phoneticPr fontId="5"/>
  </si>
  <si>
    <t>「東京電力(株)福島第一原子力発電所の廃止措置等研究開発の加速プラン」（平成26年6月文部科学省）等を踏まえ、国内外の英知を結集し、国内の原子力分野のみならず様々な分野の知見や経験を、従前の機関や分野の壁を越え、国際共同も含めて緊密に融合・連携させることにより、福島第一原子力発電所の廃炉等を始めとした原子力分野の課題解決に資する基礎的・基盤的研究や人材育成の取組を推進する。
なお、事業の実施に当たっては、大学、高等専門学校、独立行政法人、公益法人、民間企業、ＮＰＯ法人等を対象とし、競争的環境の下、効率的・効果的に事業を推進する。また、プログラムディレクター（ＰＤ）及びプログラムオフィサー（ＰＯ）の下、課題採択から課題管理、事後評価まで一貫したマネージメント体制を構築し、外部有識者で構成される審査委員の下で課題選定を行う。</t>
  </si>
  <si>
    <t>-</t>
    <phoneticPr fontId="5"/>
  </si>
  <si>
    <t>-</t>
    <phoneticPr fontId="5"/>
  </si>
  <si>
    <t>新27-0028</t>
    <rPh sb="0" eb="1">
      <t>シン</t>
    </rPh>
    <phoneticPr fontId="5"/>
  </si>
  <si>
    <t>新28-0267</t>
    <rPh sb="0" eb="1">
      <t>シン</t>
    </rPh>
    <phoneticPr fontId="5"/>
  </si>
  <si>
    <t>原子力課長　清浦　隆</t>
    <rPh sb="0" eb="3">
      <t>ゲンシリョク</t>
    </rPh>
    <rPh sb="3" eb="4">
      <t>カ</t>
    </rPh>
    <rPh sb="4" eb="5">
      <t>チョウ</t>
    </rPh>
    <phoneticPr fontId="5"/>
  </si>
  <si>
    <t>-</t>
    <phoneticPr fontId="5"/>
  </si>
  <si>
    <t>中間評価及び事後評価において、計画通り、又は計画以上に進む課題の割合を90％以上にする。</t>
    <phoneticPr fontId="5"/>
  </si>
  <si>
    <t>原子力科学技術に係る研究開発計画</t>
    <phoneticPr fontId="5"/>
  </si>
  <si>
    <t>-</t>
    <phoneticPr fontId="5"/>
  </si>
  <si>
    <t>-</t>
    <phoneticPr fontId="5"/>
  </si>
  <si>
    <t>研究成果論文数</t>
    <phoneticPr fontId="5"/>
  </si>
  <si>
    <t>学会等での発表件数</t>
    <phoneticPr fontId="5"/>
  </si>
  <si>
    <t>本事業内の「廃止措置研究・人材育成等強化プログラム」において、各採択課題で実施する人材育成プログラム等の受講人数</t>
    <phoneticPr fontId="5"/>
  </si>
  <si>
    <t>研究開発予算額 ／ 課題数
（事業実施支援業務費、経済協力開発機構拠出金を除く）</t>
    <rPh sb="10" eb="12">
      <t>カダイ</t>
    </rPh>
    <rPh sb="12" eb="13">
      <t>スウ</t>
    </rPh>
    <phoneticPr fontId="5"/>
  </si>
  <si>
    <t>本数</t>
    <rPh sb="0" eb="2">
      <t>ホンスウ</t>
    </rPh>
    <phoneticPr fontId="5"/>
  </si>
  <si>
    <t>件数</t>
    <rPh sb="0" eb="2">
      <t>ケンスウ</t>
    </rPh>
    <phoneticPr fontId="5"/>
  </si>
  <si>
    <t>-</t>
    <phoneticPr fontId="5"/>
  </si>
  <si>
    <t>人数</t>
    <rPh sb="0" eb="2">
      <t>ニンズウ</t>
    </rPh>
    <phoneticPr fontId="5"/>
  </si>
  <si>
    <t>百万円</t>
    <rPh sb="0" eb="3">
      <t>ヒャクマンエン</t>
    </rPh>
    <phoneticPr fontId="5"/>
  </si>
  <si>
    <t>百万円/課題数</t>
    <rPh sb="0" eb="1">
      <t>ヒャク</t>
    </rPh>
    <rPh sb="1" eb="3">
      <t>マンエン</t>
    </rPh>
    <rPh sb="4" eb="6">
      <t>カダイ</t>
    </rPh>
    <rPh sb="6" eb="7">
      <t>スウ</t>
    </rPh>
    <phoneticPr fontId="5"/>
  </si>
  <si>
    <t>1,255/40</t>
  </si>
  <si>
    <t>1,299/48</t>
  </si>
  <si>
    <t>-</t>
    <phoneticPr fontId="5"/>
  </si>
  <si>
    <t>-</t>
    <phoneticPr fontId="5"/>
  </si>
  <si>
    <t>本事業において、東電福島第一原子力発電所の廃炉等を始めとした原子力分野の課題解決に貢献するための基礎基盤研究を推進し、また、東電福島第一原子力発電所の廃止措置等の現場で活躍できる人材を育成することにより、「エネルギー基本計画（平成26年4月11日閣議決定）」に定められた「廃炉の工程において必要な技術開発と人材の確保」に貢献することができる。</t>
    <phoneticPr fontId="5"/>
  </si>
  <si>
    <t>-</t>
    <phoneticPr fontId="5"/>
  </si>
  <si>
    <t>-</t>
    <phoneticPr fontId="5"/>
  </si>
  <si>
    <t>-</t>
    <phoneticPr fontId="5"/>
  </si>
  <si>
    <t>-</t>
    <phoneticPr fontId="5"/>
  </si>
  <si>
    <t>-</t>
    <phoneticPr fontId="5"/>
  </si>
  <si>
    <t>-</t>
    <phoneticPr fontId="5"/>
  </si>
  <si>
    <t>無</t>
  </si>
  <si>
    <t>‐</t>
  </si>
  <si>
    <t>-</t>
    <phoneticPr fontId="5"/>
  </si>
  <si>
    <t>福島第一原発の廃炉は、これまでに経験のない困難な作業であり、技術的難易度が高い研究開発については、国が前面に立って取り組む必要がある。また、廃止措置等に資する基礎基盤研究及び人材の育成等は中長期にわたるため、地方自治体、民間等に委ねることができない事業である。</t>
    <phoneticPr fontId="5"/>
  </si>
  <si>
    <t>福島第一原発の廃炉は、これまでに経験のない困難な作業であり、技術的難易度が高い研究開発については、国が前面に立って取り組む必要がある。また、廃止措置等に資する基礎基盤研究及び人材の育成等は中長期にわたり、国が前面に立って取り組む必要がある。このため、受益者との負担関係（国側の負担）は妥当である。</t>
    <rPh sb="125" eb="128">
      <t>ジュエキシャ</t>
    </rPh>
    <rPh sb="135" eb="137">
      <t>クニガワ</t>
    </rPh>
    <rPh sb="138" eb="140">
      <t>フタン</t>
    </rPh>
    <phoneticPr fontId="5"/>
  </si>
  <si>
    <t>事業を実施する上で、各課題の費用については契約締結前にPOや専門家によるヒアリング等により精査している。</t>
    <rPh sb="30" eb="33">
      <t>センモンカ</t>
    </rPh>
    <phoneticPr fontId="5"/>
  </si>
  <si>
    <t>事業の実施に当たっては、使途・費目の精査を行い、契約を締結するため、資金の流れは中間段階でも合理的である。</t>
  </si>
  <si>
    <t>契約時の使途・費目の精査、また事業実施後の額の確定（精算行為）も実施しているため、真に必要なものに限定されている。</t>
    <rPh sb="32" eb="34">
      <t>ジッシ</t>
    </rPh>
    <phoneticPr fontId="5"/>
  </si>
  <si>
    <t>各研究機関の規定に基づき、コスト削減や効率化に向けた工夫が行われるものと考えられる。</t>
  </si>
  <si>
    <t>当初の目標通りの実績を上げている。また外部有識者による事後評価委員会において研究成果を評価し、当初目標に見合った成果がでていることを確認している。</t>
  </si>
  <si>
    <t>競争的環境下でより実効性が高い課題を選定・実施しており、効果的である。</t>
  </si>
  <si>
    <t>採択時に外部有識者からなる審査委員会において、研究計画の実効性や目標の妥当性等の評価に基づき採択課題を決定することにより、当初見込みと同等の課題を実施している。</t>
  </si>
  <si>
    <t>C.公益法人財団法人原子力安全研究協会</t>
    <phoneticPr fontId="5"/>
  </si>
  <si>
    <t>D.公益法人財団法人原子力安全研究協会</t>
    <phoneticPr fontId="5"/>
  </si>
  <si>
    <t>人件費</t>
    <rPh sb="0" eb="3">
      <t>ジンケンヒ</t>
    </rPh>
    <phoneticPr fontId="5"/>
  </si>
  <si>
    <t>その他</t>
  </si>
  <si>
    <t>運営・活動費</t>
  </si>
  <si>
    <t>NEAへの派遣者に係る人件費</t>
    <rPh sb="5" eb="8">
      <t>ハケンシャ</t>
    </rPh>
    <rPh sb="9" eb="10">
      <t>カカ</t>
    </rPh>
    <rPh sb="11" eb="14">
      <t>ジンケンヒ</t>
    </rPh>
    <phoneticPr fontId="5"/>
  </si>
  <si>
    <t>技術委託費、競争的資金等</t>
  </si>
  <si>
    <t>プロジェクトの運営・活動費</t>
  </si>
  <si>
    <t>A.国立研究開発法人日本原子力研究開発機構</t>
    <phoneticPr fontId="5"/>
  </si>
  <si>
    <t>B.国立大学法人東京工業大学</t>
    <phoneticPr fontId="5"/>
  </si>
  <si>
    <t>F. 量子科学技術研究開発機構</t>
    <phoneticPr fontId="5"/>
  </si>
  <si>
    <t>国立研究開発法人日本原子力研究開発機構</t>
    <phoneticPr fontId="5"/>
  </si>
  <si>
    <t>国立大学法人東京工業大学</t>
    <phoneticPr fontId="5"/>
  </si>
  <si>
    <t>国立大学法人東京大学</t>
    <phoneticPr fontId="5"/>
  </si>
  <si>
    <t>国立大学法人東北大学</t>
    <rPh sb="7" eb="8">
      <t>キタ</t>
    </rPh>
    <phoneticPr fontId="5"/>
  </si>
  <si>
    <t>国立大学法人北海道大学</t>
  </si>
  <si>
    <t>先進的光計測技術を駆使した炉内デブリ組成遠隔その場分析法の高度化研究</t>
    <phoneticPr fontId="5"/>
  </si>
  <si>
    <t>発電所隣接サイト外領域における放射性核種の環境動態特性に基づくサイト内放射性核種インベントリ評価に関する研究</t>
    <phoneticPr fontId="5"/>
  </si>
  <si>
    <t>ロボット制御技術を用いた廃棄物中放射性核種分析の自動前処理システムの開発</t>
    <phoneticPr fontId="5"/>
  </si>
  <si>
    <t>汚染水処理二次廃棄物スラリー及び濃縮廃液の安全な長期貯蔵・処理・処分のための脱水固定化技術の開発</t>
    <phoneticPr fontId="5"/>
  </si>
  <si>
    <t>高速パルス通電加熱による超高温核燃料物性測定技術の開発</t>
    <phoneticPr fontId="5"/>
  </si>
  <si>
    <t>高温ガス炉の確率論的安全評価手法の開発</t>
    <phoneticPr fontId="5"/>
  </si>
  <si>
    <t>高線量率環境下における小型半導体を用いたバーチャルピンホールカメラの開発</t>
    <phoneticPr fontId="5"/>
  </si>
  <si>
    <t>放射線環境下での腐食データベースの構築</t>
    <phoneticPr fontId="5"/>
  </si>
  <si>
    <t>漏洩箇所特定とデブリ性状把握のためのロボット搬送超音波インテグレーション</t>
    <phoneticPr fontId="5"/>
  </si>
  <si>
    <t>沸騰水型軽水炉過酷事故後の燃料デブリ取り出しアクセス性に関する研究</t>
    <phoneticPr fontId="5"/>
  </si>
  <si>
    <t>ヨウ素の化学状態に基づく廃炉及びDOEサイトの修復に向けた廃棄物安定化処理法の開発</t>
    <phoneticPr fontId="5"/>
  </si>
  <si>
    <t>実験と数理科学の融合による高度マイクロ核種分析システムの創製</t>
    <phoneticPr fontId="5"/>
  </si>
  <si>
    <t>ウラン選択性沈殿剤を用いたトリウム燃料簡易再処理技術基盤研究</t>
    <phoneticPr fontId="5"/>
  </si>
  <si>
    <t>p53ライフサイクルを利用して多様な生物でのDNA損傷応答を生きた状態で『見る』</t>
    <phoneticPr fontId="5"/>
  </si>
  <si>
    <t>国立大学法人長岡技術科学大学</t>
    <phoneticPr fontId="5"/>
  </si>
  <si>
    <t>国立大学法人名古屋大学</t>
    <rPh sb="6" eb="9">
      <t>ナゴヤ</t>
    </rPh>
    <phoneticPr fontId="5"/>
  </si>
  <si>
    <t>国立大学法人広島大学</t>
    <rPh sb="6" eb="8">
      <t>ヒロシマ</t>
    </rPh>
    <phoneticPr fontId="5"/>
  </si>
  <si>
    <t>新しい事故耐性燃料「自己修復性保護皮膜つきジルコニウム合金」の開発</t>
    <phoneticPr fontId="5"/>
  </si>
  <si>
    <t>原子力プラントの包括的安全性向上のための地震時クリフエッジ回避技術の開発</t>
    <phoneticPr fontId="5"/>
  </si>
  <si>
    <t>燃料デブリ取り出し戦略の構築：リスク管理と物理シミュレーションの融合</t>
    <phoneticPr fontId="5"/>
  </si>
  <si>
    <t>可搬型加速器X線源・中性子源によるその場燃料デブリ元素分析および地球統計学手法を用いた迅速な燃料デブリ性状分布の推定手法の開発</t>
    <phoneticPr fontId="5"/>
  </si>
  <si>
    <t>多核種高除染性空気浄化システム開発による作業被曝低減化研究</t>
    <phoneticPr fontId="5"/>
  </si>
  <si>
    <t>汚染コンクリートの解体およびそこから生じる廃棄物の合理的処理・処分の検討</t>
    <phoneticPr fontId="5"/>
  </si>
  <si>
    <t>汚染水処理で発生する合成ゼオライトとチタン酸塩のセメント固化体の核種封じ込め性能の理解とモデル化およびその処分システムの提案</t>
    <phoneticPr fontId="5"/>
  </si>
  <si>
    <t>プラント内線量率分布評価と水中デブリ探査に係る技術開発</t>
    <phoneticPr fontId="5"/>
  </si>
  <si>
    <t>廃棄物長期保管容器内に発生する可燃性ガスの濃度低減技術に関する研究開発</t>
    <phoneticPr fontId="5"/>
  </si>
  <si>
    <t>圧力バウンダリ構成部で使用されるステンレス溶接金属の熱時効脆化評価のための基盤技術開発</t>
    <phoneticPr fontId="5"/>
  </si>
  <si>
    <t>福島原発事故による生物影響の解明に向けた学際共同研究</t>
    <phoneticPr fontId="5"/>
  </si>
  <si>
    <t>配管減肉のモニタリングと予測に基づく配管システムのリスク管理</t>
    <phoneticPr fontId="5"/>
  </si>
  <si>
    <t>高レベル放射性廃液ガラス固化体の高品質・減容化のための白金族元素高収着能を有するシアノ基架橋型配位高分子材料の開発</t>
    <phoneticPr fontId="5"/>
  </si>
  <si>
    <t>放射性物質によるコンクリート汚染の機構解明と汚染分布推定に関する研究</t>
    <phoneticPr fontId="5"/>
  </si>
  <si>
    <t>被ばくによる発がんゲノム変異を定量できる新規放射線発がん高感受性マウスを用いた低線量・低線量率発がんリスクの解明</t>
    <phoneticPr fontId="5"/>
  </si>
  <si>
    <t>PNA-FISH法を用いたハイスループット生物学的線量評価法の開発</t>
    <phoneticPr fontId="5"/>
  </si>
  <si>
    <t>E.経済協力開発機構</t>
    <phoneticPr fontId="5"/>
  </si>
  <si>
    <t>もんじゅサイトを活用した新たな試験研究炉の在り方に関する調査</t>
    <phoneticPr fontId="5"/>
  </si>
  <si>
    <t>国立大学法人東京工業大学</t>
    <phoneticPr fontId="5"/>
  </si>
  <si>
    <t>国立大学法人東北大学</t>
    <phoneticPr fontId="5"/>
  </si>
  <si>
    <t>国立大学法人東京大学</t>
    <phoneticPr fontId="5"/>
  </si>
  <si>
    <t>国立大学法人福井大学</t>
    <phoneticPr fontId="5"/>
  </si>
  <si>
    <t>国立大学法人福島大学</t>
    <phoneticPr fontId="5"/>
  </si>
  <si>
    <t>公益社団法人地盤工学会</t>
    <phoneticPr fontId="5"/>
  </si>
  <si>
    <t>廃止措置のための格納容器・建屋等信頼性維持と廃棄物処理・処分に関する基盤研究および中核人材育成プログラム</t>
    <phoneticPr fontId="5"/>
  </si>
  <si>
    <t>廃止措置工学高度人材育成と基盤研究の深化</t>
    <phoneticPr fontId="5"/>
  </si>
  <si>
    <t>遠隔操作技術及び核種分析技術を基盤とする俯瞰的廃止措置人材育成</t>
    <phoneticPr fontId="5"/>
  </si>
  <si>
    <t>福島第一原子力発電所の燃料デブリ分析・廃炉技術に関わる研究・人材育成</t>
    <phoneticPr fontId="5"/>
  </si>
  <si>
    <t>廃炉に関する基盤研究を通じた創造的人材育成プログラム-高専間ネットワークを活用した福島からの学際的なチャレンジ-</t>
    <phoneticPr fontId="5"/>
  </si>
  <si>
    <t>マルチフェーズ型研究教育による分析技術者人材育成と廃炉措置を支援加速する難分析核種の即応的計測法の実用化に関する研究開発</t>
    <phoneticPr fontId="5"/>
  </si>
  <si>
    <t>福島第一原子力発電所構内環境評価・デブリ取出しから廃炉までを想定した地盤工学的新技術開発と人材育成プログラム</t>
    <phoneticPr fontId="5"/>
  </si>
  <si>
    <t>学校法人千葉工業大学</t>
    <rPh sb="0" eb="2">
      <t>ガッコウ</t>
    </rPh>
    <rPh sb="2" eb="4">
      <t>ホウジン</t>
    </rPh>
    <rPh sb="4" eb="6">
      <t>チバ</t>
    </rPh>
    <rPh sb="6" eb="8">
      <t>コウギョウ</t>
    </rPh>
    <rPh sb="8" eb="9">
      <t>ダイ</t>
    </rPh>
    <rPh sb="9" eb="10">
      <t>ガク</t>
    </rPh>
    <phoneticPr fontId="5"/>
  </si>
  <si>
    <t>国立研究開発法人日本原子力研究開発機構</t>
    <phoneticPr fontId="5"/>
  </si>
  <si>
    <t>国立研究開発法人量子科学技術研究開発機構</t>
    <phoneticPr fontId="5"/>
  </si>
  <si>
    <t>一般財団法人電力中央研究所</t>
    <phoneticPr fontId="5"/>
  </si>
  <si>
    <t>国立大学法人東京大学</t>
    <rPh sb="6" eb="8">
      <t>トウキョウ</t>
    </rPh>
    <phoneticPr fontId="5"/>
  </si>
  <si>
    <t>国立研究開発法人量子科学技術研究開発機構</t>
    <phoneticPr fontId="5"/>
  </si>
  <si>
    <t>国立大学法人長岡技術科学大学</t>
    <phoneticPr fontId="5"/>
  </si>
  <si>
    <t>公益財団法人原子力安全研究協会</t>
    <phoneticPr fontId="5"/>
  </si>
  <si>
    <t>経済協力開発機構</t>
    <phoneticPr fontId="5"/>
  </si>
  <si>
    <t>-</t>
    <phoneticPr fontId="5"/>
  </si>
  <si>
    <t>-</t>
    <phoneticPr fontId="5"/>
  </si>
  <si>
    <t>-</t>
    <phoneticPr fontId="5"/>
  </si>
  <si>
    <t>-</t>
    <phoneticPr fontId="5"/>
  </si>
  <si>
    <t>-</t>
    <phoneticPr fontId="5"/>
  </si>
  <si>
    <t>C</t>
  </si>
  <si>
    <t>公益財団法人原子力安全研究協会</t>
    <phoneticPr fontId="5"/>
  </si>
  <si>
    <t>公益財団法人原子力安全研究協会</t>
    <phoneticPr fontId="5"/>
  </si>
  <si>
    <t>研究プロジェクトの実施に係る調査・分析業務</t>
    <phoneticPr fontId="5"/>
  </si>
  <si>
    <t>研究プロジェクトの実施に係る調査・分析業務</t>
    <phoneticPr fontId="5"/>
  </si>
  <si>
    <t>B.</t>
    <phoneticPr fontId="5"/>
  </si>
  <si>
    <t>A.</t>
    <phoneticPr fontId="5"/>
  </si>
  <si>
    <t>遠隔水中活動機器の要素技術開発と人材育成プログラムの作成</t>
    <phoneticPr fontId="5"/>
  </si>
  <si>
    <t>遠隔マニピュレーションシステムの設計・評価に関する基盤的研究と柔軟なシステム構築が可能な人材育成</t>
    <phoneticPr fontId="5"/>
  </si>
  <si>
    <t>国立大学法人福島大学</t>
    <rPh sb="0" eb="6">
      <t>コクリツダイガクホウジン</t>
    </rPh>
    <rPh sb="6" eb="8">
      <t>フクシマ</t>
    </rPh>
    <rPh sb="8" eb="9">
      <t>ダイ</t>
    </rPh>
    <rPh sb="9" eb="10">
      <t>ガク</t>
    </rPh>
    <phoneticPr fontId="5"/>
  </si>
  <si>
    <t>国立研究開発法人量子科学技術研究開発機構</t>
    <phoneticPr fontId="5"/>
  </si>
  <si>
    <t>独立行政法人国立高等専門学校機構</t>
    <phoneticPr fontId="5"/>
  </si>
  <si>
    <t>独立行政法人国立高等専門学校機構福島工業高等専門学校</t>
    <rPh sb="16" eb="18">
      <t>フクシマ</t>
    </rPh>
    <rPh sb="18" eb="20">
      <t>コウギョウ</t>
    </rPh>
    <rPh sb="20" eb="22">
      <t>コウトウ</t>
    </rPh>
    <rPh sb="22" eb="24">
      <t>センモン</t>
    </rPh>
    <rPh sb="24" eb="26">
      <t>ガッコウ</t>
    </rPh>
    <phoneticPr fontId="5"/>
  </si>
  <si>
    <t>国立大学法人神戸大学</t>
    <rPh sb="0" eb="6">
      <t>コクリツダイガクホウジン</t>
    </rPh>
    <rPh sb="6" eb="8">
      <t>コウベ</t>
    </rPh>
    <rPh sb="8" eb="10">
      <t>ダイガク</t>
    </rPh>
    <phoneticPr fontId="5"/>
  </si>
  <si>
    <t>国立大学法人大阪大学</t>
    <rPh sb="0" eb="6">
      <t>コクリツダイガクホウジン</t>
    </rPh>
    <rPh sb="6" eb="8">
      <t>オオサカ</t>
    </rPh>
    <rPh sb="8" eb="10">
      <t>ダイガク</t>
    </rPh>
    <phoneticPr fontId="5"/>
  </si>
  <si>
    <t>株式会社パーキンエルマージャパン</t>
    <rPh sb="0" eb="4">
      <t>カブシキカイシャ</t>
    </rPh>
    <phoneticPr fontId="5"/>
  </si>
  <si>
    <t>学校法人五島育英会東京都市大学</t>
    <rPh sb="9" eb="11">
      <t>トウキョウ</t>
    </rPh>
    <rPh sb="11" eb="13">
      <t>トシ</t>
    </rPh>
    <rPh sb="13" eb="15">
      <t>ダイガク</t>
    </rPh>
    <phoneticPr fontId="5"/>
  </si>
  <si>
    <t>国立研究開発法人日本原子力研究開発機構</t>
    <rPh sb="8" eb="10">
      <t>ニホン</t>
    </rPh>
    <rPh sb="10" eb="13">
      <t>ゲンシリョク</t>
    </rPh>
    <phoneticPr fontId="5"/>
  </si>
  <si>
    <t>格納容器・建屋等の信頼性確保のための材料システム設計の視点からの機械構造物の健全性評価に関する研究</t>
    <phoneticPr fontId="5"/>
  </si>
  <si>
    <t>鋼構造物の腐食の影響による強度低下予測とデブリ燃料の処分に関する基盤研究および人材育成の連携構築</t>
    <phoneticPr fontId="5"/>
  </si>
  <si>
    <t>模擬デブリ構成物質の機械的・熱力学的物性評価、未臨界の炉物理に関する講義</t>
    <phoneticPr fontId="5"/>
  </si>
  <si>
    <t>Ｘ線ＣＴによる空隙率評価、燃料デブリ実習</t>
    <phoneticPr fontId="5"/>
  </si>
  <si>
    <t>小型半導体放射線検出装置の開発</t>
    <phoneticPr fontId="5"/>
  </si>
  <si>
    <t>ホット試料X線CT法などの検討</t>
    <phoneticPr fontId="5"/>
  </si>
  <si>
    <t>放射線管理区域における実践的教育とICP-MS 実用実証実験</t>
    <phoneticPr fontId="5"/>
  </si>
  <si>
    <t>専門技術者教育のためのマルチフェーズ人材育成と放射性核種の簡易前処理法の開発</t>
    <phoneticPr fontId="5"/>
  </si>
  <si>
    <t>放射性核種の高周波誘導結合プラズマ質量分析教育と難分析核種用分析装置の開発</t>
    <phoneticPr fontId="5"/>
  </si>
  <si>
    <t>デブリ取出時の未臨界確保方策</t>
    <phoneticPr fontId="5"/>
  </si>
  <si>
    <t>臭化タリウムを用いた指向性検出器の開発</t>
    <phoneticPr fontId="5"/>
  </si>
  <si>
    <t>バーチャルピンホールカメラの開発</t>
    <phoneticPr fontId="5"/>
  </si>
  <si>
    <t>金属酸化物の構造解析、金属酸化物の生成機構解明</t>
    <phoneticPr fontId="5"/>
  </si>
  <si>
    <t>制御棒とチャンネルボックスからなるメタル系溶融物の特性評価制御棒およびジルカロイの溶融と固液反応挙動試験と解析</t>
    <phoneticPr fontId="5"/>
  </si>
  <si>
    <t>実機条件での炉心支持板破損解析と燃料溶融物の特性調査</t>
    <phoneticPr fontId="5"/>
  </si>
  <si>
    <t>移動ロボット用フルハード組み込みシステムの開発</t>
    <phoneticPr fontId="5"/>
  </si>
  <si>
    <t>加熱後試料分析、試料作製</t>
    <phoneticPr fontId="5"/>
  </si>
  <si>
    <t>吸着材廃棄物の溶融ガラス固化処理条件と固化体基礎物性の評価</t>
    <phoneticPr fontId="5"/>
  </si>
  <si>
    <t>湿潤・乾燥環境でのガンマ線照射による腐食影響評価</t>
    <phoneticPr fontId="5"/>
  </si>
  <si>
    <t>ガンマ線照射下腐食試験環境の整備</t>
    <phoneticPr fontId="5"/>
  </si>
  <si>
    <t>銀ゼオライトを用いた放射性核種吸着脱離に関する研究</t>
    <phoneticPr fontId="5"/>
  </si>
  <si>
    <t>野生動物被ばく線量の多元的評価と組織影響解析</t>
    <phoneticPr fontId="5"/>
  </si>
  <si>
    <t>コンクリートの状態/化学組成が核種の収着・浸透・溶出に及ぼす影響の評価</t>
    <phoneticPr fontId="5"/>
  </si>
  <si>
    <t>原子力プラントの地震時挙動とクリフエッジ回避技術の開発</t>
    <phoneticPr fontId="5"/>
  </si>
  <si>
    <t>放射性ヨウ素の化学状態の解明、化学状態を考慮した放射性ヨウ素の閉込め能の高い固化法の開発</t>
    <phoneticPr fontId="5"/>
  </si>
  <si>
    <t>燃料デブリ用3次元クリギング手法の開発と応用</t>
    <phoneticPr fontId="5"/>
  </si>
  <si>
    <t>最確線量率分布評価手法の開発、局所線量評価手法の開発</t>
    <phoneticPr fontId="5"/>
  </si>
  <si>
    <t>核種移行特性の評価、廃棄物管理シナリオ評価</t>
    <phoneticPr fontId="5"/>
  </si>
  <si>
    <t>α核種による汚染メカニズムに関する調査</t>
    <phoneticPr fontId="5"/>
  </si>
  <si>
    <t>触媒反応試験・可燃性ガス濃度低減シミュレーション</t>
    <phoneticPr fontId="5"/>
  </si>
  <si>
    <t>マイクロチップレーザーLIBS特性評価に関する研究</t>
    <phoneticPr fontId="5"/>
  </si>
  <si>
    <t>イメージセンサの耐放射線性評価と劣化機構解明</t>
    <phoneticPr fontId="5"/>
  </si>
  <si>
    <t>実験動物を対象とした慢性被ばく影響評価研究</t>
    <phoneticPr fontId="5"/>
  </si>
  <si>
    <t>エピジェネティック変異解析、リスクモデルの構築および発がんリスク評価</t>
    <phoneticPr fontId="5"/>
  </si>
  <si>
    <t>船舶を活用した新システムの設計、海上移動型モニタリングシステムの開発</t>
    <phoneticPr fontId="5"/>
  </si>
  <si>
    <t>任意の混合転位の運動特性の分子動力学モデリング、合金や不純物元素を含む金属中での転位挙動解析の準備、照射や熱時効による破壊靭性値への影響評価</t>
    <phoneticPr fontId="5"/>
  </si>
  <si>
    <t>模擬デブリ流下試験によるMPS解析結果の妥当性の検証</t>
    <phoneticPr fontId="5"/>
  </si>
  <si>
    <t>消化管幹細胞における線量率効果の解析</t>
    <phoneticPr fontId="5"/>
  </si>
  <si>
    <t>固液混相流の流動評価に関するシミュレーション</t>
    <phoneticPr fontId="5"/>
  </si>
  <si>
    <t>損傷モードの検討</t>
    <phoneticPr fontId="5"/>
  </si>
  <si>
    <t>燃料デブリや事故進展挙動の解析に適した熱力学データベースの高度化・拡充</t>
    <phoneticPr fontId="5"/>
  </si>
  <si>
    <t>物品費</t>
    <rPh sb="0" eb="2">
      <t>ブッピン</t>
    </rPh>
    <rPh sb="2" eb="3">
      <t>ヒ</t>
    </rPh>
    <phoneticPr fontId="5"/>
  </si>
  <si>
    <t>再委託費</t>
    <rPh sb="0" eb="3">
      <t>サイイタク</t>
    </rPh>
    <rPh sb="3" eb="4">
      <t>ヒ</t>
    </rPh>
    <phoneticPr fontId="5"/>
  </si>
  <si>
    <t>間接経費</t>
    <rPh sb="0" eb="4">
      <t>カンセツケイヒ</t>
    </rPh>
    <phoneticPr fontId="5"/>
  </si>
  <si>
    <t>旅費</t>
    <rPh sb="0" eb="2">
      <t>リョヒ</t>
    </rPh>
    <phoneticPr fontId="5"/>
  </si>
  <si>
    <t>設備備品費、消耗品費</t>
    <rPh sb="0" eb="2">
      <t>セツビ</t>
    </rPh>
    <rPh sb="2" eb="5">
      <t>ビヒンヒ</t>
    </rPh>
    <rPh sb="6" eb="10">
      <t>ショウモウヒンヒ</t>
    </rPh>
    <phoneticPr fontId="5"/>
  </si>
  <si>
    <t>上記経費の30％</t>
    <rPh sb="0" eb="2">
      <t>ジョウキ</t>
    </rPh>
    <rPh sb="2" eb="4">
      <t>ケイヒ</t>
    </rPh>
    <phoneticPr fontId="5"/>
  </si>
  <si>
    <t>再委託費</t>
    <rPh sb="0" eb="4">
      <t>サイイタクヒ</t>
    </rPh>
    <phoneticPr fontId="5"/>
  </si>
  <si>
    <t>その他</t>
    <rPh sb="2" eb="3">
      <t>タ</t>
    </rPh>
    <phoneticPr fontId="5"/>
  </si>
  <si>
    <t>人件費</t>
    <rPh sb="0" eb="3">
      <t>ジンケンヒ</t>
    </rPh>
    <phoneticPr fontId="5"/>
  </si>
  <si>
    <t>外注費、諸経費</t>
    <rPh sb="0" eb="3">
      <t>ガイチュウヒ</t>
    </rPh>
    <rPh sb="4" eb="7">
      <t>ショケイヒ</t>
    </rPh>
    <phoneticPr fontId="5"/>
  </si>
  <si>
    <t>人件費、謝金</t>
    <rPh sb="0" eb="3">
      <t>ジンケンヒ</t>
    </rPh>
    <rPh sb="4" eb="6">
      <t>シャキン</t>
    </rPh>
    <phoneticPr fontId="5"/>
  </si>
  <si>
    <t>人件費・謝金</t>
    <rPh sb="0" eb="3">
      <t>ジンケンヒ</t>
    </rPh>
    <rPh sb="4" eb="6">
      <t>シャキン</t>
    </rPh>
    <phoneticPr fontId="5"/>
  </si>
  <si>
    <t>外注費、印刷製本費、通信運搬費、諸経費</t>
    <rPh sb="0" eb="3">
      <t>ガイチュウヒ</t>
    </rPh>
    <rPh sb="4" eb="6">
      <t>インサツ</t>
    </rPh>
    <rPh sb="6" eb="8">
      <t>セイホン</t>
    </rPh>
    <rPh sb="8" eb="9">
      <t>ヒ</t>
    </rPh>
    <rPh sb="10" eb="12">
      <t>ツウシン</t>
    </rPh>
    <rPh sb="12" eb="14">
      <t>ウンパン</t>
    </rPh>
    <rPh sb="14" eb="15">
      <t>ヒ</t>
    </rPh>
    <rPh sb="16" eb="19">
      <t>ショケイヒ</t>
    </rPh>
    <phoneticPr fontId="5"/>
  </si>
  <si>
    <t>その他</t>
    <phoneticPr fontId="5"/>
  </si>
  <si>
    <t>学校法人早稲田大学</t>
    <rPh sb="0" eb="2">
      <t>ガッコウ</t>
    </rPh>
    <rPh sb="2" eb="4">
      <t>ホウジン</t>
    </rPh>
    <rPh sb="4" eb="7">
      <t>ワセダ</t>
    </rPh>
    <rPh sb="7" eb="9">
      <t>ダイガク</t>
    </rPh>
    <phoneticPr fontId="5"/>
  </si>
  <si>
    <t>超重泥水・各種覆土の放射線遮蔽性能評価</t>
  </si>
  <si>
    <t>地下水環境等の解析・調査技術と予測技術の高度化</t>
    <phoneticPr fontId="5"/>
  </si>
  <si>
    <t>G.早稲田大学</t>
    <rPh sb="2" eb="5">
      <t>ワセダ</t>
    </rPh>
    <rPh sb="5" eb="7">
      <t>ダイガク</t>
    </rPh>
    <phoneticPr fontId="5"/>
  </si>
  <si>
    <t>業務実施費</t>
    <rPh sb="0" eb="2">
      <t>ギョウム</t>
    </rPh>
    <rPh sb="2" eb="4">
      <t>ジッシ</t>
    </rPh>
    <rPh sb="4" eb="5">
      <t>ヒ</t>
    </rPh>
    <phoneticPr fontId="5"/>
  </si>
  <si>
    <t>一般管理費</t>
    <rPh sb="0" eb="2">
      <t>イッパン</t>
    </rPh>
    <rPh sb="2" eb="5">
      <t>カンリヒ</t>
    </rPh>
    <phoneticPr fontId="5"/>
  </si>
  <si>
    <t>上記経費の20％</t>
    <rPh sb="0" eb="2">
      <t>ジョウキ</t>
    </rPh>
    <rPh sb="2" eb="4">
      <t>ケイヒ</t>
    </rPh>
    <phoneticPr fontId="5"/>
  </si>
  <si>
    <t>消耗品費、旅費、謝金、雑役務費　等</t>
    <rPh sb="0" eb="4">
      <t>ショウモウヒンヒ</t>
    </rPh>
    <rPh sb="5" eb="7">
      <t>リョヒ</t>
    </rPh>
    <rPh sb="8" eb="10">
      <t>シャキン</t>
    </rPh>
    <rPh sb="11" eb="12">
      <t>ザツ</t>
    </rPh>
    <rPh sb="12" eb="14">
      <t>エキム</t>
    </rPh>
    <rPh sb="14" eb="15">
      <t>ヒ</t>
    </rPh>
    <rPh sb="16" eb="17">
      <t>トウ</t>
    </rPh>
    <phoneticPr fontId="5"/>
  </si>
  <si>
    <t>1,340/49</t>
    <phoneticPr fontId="5"/>
  </si>
  <si>
    <t>9 未来社会に向けた価値創出の取組と経済・社会的課題への対応</t>
    <phoneticPr fontId="5"/>
  </si>
  <si>
    <t>9-5 国家戦略上重要な基幹技術の推進</t>
    <phoneticPr fontId="5"/>
  </si>
  <si>
    <t>1,406/53</t>
    <phoneticPr fontId="5"/>
  </si>
  <si>
    <t>エネルギー基本計画（平成２６年４月１１日閣議決定）
「原子力災害からの福島復興の加速に向けて」改訂（平成２７年閣議決定・原子力災害対策本部決定）
第5期科学技術基本計画（平成２８年１月閣議決定）
「復興・創生期間」における東日本大震災からの復興の基本方針（平成２８年３月閣議決定）
原子力災害からの福島復興の加速のための基本指針（平成２８年１２月閣議決定）
福島復興再生基本方針（平成２９年６月閣議決定）
東京電力（株）福島第一原子力発電所の廃止措置等に向けた中長期ロードマップ（平成２９年９月廃炉・汚染水対策関係閣僚等会議）</t>
    <rPh sb="179" eb="181">
      <t>フクシマ</t>
    </rPh>
    <rPh sb="181" eb="183">
      <t>フッコウ</t>
    </rPh>
    <rPh sb="183" eb="185">
      <t>サイセイ</t>
    </rPh>
    <rPh sb="185" eb="187">
      <t>キホン</t>
    </rPh>
    <rPh sb="187" eb="189">
      <t>ホウシン</t>
    </rPh>
    <rPh sb="190" eb="192">
      <t>ヘイセイ</t>
    </rPh>
    <rPh sb="194" eb="195">
      <t>ネン</t>
    </rPh>
    <rPh sb="196" eb="197">
      <t>ガツ</t>
    </rPh>
    <phoneticPr fontId="5"/>
  </si>
  <si>
    <t>本事業は、政府が決定した「中長期ロードマップ」等に基づいており、政策目的の達成のために必要かつ適切である。
また、「福島復興再生基本方針（平成２９年６月閣議決定）」において「廃炉に向けた対応をより安定的で持続的に進める必要がある」とされており、優先度の高い事業である。</t>
    <rPh sb="58" eb="60">
      <t>フクシマ</t>
    </rPh>
    <rPh sb="60" eb="64">
      <t>フッコウサイセイ</t>
    </rPh>
    <rPh sb="64" eb="66">
      <t>キホン</t>
    </rPh>
    <rPh sb="66" eb="68">
      <t>ホウシン</t>
    </rPh>
    <phoneticPr fontId="5"/>
  </si>
  <si>
    <t>研究成果報告会やワークショップの開催、研究成果報告書の国立国会図書館への納本等を通じて、成果の普及を図っている。</t>
    <phoneticPr fontId="5"/>
  </si>
  <si>
    <t>　引き続き、PD・POによる課題の管理や外部有識者による審査・評価の体制を維持し、事業の効率化・有効化を図るとともに、「廃炉研究開発連携会議」や「研究連携タスクフォース」、「廃炉基盤研究プラットフォーム」等の様々な会議体における議論を踏まえつつ、廃止措置に係る基礎・基盤的研究及び人材育成の中長期的な方策について検討し、事業の改善を図っていく。</t>
    <rPh sb="20" eb="22">
      <t>ガイブ</t>
    </rPh>
    <rPh sb="89" eb="91">
      <t>キバン</t>
    </rPh>
    <rPh sb="104" eb="106">
      <t>サマザマ</t>
    </rPh>
    <rPh sb="107" eb="109">
      <t>カイギ</t>
    </rPh>
    <rPh sb="109" eb="110">
      <t>タイ</t>
    </rPh>
    <rPh sb="114" eb="116">
      <t>ギロン</t>
    </rPh>
    <rPh sb="117" eb="118">
      <t>フ</t>
    </rPh>
    <rPh sb="138" eb="139">
      <t>オヨ</t>
    </rPh>
    <rPh sb="166" eb="167">
      <t>ハカ</t>
    </rPh>
    <phoneticPr fontId="5"/>
  </si>
  <si>
    <t>終了課題に伴う減
廃炉研究等推進事業費補助金への移行に伴う増
継続課題の進捗に伴う増
継続課題の進捗に伴う減</t>
    <rPh sb="24" eb="26">
      <t>イコウ</t>
    </rPh>
    <rPh sb="31" eb="33">
      <t>ケイゾク</t>
    </rPh>
    <rPh sb="33" eb="35">
      <t>カダイ</t>
    </rPh>
    <rPh sb="36" eb="38">
      <t>シンチョク</t>
    </rPh>
    <rPh sb="39" eb="40">
      <t>トモナ</t>
    </rPh>
    <rPh sb="41" eb="42">
      <t>ゾウ</t>
    </rPh>
    <rPh sb="53" eb="54">
      <t>ゲン</t>
    </rPh>
    <phoneticPr fontId="5"/>
  </si>
  <si>
    <t>　本事業の実施に当たっては、専門家を含む複数の者による評価に基づいて、優れた提案の採択を行う競争的環境の下で運用し、PDによる全体管理、担当POによる進捗管理を行うとともに、専門家を含む複数の者による中間評価、事後評価を実施し、事業の効率性・有効性を確保してきたところである。
　また、原子力損害賠償・廃炉等支援機構に設置された「廃炉研究開発連携会議」や「研究連携タスクフォース」、日本原子力研究開発機構に設置された「廃炉基盤研究プラットフォーム」等の様々な会議体を通じ、関係機関と意見交換を行い、廃止措置に係るニーズを踏まえた研究課題や人材育成を実施している。その他、実用化も見据えた中長期的な基礎・基盤的研究及び人材育成における方策について検討する等、事業の効率化や成果の向上を図っている。</t>
    <rPh sb="49" eb="51">
      <t>カンキョウ</t>
    </rPh>
    <rPh sb="52" eb="53">
      <t>モト</t>
    </rPh>
    <rPh sb="191" eb="193">
      <t>ニホン</t>
    </rPh>
    <rPh sb="193" eb="196">
      <t>ゲンシリョク</t>
    </rPh>
    <rPh sb="196" eb="198">
      <t>ケンキュウ</t>
    </rPh>
    <rPh sb="198" eb="200">
      <t>カイハツ</t>
    </rPh>
    <rPh sb="200" eb="202">
      <t>キコウ</t>
    </rPh>
    <rPh sb="203" eb="205">
      <t>セッチ</t>
    </rPh>
    <rPh sb="211" eb="213">
      <t>キバン</t>
    </rPh>
    <rPh sb="226" eb="228">
      <t>サマザマ</t>
    </rPh>
    <rPh sb="229" eb="232">
      <t>カイギタイ</t>
    </rPh>
    <rPh sb="260" eb="261">
      <t>フ</t>
    </rPh>
    <rPh sb="274" eb="276">
      <t>ジッシ</t>
    </rPh>
    <rPh sb="283" eb="284">
      <t>ホカ</t>
    </rPh>
    <rPh sb="285" eb="288">
      <t>ジツヨウカ</t>
    </rPh>
    <rPh sb="289" eb="291">
      <t>ミス</t>
    </rPh>
    <rPh sb="298" eb="300">
      <t>キソ</t>
    </rPh>
    <rPh sb="301" eb="304">
      <t>キバンテキ</t>
    </rPh>
    <rPh sb="304" eb="306">
      <t>ケンキュウ</t>
    </rPh>
    <rPh sb="306" eb="307">
      <t>オヨ</t>
    </rPh>
    <rPh sb="308" eb="310">
      <t>ジンザイ</t>
    </rPh>
    <rPh sb="310" eb="312">
      <t>イクセイ</t>
    </rPh>
    <phoneticPr fontId="5"/>
  </si>
  <si>
    <t>政府が決定した「中長期ロードマップ」において、「大学等で行われる基礎研究の知見や諸外国の技術や経験の取り込みにより、国内外の叡智を更に結集し、総力を挙げた研究開発を進める」とされており、社会のニーズを反映している。</t>
    <rPh sb="24" eb="26">
      <t>ダイガク</t>
    </rPh>
    <rPh sb="26" eb="27">
      <t>トウ</t>
    </rPh>
    <rPh sb="28" eb="29">
      <t>オコナ</t>
    </rPh>
    <rPh sb="32" eb="34">
      <t>キソ</t>
    </rPh>
    <rPh sb="34" eb="36">
      <t>ケンキュウ</t>
    </rPh>
    <rPh sb="37" eb="39">
      <t>チケン</t>
    </rPh>
    <rPh sb="40" eb="43">
      <t>ショガイコク</t>
    </rPh>
    <rPh sb="44" eb="46">
      <t>ギジュツ</t>
    </rPh>
    <rPh sb="47" eb="49">
      <t>ケイケン</t>
    </rPh>
    <rPh sb="50" eb="51">
      <t>ト</t>
    </rPh>
    <rPh sb="52" eb="53">
      <t>コ</t>
    </rPh>
    <rPh sb="58" eb="61">
      <t>コクナイガイ</t>
    </rPh>
    <rPh sb="62" eb="64">
      <t>エイチ</t>
    </rPh>
    <rPh sb="65" eb="66">
      <t>サラ</t>
    </rPh>
    <rPh sb="67" eb="69">
      <t>ケッシュウ</t>
    </rPh>
    <rPh sb="71" eb="73">
      <t>ソウリョク</t>
    </rPh>
    <rPh sb="74" eb="75">
      <t>ア</t>
    </rPh>
    <rPh sb="77" eb="81">
      <t>ケンキュウカイハツ</t>
    </rPh>
    <rPh sb="82" eb="83">
      <t>スス</t>
    </rPh>
    <phoneticPr fontId="5"/>
  </si>
  <si>
    <t>廃炉研究等推進事業費補助金</t>
    <phoneticPr fontId="5"/>
  </si>
  <si>
    <t>経済協力開発機構拠出金</t>
    <phoneticPr fontId="5"/>
  </si>
  <si>
    <t>当該年度に実施する中間評価及び事後評価での評価(SABC)において、計画通りの成果が挙げられ、又は見込まれるとされたＡ評価以上の課題の件数割合</t>
    <phoneticPr fontId="5"/>
  </si>
  <si>
    <t>応募があった研究課題を対象に、複数の専門家により、研究計画の実効性や目標の妥当性等の観点から評価を実施した上で採択課題を決定しており、競争性の確保を実施しているとともに、妥当な支出先を選定している。
なお、当該事業は複数年の研究であることから、2年目以降も継続するため、随意契約となるが、課題の進捗状況やPD・POによる進捗管理を反映することにより、支出先の妥当性を毎年度管理している。</t>
    <phoneticPr fontId="5"/>
  </si>
  <si>
    <t>-</t>
    <phoneticPr fontId="5"/>
  </si>
  <si>
    <t>科学技術試験研究委託費</t>
    <phoneticPr fontId="5"/>
  </si>
  <si>
    <t>原子力施設廃止措置研究等委託費</t>
    <phoneticPr fontId="5"/>
  </si>
  <si>
    <t>外部有識者による点検対象外</t>
    <rPh sb="0" eb="5">
      <t>ガイブユウシキシャ</t>
    </rPh>
    <rPh sb="8" eb="13">
      <t>テンケンタイショウガイ</t>
    </rPh>
    <phoneticPr fontId="5"/>
  </si>
  <si>
    <t>英知を結集した原子力科学技術・人材育成推進事業における当該年度に実施する中間評価及び事後評価での評価(SABC)において、計画通りの成果が挙げられ、又は見込まれるとされたＡ評価以上の課題の件数割合</t>
    <rPh sb="0" eb="2">
      <t>エイチ</t>
    </rPh>
    <rPh sb="3" eb="5">
      <t>ケッシュウ</t>
    </rPh>
    <rPh sb="7" eb="10">
      <t>ゲンシリョク</t>
    </rPh>
    <rPh sb="10" eb="12">
      <t>カガク</t>
    </rPh>
    <rPh sb="12" eb="14">
      <t>ギジュツ</t>
    </rPh>
    <rPh sb="15" eb="17">
      <t>ジンザイ</t>
    </rPh>
    <rPh sb="17" eb="19">
      <t>イクセイ</t>
    </rPh>
    <rPh sb="19" eb="21">
      <t>スイシン</t>
    </rPh>
    <rPh sb="21" eb="23">
      <t>ジギョウ</t>
    </rPh>
    <phoneticPr fontId="5"/>
  </si>
  <si>
    <t>縮減</t>
  </si>
  <si>
    <t>本事業については、今後、現場のニーズを一層踏まえた国内外の研究機関等との研究開発・人材育成を日本原子力研究開発機構廃炉国際共同研究センターを中核として、安定的かつ継続的に実施するため、、平成30年度新規採択課題分から、事業の運用体制を文部科学省の委託事業から日本原子力研究開発機構を対象とする補助金事業へ移行。事業を再構築したことにより、「原子力施設廃止措置研究等委託費」の概算要求額を▲291百万円とした。
また、一者応札が続いている事業については、より一層の契約の競争性の向上を図るべく、引き続き競争参加条件等の見直しを進める。</t>
    <phoneticPr fontId="5"/>
  </si>
  <si>
    <t>１．事業評価の観点：本事業は、東電福島第一原子力発電所の廃炉等を始めとした原子力分野の課題解決に資する基礎的・基盤的研究を委託実施するものであり、事業評価に当たっては長期継続事業及び契約・執行手続きの観点から検証を行った。
２．所見：PD・POにより課題管理や外部有識者による審査・評価により運用を策定し、事業の進捗管理をして効率化等が図られていることは評価できる。しかしながら、現場のニーズを一層踏まえた国内外の研究機関等との研究開発・人材育成を実施するため、国が直接実施する必要性を含め事業の運用体制を再構築すべきである。また、一部の契約において一者応札となっているものが見受けられるため、引き続き、競争参加条件を見直すなど、より一層の契約の競争性の向上を図るべきである。</t>
    <phoneticPr fontId="5"/>
  </si>
  <si>
    <t>有</t>
  </si>
  <si>
    <t>公益財団法人若狭湾エネルギー研究センター</t>
    <rPh sb="0" eb="2">
      <t>コウエキ</t>
    </rPh>
    <rPh sb="2" eb="4">
      <t>ザイダン</t>
    </rPh>
    <rPh sb="4" eb="6">
      <t>ホウジン</t>
    </rPh>
    <rPh sb="6" eb="9">
      <t>ワカサワン</t>
    </rPh>
    <rPh sb="14" eb="16">
      <t>ケンキュウ</t>
    </rPh>
    <phoneticPr fontId="5"/>
  </si>
  <si>
    <t>福島第一原子力発電所の燃料デブリ分析・廃炉技術に関わる研究・人材育成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</si>
</sst>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45939</xdr:colOff>
      <xdr:row>741</xdr:row>
      <xdr:rowOff>127000</xdr:rowOff>
    </xdr:from>
    <xdr:to>
      <xdr:col>49</xdr:col>
      <xdr:colOff>450129</xdr:colOff>
      <xdr:row>775</xdr:row>
      <xdr:rowOff>177800</xdr:rowOff>
    </xdr:to>
    <xdr:pic>
      <xdr:nvPicPr>
        <xdr:cNvPr id="5" name="図 4">
          <a:extLst>
            <a:ext uri="{FF2B5EF4-FFF2-40B4-BE49-F238E27FC236}">
              <a16:creationId xmlns:a16="http://schemas.microsoft.com/office/drawing/2014/main" id="{E937E25E-CC24-49D6-BFBC-2A5939131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5139" y="49580800"/>
          <a:ext cx="9141790" cy="1263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59</xdr:col>
      <xdr:colOff>0</xdr:colOff>
      <xdr:row>117</xdr:row>
      <xdr:rowOff>0</xdr:rowOff>
    </xdr:from>
    <xdr:to>
      <xdr:col>61</xdr:col>
      <xdr:colOff>1484880</xdr:colOff>
      <xdr:row>117</xdr:row>
      <xdr:rowOff>0</xdr:rowOff>
    </xdr:to>
    <xdr:sp macro="" textlink="">
      <xdr:nvSpPr>
        <xdr:cNvPr id="3" name="吹き出し: 角を丸めた四角形 2">
          <a:extLst>
            <a:ext uri="{FF2B5EF4-FFF2-40B4-BE49-F238E27FC236}">
              <a16:creationId xmlns:a16="http://schemas.microsoft.com/office/drawing/2014/main" id="{2BE788C0-E03C-4251-B07B-AE4C8D08D102}"/>
            </a:ext>
          </a:extLst>
        </xdr:cNvPr>
        <xdr:cNvSpPr/>
      </xdr:nvSpPr>
      <xdr:spPr>
        <a:xfrm>
          <a:off x="13103679" y="19403786"/>
          <a:ext cx="2845594" cy="0"/>
        </a:xfrm>
        <a:prstGeom prst="wedgeRoundRectCallout">
          <a:avLst>
            <a:gd name="adj1" fmla="val -33736"/>
            <a:gd name="adj2" fmla="val 89929"/>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t>8/30</a:t>
          </a:r>
          <a:r>
            <a:rPr kumimoji="1" lang="ja-JP" altLang="en-US" sz="1100"/>
            <a:t>　事前分析表に記載を合わせました。「の進捗状況」を削除（政策推進室）。</a:t>
          </a:r>
        </a:p>
      </xdr:txBody>
    </xdr:sp>
    <xdr:clientData/>
  </xdr:twoCellAnchor>
  <xdr:twoCellAnchor>
    <xdr:from>
      <xdr:col>58</xdr:col>
      <xdr:colOff>0</xdr:colOff>
      <xdr:row>117</xdr:row>
      <xdr:rowOff>0</xdr:rowOff>
    </xdr:from>
    <xdr:to>
      <xdr:col>61</xdr:col>
      <xdr:colOff>804522</xdr:colOff>
      <xdr:row>117</xdr:row>
      <xdr:rowOff>0</xdr:rowOff>
    </xdr:to>
    <xdr:sp macro="" textlink="">
      <xdr:nvSpPr>
        <xdr:cNvPr id="6" name="吹き出し: 角を丸めた四角形 5">
          <a:extLst>
            <a:ext uri="{FF2B5EF4-FFF2-40B4-BE49-F238E27FC236}">
              <a16:creationId xmlns:a16="http://schemas.microsoft.com/office/drawing/2014/main" id="{701DA67A-A460-41F5-B926-62816022DDC1}"/>
            </a:ext>
          </a:extLst>
        </xdr:cNvPr>
        <xdr:cNvSpPr/>
      </xdr:nvSpPr>
      <xdr:spPr>
        <a:xfrm>
          <a:off x="12423321" y="19403786"/>
          <a:ext cx="2845594" cy="0"/>
        </a:xfrm>
        <a:prstGeom prst="wedgeRoundRectCallout">
          <a:avLst>
            <a:gd name="adj1" fmla="val -33736"/>
            <a:gd name="adj2" fmla="val 89929"/>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t>8/30</a:t>
          </a:r>
          <a:r>
            <a:rPr kumimoji="1" lang="ja-JP" altLang="en-US" sz="1100"/>
            <a:t>　事前分析表に記載を合わせました。「の進捗状況」を削除（政策推進室）。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46" zoomScale="75" zoomScaleNormal="75" zoomScaleSheetLayoutView="75" zoomScalePageLayoutView="85" workbookViewId="0">
      <selection activeCell="Q1066" sqref="Q10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270</v>
      </c>
      <c r="AT2" s="948"/>
      <c r="AU2" s="948"/>
      <c r="AV2" s="52" t="str">
        <f>IF(AW2="", "", "-")</f>
        <v/>
      </c>
      <c r="AW2" s="919"/>
      <c r="AX2" s="919"/>
    </row>
    <row r="3" spans="1:50" ht="21" customHeight="1" thickBot="1" x14ac:dyDescent="0.2">
      <c r="A3" s="876" t="s">
        <v>526</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541</v>
      </c>
      <c r="AK3" s="878"/>
      <c r="AL3" s="878"/>
      <c r="AM3" s="878"/>
      <c r="AN3" s="878"/>
      <c r="AO3" s="878"/>
      <c r="AP3" s="878"/>
      <c r="AQ3" s="878"/>
      <c r="AR3" s="878"/>
      <c r="AS3" s="878"/>
      <c r="AT3" s="878"/>
      <c r="AU3" s="878"/>
      <c r="AV3" s="878"/>
      <c r="AW3" s="878"/>
      <c r="AX3" s="24" t="s">
        <v>65</v>
      </c>
    </row>
    <row r="4" spans="1:50" ht="24.75" customHeight="1" x14ac:dyDescent="0.15">
      <c r="A4" s="712" t="s">
        <v>25</v>
      </c>
      <c r="B4" s="713"/>
      <c r="C4" s="713"/>
      <c r="D4" s="713"/>
      <c r="E4" s="713"/>
      <c r="F4" s="713"/>
      <c r="G4" s="690" t="s">
        <v>544</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73</v>
      </c>
      <c r="H5" s="848"/>
      <c r="I5" s="848"/>
      <c r="J5" s="848"/>
      <c r="K5" s="848"/>
      <c r="L5" s="848"/>
      <c r="M5" s="849" t="s">
        <v>66</v>
      </c>
      <c r="N5" s="850"/>
      <c r="O5" s="850"/>
      <c r="P5" s="850"/>
      <c r="Q5" s="850"/>
      <c r="R5" s="851"/>
      <c r="S5" s="852" t="s">
        <v>131</v>
      </c>
      <c r="T5" s="848"/>
      <c r="U5" s="848"/>
      <c r="V5" s="848"/>
      <c r="W5" s="848"/>
      <c r="X5" s="853"/>
      <c r="Y5" s="706" t="s">
        <v>3</v>
      </c>
      <c r="Z5" s="548"/>
      <c r="AA5" s="548"/>
      <c r="AB5" s="548"/>
      <c r="AC5" s="548"/>
      <c r="AD5" s="549"/>
      <c r="AE5" s="707" t="s">
        <v>546</v>
      </c>
      <c r="AF5" s="707"/>
      <c r="AG5" s="707"/>
      <c r="AH5" s="707"/>
      <c r="AI5" s="707"/>
      <c r="AJ5" s="707"/>
      <c r="AK5" s="707"/>
      <c r="AL5" s="707"/>
      <c r="AM5" s="707"/>
      <c r="AN5" s="707"/>
      <c r="AO5" s="707"/>
      <c r="AP5" s="708"/>
      <c r="AQ5" s="709" t="s">
        <v>555</v>
      </c>
      <c r="AR5" s="710"/>
      <c r="AS5" s="710"/>
      <c r="AT5" s="710"/>
      <c r="AU5" s="710"/>
      <c r="AV5" s="710"/>
      <c r="AW5" s="710"/>
      <c r="AX5" s="711"/>
    </row>
    <row r="6" spans="1:50" ht="39" customHeight="1" x14ac:dyDescent="0.15">
      <c r="A6" s="714" t="s">
        <v>4</v>
      </c>
      <c r="B6" s="715"/>
      <c r="C6" s="715"/>
      <c r="D6" s="715"/>
      <c r="E6" s="715"/>
      <c r="F6" s="71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176.25" customHeight="1" x14ac:dyDescent="0.15">
      <c r="A7" s="500" t="s">
        <v>22</v>
      </c>
      <c r="B7" s="501"/>
      <c r="C7" s="501"/>
      <c r="D7" s="501"/>
      <c r="E7" s="501"/>
      <c r="F7" s="502"/>
      <c r="G7" s="503" t="s">
        <v>548</v>
      </c>
      <c r="H7" s="504"/>
      <c r="I7" s="504"/>
      <c r="J7" s="504"/>
      <c r="K7" s="504"/>
      <c r="L7" s="504"/>
      <c r="M7" s="504"/>
      <c r="N7" s="504"/>
      <c r="O7" s="504"/>
      <c r="P7" s="504"/>
      <c r="Q7" s="504"/>
      <c r="R7" s="504"/>
      <c r="S7" s="504"/>
      <c r="T7" s="504"/>
      <c r="U7" s="504"/>
      <c r="V7" s="504"/>
      <c r="W7" s="504"/>
      <c r="X7" s="505"/>
      <c r="Y7" s="930" t="s">
        <v>539</v>
      </c>
      <c r="Z7" s="448"/>
      <c r="AA7" s="448"/>
      <c r="AB7" s="448"/>
      <c r="AC7" s="448"/>
      <c r="AD7" s="931"/>
      <c r="AE7" s="920" t="s">
        <v>757</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0" t="s">
        <v>387</v>
      </c>
      <c r="B8" s="501"/>
      <c r="C8" s="501"/>
      <c r="D8" s="501"/>
      <c r="E8" s="501"/>
      <c r="F8" s="502"/>
      <c r="G8" s="949" t="str">
        <f>入力規則等!A26</f>
        <v>科学技術・イノベーション</v>
      </c>
      <c r="H8" s="728"/>
      <c r="I8" s="728"/>
      <c r="J8" s="728"/>
      <c r="K8" s="728"/>
      <c r="L8" s="728"/>
      <c r="M8" s="728"/>
      <c r="N8" s="728"/>
      <c r="O8" s="728"/>
      <c r="P8" s="728"/>
      <c r="Q8" s="728"/>
      <c r="R8" s="728"/>
      <c r="S8" s="728"/>
      <c r="T8" s="728"/>
      <c r="U8" s="728"/>
      <c r="V8" s="728"/>
      <c r="W8" s="728"/>
      <c r="X8" s="950"/>
      <c r="Y8" s="854" t="s">
        <v>388</v>
      </c>
      <c r="Z8" s="855"/>
      <c r="AA8" s="855"/>
      <c r="AB8" s="855"/>
      <c r="AC8" s="855"/>
      <c r="AD8" s="856"/>
      <c r="AE8" s="727" t="str">
        <f>入力規則等!K13</f>
        <v>文教及び科学振興、エネルギー対策</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549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8" t="s">
        <v>30</v>
      </c>
      <c r="B10" s="669"/>
      <c r="C10" s="669"/>
      <c r="D10" s="669"/>
      <c r="E10" s="669"/>
      <c r="F10" s="669"/>
      <c r="G10" s="762" t="s">
        <v>550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委託・請負、その他</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1" t="s">
        <v>24</v>
      </c>
      <c r="B12" s="952"/>
      <c r="C12" s="952"/>
      <c r="D12" s="952"/>
      <c r="E12" s="952"/>
      <c r="F12" s="953"/>
      <c r="G12" s="768"/>
      <c r="H12" s="769"/>
      <c r="I12" s="769"/>
      <c r="J12" s="769"/>
      <c r="K12" s="769"/>
      <c r="L12" s="769"/>
      <c r="M12" s="769"/>
      <c r="N12" s="769"/>
      <c r="O12" s="769"/>
      <c r="P12" s="420" t="s">
        <v>355</v>
      </c>
      <c r="Q12" s="421"/>
      <c r="R12" s="421"/>
      <c r="S12" s="421"/>
      <c r="T12" s="421"/>
      <c r="U12" s="421"/>
      <c r="V12" s="422"/>
      <c r="W12" s="420" t="s">
        <v>361</v>
      </c>
      <c r="X12" s="421"/>
      <c r="Y12" s="421"/>
      <c r="Z12" s="421"/>
      <c r="AA12" s="421"/>
      <c r="AB12" s="421"/>
      <c r="AC12" s="422"/>
      <c r="AD12" s="420" t="s">
        <v>465</v>
      </c>
      <c r="AE12" s="421"/>
      <c r="AF12" s="421"/>
      <c r="AG12" s="421"/>
      <c r="AH12" s="421"/>
      <c r="AI12" s="421"/>
      <c r="AJ12" s="422"/>
      <c r="AK12" s="420" t="s">
        <v>527</v>
      </c>
      <c r="AL12" s="421"/>
      <c r="AM12" s="421"/>
      <c r="AN12" s="421"/>
      <c r="AO12" s="421"/>
      <c r="AP12" s="421"/>
      <c r="AQ12" s="422"/>
      <c r="AR12" s="420" t="s">
        <v>528</v>
      </c>
      <c r="AS12" s="421"/>
      <c r="AT12" s="421"/>
      <c r="AU12" s="421"/>
      <c r="AV12" s="421"/>
      <c r="AW12" s="421"/>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1402</v>
      </c>
      <c r="Q13" s="666"/>
      <c r="R13" s="666"/>
      <c r="S13" s="666"/>
      <c r="T13" s="666"/>
      <c r="U13" s="666"/>
      <c r="V13" s="667"/>
      <c r="W13" s="665">
        <v>1486</v>
      </c>
      <c r="X13" s="666"/>
      <c r="Y13" s="666"/>
      <c r="Z13" s="666"/>
      <c r="AA13" s="666"/>
      <c r="AB13" s="666"/>
      <c r="AC13" s="667"/>
      <c r="AD13" s="665">
        <v>1544</v>
      </c>
      <c r="AE13" s="666"/>
      <c r="AF13" s="666"/>
      <c r="AG13" s="666"/>
      <c r="AH13" s="666"/>
      <c r="AI13" s="666"/>
      <c r="AJ13" s="667"/>
      <c r="AK13" s="665">
        <v>1554</v>
      </c>
      <c r="AL13" s="666"/>
      <c r="AM13" s="666"/>
      <c r="AN13" s="666"/>
      <c r="AO13" s="666"/>
      <c r="AP13" s="666"/>
      <c r="AQ13" s="667"/>
      <c r="AR13" s="927">
        <v>1661</v>
      </c>
      <c r="AS13" s="928"/>
      <c r="AT13" s="928"/>
      <c r="AU13" s="928"/>
      <c r="AV13" s="928"/>
      <c r="AW13" s="928"/>
      <c r="AX13" s="929"/>
    </row>
    <row r="14" spans="1:50" ht="21" customHeight="1" x14ac:dyDescent="0.15">
      <c r="A14" s="622"/>
      <c r="B14" s="623"/>
      <c r="C14" s="623"/>
      <c r="D14" s="623"/>
      <c r="E14" s="623"/>
      <c r="F14" s="624"/>
      <c r="G14" s="733"/>
      <c r="H14" s="734"/>
      <c r="I14" s="719" t="s">
        <v>8</v>
      </c>
      <c r="J14" s="770"/>
      <c r="K14" s="770"/>
      <c r="L14" s="770"/>
      <c r="M14" s="770"/>
      <c r="N14" s="770"/>
      <c r="O14" s="771"/>
      <c r="P14" s="665" t="s">
        <v>547</v>
      </c>
      <c r="Q14" s="666"/>
      <c r="R14" s="666"/>
      <c r="S14" s="666"/>
      <c r="T14" s="666"/>
      <c r="U14" s="666"/>
      <c r="V14" s="667"/>
      <c r="W14" s="665" t="s">
        <v>547</v>
      </c>
      <c r="X14" s="666"/>
      <c r="Y14" s="666"/>
      <c r="Z14" s="666"/>
      <c r="AA14" s="666"/>
      <c r="AB14" s="666"/>
      <c r="AC14" s="667"/>
      <c r="AD14" s="665" t="s">
        <v>547</v>
      </c>
      <c r="AE14" s="666"/>
      <c r="AF14" s="666"/>
      <c r="AG14" s="666"/>
      <c r="AH14" s="666"/>
      <c r="AI14" s="666"/>
      <c r="AJ14" s="667"/>
      <c r="AK14" s="665" t="s">
        <v>547</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547</v>
      </c>
      <c r="Q15" s="666"/>
      <c r="R15" s="666"/>
      <c r="S15" s="666"/>
      <c r="T15" s="666"/>
      <c r="U15" s="666"/>
      <c r="V15" s="667"/>
      <c r="W15" s="665" t="s">
        <v>547</v>
      </c>
      <c r="X15" s="666"/>
      <c r="Y15" s="666"/>
      <c r="Z15" s="666"/>
      <c r="AA15" s="666"/>
      <c r="AB15" s="666"/>
      <c r="AC15" s="667"/>
      <c r="AD15" s="665" t="s">
        <v>547</v>
      </c>
      <c r="AE15" s="666"/>
      <c r="AF15" s="666"/>
      <c r="AG15" s="666"/>
      <c r="AH15" s="666"/>
      <c r="AI15" s="666"/>
      <c r="AJ15" s="667"/>
      <c r="AK15" s="665">
        <v>13</v>
      </c>
      <c r="AL15" s="666"/>
      <c r="AM15" s="666"/>
      <c r="AN15" s="666"/>
      <c r="AO15" s="666"/>
      <c r="AP15" s="666"/>
      <c r="AQ15" s="667"/>
      <c r="AR15" s="665" t="s">
        <v>768</v>
      </c>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547</v>
      </c>
      <c r="Q16" s="666"/>
      <c r="R16" s="666"/>
      <c r="S16" s="666"/>
      <c r="T16" s="666"/>
      <c r="U16" s="666"/>
      <c r="V16" s="667"/>
      <c r="W16" s="665" t="s">
        <v>547</v>
      </c>
      <c r="X16" s="666"/>
      <c r="Y16" s="666"/>
      <c r="Z16" s="666"/>
      <c r="AA16" s="666"/>
      <c r="AB16" s="666"/>
      <c r="AC16" s="667"/>
      <c r="AD16" s="665">
        <v>-13</v>
      </c>
      <c r="AE16" s="666"/>
      <c r="AF16" s="666"/>
      <c r="AG16" s="666"/>
      <c r="AH16" s="666"/>
      <c r="AI16" s="666"/>
      <c r="AJ16" s="667"/>
      <c r="AK16" s="665" t="s">
        <v>556</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547</v>
      </c>
      <c r="Q17" s="666"/>
      <c r="R17" s="666"/>
      <c r="S17" s="666"/>
      <c r="T17" s="666"/>
      <c r="U17" s="666"/>
      <c r="V17" s="667"/>
      <c r="W17" s="665" t="s">
        <v>547</v>
      </c>
      <c r="X17" s="666"/>
      <c r="Y17" s="666"/>
      <c r="Z17" s="666"/>
      <c r="AA17" s="666"/>
      <c r="AB17" s="666"/>
      <c r="AC17" s="667"/>
      <c r="AD17" s="665" t="s">
        <v>547</v>
      </c>
      <c r="AE17" s="666"/>
      <c r="AF17" s="666"/>
      <c r="AG17" s="666"/>
      <c r="AH17" s="666"/>
      <c r="AI17" s="666"/>
      <c r="AJ17" s="667"/>
      <c r="AK17" s="665" t="s">
        <v>547</v>
      </c>
      <c r="AL17" s="666"/>
      <c r="AM17" s="666"/>
      <c r="AN17" s="666"/>
      <c r="AO17" s="666"/>
      <c r="AP17" s="666"/>
      <c r="AQ17" s="667"/>
      <c r="AR17" s="925"/>
      <c r="AS17" s="925"/>
      <c r="AT17" s="925"/>
      <c r="AU17" s="925"/>
      <c r="AV17" s="925"/>
      <c r="AW17" s="925"/>
      <c r="AX17" s="926"/>
    </row>
    <row r="18" spans="1:50" ht="24.75" customHeight="1" x14ac:dyDescent="0.15">
      <c r="A18" s="622"/>
      <c r="B18" s="623"/>
      <c r="C18" s="623"/>
      <c r="D18" s="623"/>
      <c r="E18" s="623"/>
      <c r="F18" s="624"/>
      <c r="G18" s="735"/>
      <c r="H18" s="736"/>
      <c r="I18" s="724" t="s">
        <v>20</v>
      </c>
      <c r="J18" s="725"/>
      <c r="K18" s="725"/>
      <c r="L18" s="725"/>
      <c r="M18" s="725"/>
      <c r="N18" s="725"/>
      <c r="O18" s="726"/>
      <c r="P18" s="887">
        <f>SUM(P13:V17)</f>
        <v>1402</v>
      </c>
      <c r="Q18" s="888"/>
      <c r="R18" s="888"/>
      <c r="S18" s="888"/>
      <c r="T18" s="888"/>
      <c r="U18" s="888"/>
      <c r="V18" s="889"/>
      <c r="W18" s="887">
        <f>SUM(W13:AC17)</f>
        <v>1486</v>
      </c>
      <c r="X18" s="888"/>
      <c r="Y18" s="888"/>
      <c r="Z18" s="888"/>
      <c r="AA18" s="888"/>
      <c r="AB18" s="888"/>
      <c r="AC18" s="889"/>
      <c r="AD18" s="887">
        <f>SUM(AD13:AJ17)</f>
        <v>1531</v>
      </c>
      <c r="AE18" s="888"/>
      <c r="AF18" s="888"/>
      <c r="AG18" s="888"/>
      <c r="AH18" s="888"/>
      <c r="AI18" s="888"/>
      <c r="AJ18" s="889"/>
      <c r="AK18" s="887">
        <f>SUM(AK13:AQ17)</f>
        <v>1567</v>
      </c>
      <c r="AL18" s="888"/>
      <c r="AM18" s="888"/>
      <c r="AN18" s="888"/>
      <c r="AO18" s="888"/>
      <c r="AP18" s="888"/>
      <c r="AQ18" s="889"/>
      <c r="AR18" s="887">
        <f>SUM(AR13:AX17)</f>
        <v>1661</v>
      </c>
      <c r="AS18" s="888"/>
      <c r="AT18" s="888"/>
      <c r="AU18" s="888"/>
      <c r="AV18" s="888"/>
      <c r="AW18" s="888"/>
      <c r="AX18" s="890"/>
    </row>
    <row r="19" spans="1:50" ht="24.75" customHeight="1" x14ac:dyDescent="0.15">
      <c r="A19" s="622"/>
      <c r="B19" s="623"/>
      <c r="C19" s="623"/>
      <c r="D19" s="623"/>
      <c r="E19" s="623"/>
      <c r="F19" s="624"/>
      <c r="G19" s="885" t="s">
        <v>9</v>
      </c>
      <c r="H19" s="886"/>
      <c r="I19" s="886"/>
      <c r="J19" s="886"/>
      <c r="K19" s="886"/>
      <c r="L19" s="886"/>
      <c r="M19" s="886"/>
      <c r="N19" s="886"/>
      <c r="O19" s="886"/>
      <c r="P19" s="665">
        <v>1390</v>
      </c>
      <c r="Q19" s="666"/>
      <c r="R19" s="666"/>
      <c r="S19" s="666"/>
      <c r="T19" s="666"/>
      <c r="U19" s="666"/>
      <c r="V19" s="667"/>
      <c r="W19" s="665">
        <v>1427</v>
      </c>
      <c r="X19" s="666"/>
      <c r="Y19" s="666"/>
      <c r="Z19" s="666"/>
      <c r="AA19" s="666"/>
      <c r="AB19" s="666"/>
      <c r="AC19" s="667"/>
      <c r="AD19" s="665">
        <v>1487</v>
      </c>
      <c r="AE19" s="666"/>
      <c r="AF19" s="666"/>
      <c r="AG19" s="666"/>
      <c r="AH19" s="666"/>
      <c r="AI19" s="666"/>
      <c r="AJ19" s="667"/>
      <c r="AK19" s="323"/>
      <c r="AL19" s="323"/>
      <c r="AM19" s="323"/>
      <c r="AN19" s="323"/>
      <c r="AO19" s="323"/>
      <c r="AP19" s="323"/>
      <c r="AQ19" s="323"/>
      <c r="AR19" s="323"/>
      <c r="AS19" s="323"/>
      <c r="AT19" s="323"/>
      <c r="AU19" s="323"/>
      <c r="AV19" s="323"/>
      <c r="AW19" s="323"/>
      <c r="AX19" s="325"/>
    </row>
    <row r="20" spans="1:50" ht="24.75" customHeight="1" x14ac:dyDescent="0.15">
      <c r="A20" s="622"/>
      <c r="B20" s="623"/>
      <c r="C20" s="623"/>
      <c r="D20" s="623"/>
      <c r="E20" s="623"/>
      <c r="F20" s="624"/>
      <c r="G20" s="885" t="s">
        <v>10</v>
      </c>
      <c r="H20" s="886"/>
      <c r="I20" s="886"/>
      <c r="J20" s="886"/>
      <c r="K20" s="886"/>
      <c r="L20" s="886"/>
      <c r="M20" s="886"/>
      <c r="N20" s="886"/>
      <c r="O20" s="886"/>
      <c r="P20" s="311">
        <f>IF(P18=0, "-", SUM(P19)/P18)</f>
        <v>0.99144079885877323</v>
      </c>
      <c r="Q20" s="311"/>
      <c r="R20" s="311"/>
      <c r="S20" s="311"/>
      <c r="T20" s="311"/>
      <c r="U20" s="311"/>
      <c r="V20" s="311"/>
      <c r="W20" s="311">
        <f t="shared" ref="W20" si="0">IF(W18=0, "-", SUM(W19)/W18)</f>
        <v>0.9602960969044414</v>
      </c>
      <c r="X20" s="311"/>
      <c r="Y20" s="311"/>
      <c r="Z20" s="311"/>
      <c r="AA20" s="311"/>
      <c r="AB20" s="311"/>
      <c r="AC20" s="311"/>
      <c r="AD20" s="311">
        <f t="shared" ref="AD20" si="1">IF(AD18=0, "-", SUM(AD19)/AD18)</f>
        <v>0.97126061397779229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4"/>
      <c r="G21" s="309" t="s">
        <v>490</v>
      </c>
      <c r="H21" s="310"/>
      <c r="I21" s="310"/>
      <c r="J21" s="310"/>
      <c r="K21" s="310"/>
      <c r="L21" s="310"/>
      <c r="M21" s="310"/>
      <c r="N21" s="310"/>
      <c r="O21" s="310"/>
      <c r="P21" s="311">
        <f>IF(P19=0, "-", SUM(P19)/SUM(P13,P14))</f>
        <v>0.99144079885877323</v>
      </c>
      <c r="Q21" s="311"/>
      <c r="R21" s="311"/>
      <c r="S21" s="311"/>
      <c r="T21" s="311"/>
      <c r="U21" s="311"/>
      <c r="V21" s="311"/>
      <c r="W21" s="311">
        <f t="shared" ref="W21" si="2">IF(W19=0, "-", SUM(W19)/SUM(W13,W14))</f>
        <v>0.9602960969044414</v>
      </c>
      <c r="X21" s="311"/>
      <c r="Y21" s="311"/>
      <c r="Z21" s="311"/>
      <c r="AA21" s="311"/>
      <c r="AB21" s="311"/>
      <c r="AC21" s="311"/>
      <c r="AD21" s="311">
        <f t="shared" ref="AD21" si="3">IF(AD19=0, "-", SUM(AD19)/SUM(AD13,AD14))</f>
        <v>0.96308290155440412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2" t="s">
        <v>531</v>
      </c>
      <c r="B22" s="973"/>
      <c r="C22" s="973"/>
      <c r="D22" s="973"/>
      <c r="E22" s="973"/>
      <c r="F22" s="974"/>
      <c r="G22" s="959" t="s">
        <v>467</v>
      </c>
      <c r="H22" s="215"/>
      <c r="I22" s="215"/>
      <c r="J22" s="215"/>
      <c r="K22" s="215"/>
      <c r="L22" s="215"/>
      <c r="M22" s="215"/>
      <c r="N22" s="215"/>
      <c r="O22" s="216"/>
      <c r="P22" s="944" t="s">
        <v>529</v>
      </c>
      <c r="Q22" s="215"/>
      <c r="R22" s="215"/>
      <c r="S22" s="215"/>
      <c r="T22" s="215"/>
      <c r="U22" s="215"/>
      <c r="V22" s="216"/>
      <c r="W22" s="944" t="s">
        <v>530</v>
      </c>
      <c r="X22" s="215"/>
      <c r="Y22" s="215"/>
      <c r="Z22" s="215"/>
      <c r="AA22" s="215"/>
      <c r="AB22" s="215"/>
      <c r="AC22" s="216"/>
      <c r="AD22" s="944" t="s">
        <v>466</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764</v>
      </c>
      <c r="H23" s="961"/>
      <c r="I23" s="961"/>
      <c r="J23" s="961"/>
      <c r="K23" s="961"/>
      <c r="L23" s="961"/>
      <c r="M23" s="961"/>
      <c r="N23" s="961"/>
      <c r="O23" s="962"/>
      <c r="P23" s="927">
        <v>471</v>
      </c>
      <c r="Q23" s="928"/>
      <c r="R23" s="928"/>
      <c r="S23" s="928"/>
      <c r="T23" s="928"/>
      <c r="U23" s="928"/>
      <c r="V23" s="945"/>
      <c r="W23" s="927">
        <v>1136</v>
      </c>
      <c r="X23" s="928"/>
      <c r="Y23" s="928"/>
      <c r="Z23" s="928"/>
      <c r="AA23" s="928"/>
      <c r="AB23" s="928"/>
      <c r="AC23" s="945"/>
      <c r="AD23" s="982" t="s">
        <v>761</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769</v>
      </c>
      <c r="H24" s="964"/>
      <c r="I24" s="964"/>
      <c r="J24" s="964"/>
      <c r="K24" s="964"/>
      <c r="L24" s="964"/>
      <c r="M24" s="964"/>
      <c r="N24" s="964"/>
      <c r="O24" s="965"/>
      <c r="P24" s="665">
        <v>499</v>
      </c>
      <c r="Q24" s="666"/>
      <c r="R24" s="666"/>
      <c r="S24" s="666"/>
      <c r="T24" s="666"/>
      <c r="U24" s="666"/>
      <c r="V24" s="667"/>
      <c r="W24" s="665">
        <v>265</v>
      </c>
      <c r="X24" s="666"/>
      <c r="Y24" s="666"/>
      <c r="Z24" s="666"/>
      <c r="AA24" s="666"/>
      <c r="AB24" s="666"/>
      <c r="AC24" s="66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770</v>
      </c>
      <c r="H25" s="964"/>
      <c r="I25" s="964"/>
      <c r="J25" s="964"/>
      <c r="K25" s="964"/>
      <c r="L25" s="964"/>
      <c r="M25" s="964"/>
      <c r="N25" s="964"/>
      <c r="O25" s="965"/>
      <c r="P25" s="665">
        <v>550</v>
      </c>
      <c r="Q25" s="666"/>
      <c r="R25" s="666"/>
      <c r="S25" s="666"/>
      <c r="T25" s="666"/>
      <c r="U25" s="666"/>
      <c r="V25" s="667"/>
      <c r="W25" s="665">
        <v>260</v>
      </c>
      <c r="X25" s="666"/>
      <c r="Y25" s="666"/>
      <c r="Z25" s="666"/>
      <c r="AA25" s="666"/>
      <c r="AB25" s="666"/>
      <c r="AC25" s="66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765</v>
      </c>
      <c r="H26" s="964"/>
      <c r="I26" s="964"/>
      <c r="J26" s="964"/>
      <c r="K26" s="964"/>
      <c r="L26" s="964"/>
      <c r="M26" s="964"/>
      <c r="N26" s="964"/>
      <c r="O26" s="965"/>
      <c r="P26" s="665">
        <v>34</v>
      </c>
      <c r="Q26" s="666"/>
      <c r="R26" s="666"/>
      <c r="S26" s="666"/>
      <c r="T26" s="666"/>
      <c r="U26" s="666"/>
      <c r="V26" s="667"/>
      <c r="W26" s="665">
        <v>0</v>
      </c>
      <c r="X26" s="666"/>
      <c r="Y26" s="666"/>
      <c r="Z26" s="666"/>
      <c r="AA26" s="666"/>
      <c r="AB26" s="666"/>
      <c r="AC26" s="66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5"/>
      <c r="Q27" s="666"/>
      <c r="R27" s="666"/>
      <c r="S27" s="666"/>
      <c r="T27" s="666"/>
      <c r="U27" s="666"/>
      <c r="V27" s="667"/>
      <c r="W27" s="665"/>
      <c r="X27" s="666"/>
      <c r="Y27" s="666"/>
      <c r="Z27" s="666"/>
      <c r="AA27" s="666"/>
      <c r="AB27" s="666"/>
      <c r="AC27" s="66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471</v>
      </c>
      <c r="H28" s="967"/>
      <c r="I28" s="967"/>
      <c r="J28" s="967"/>
      <c r="K28" s="967"/>
      <c r="L28" s="967"/>
      <c r="M28" s="967"/>
      <c r="N28" s="967"/>
      <c r="O28" s="968"/>
      <c r="P28" s="887">
        <f>P29-SUM(P23:P27)</f>
        <v>0</v>
      </c>
      <c r="Q28" s="888"/>
      <c r="R28" s="888"/>
      <c r="S28" s="888"/>
      <c r="T28" s="888"/>
      <c r="U28" s="888"/>
      <c r="V28" s="889"/>
      <c r="W28" s="887">
        <f>W29-SUM(W23:W27)</f>
        <v>0</v>
      </c>
      <c r="X28" s="888"/>
      <c r="Y28" s="888"/>
      <c r="Z28" s="888"/>
      <c r="AA28" s="888"/>
      <c r="AB28" s="888"/>
      <c r="AC28" s="88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468</v>
      </c>
      <c r="H29" s="970"/>
      <c r="I29" s="970"/>
      <c r="J29" s="970"/>
      <c r="K29" s="970"/>
      <c r="L29" s="970"/>
      <c r="M29" s="970"/>
      <c r="N29" s="970"/>
      <c r="O29" s="971"/>
      <c r="P29" s="941">
        <f>AK13</f>
        <v>1554</v>
      </c>
      <c r="Q29" s="942"/>
      <c r="R29" s="942"/>
      <c r="S29" s="942"/>
      <c r="T29" s="942"/>
      <c r="U29" s="942"/>
      <c r="V29" s="943"/>
      <c r="W29" s="941">
        <f>AR13</f>
        <v>1661</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484</v>
      </c>
      <c r="B30" s="871"/>
      <c r="C30" s="871"/>
      <c r="D30" s="871"/>
      <c r="E30" s="871"/>
      <c r="F30" s="872"/>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355</v>
      </c>
      <c r="AF30" s="867"/>
      <c r="AG30" s="867"/>
      <c r="AH30" s="868"/>
      <c r="AI30" s="866" t="s">
        <v>361</v>
      </c>
      <c r="AJ30" s="867"/>
      <c r="AK30" s="867"/>
      <c r="AL30" s="868"/>
      <c r="AM30" s="923" t="s">
        <v>465</v>
      </c>
      <c r="AN30" s="923"/>
      <c r="AO30" s="923"/>
      <c r="AP30" s="866"/>
      <c r="AQ30" s="775" t="s">
        <v>353</v>
      </c>
      <c r="AR30" s="776"/>
      <c r="AS30" s="776"/>
      <c r="AT30" s="777"/>
      <c r="AU30" s="782" t="s">
        <v>253</v>
      </c>
      <c r="AV30" s="782"/>
      <c r="AW30" s="782"/>
      <c r="AX30" s="924"/>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0"/>
      <c r="AC31" s="241"/>
      <c r="AD31" s="242"/>
      <c r="AE31" s="240"/>
      <c r="AF31" s="241"/>
      <c r="AG31" s="241"/>
      <c r="AH31" s="242"/>
      <c r="AI31" s="240"/>
      <c r="AJ31" s="241"/>
      <c r="AK31" s="241"/>
      <c r="AL31" s="242"/>
      <c r="AM31" s="244"/>
      <c r="AN31" s="244"/>
      <c r="AO31" s="244"/>
      <c r="AP31" s="240"/>
      <c r="AQ31" s="598">
        <v>30</v>
      </c>
      <c r="AR31" s="193"/>
      <c r="AS31" s="126" t="s">
        <v>354</v>
      </c>
      <c r="AT31" s="127"/>
      <c r="AU31" s="192" t="s">
        <v>556</v>
      </c>
      <c r="AV31" s="192"/>
      <c r="AW31" s="403" t="s">
        <v>300</v>
      </c>
      <c r="AX31" s="404"/>
    </row>
    <row r="32" spans="1:50" ht="31.5" customHeight="1" x14ac:dyDescent="0.15">
      <c r="A32" s="408"/>
      <c r="B32" s="406"/>
      <c r="C32" s="406"/>
      <c r="D32" s="406"/>
      <c r="E32" s="406"/>
      <c r="F32" s="407"/>
      <c r="G32" s="569" t="s">
        <v>557</v>
      </c>
      <c r="H32" s="570"/>
      <c r="I32" s="570"/>
      <c r="J32" s="570"/>
      <c r="K32" s="570"/>
      <c r="L32" s="570"/>
      <c r="M32" s="570"/>
      <c r="N32" s="570"/>
      <c r="O32" s="571"/>
      <c r="P32" s="98" t="s">
        <v>766</v>
      </c>
      <c r="Q32" s="98"/>
      <c r="R32" s="98"/>
      <c r="S32" s="98"/>
      <c r="T32" s="98"/>
      <c r="U32" s="98"/>
      <c r="V32" s="98"/>
      <c r="W32" s="98"/>
      <c r="X32" s="99"/>
      <c r="Y32" s="476" t="s">
        <v>12</v>
      </c>
      <c r="Z32" s="536"/>
      <c r="AA32" s="537"/>
      <c r="AB32" s="869" t="s">
        <v>301</v>
      </c>
      <c r="AC32" s="869"/>
      <c r="AD32" s="869"/>
      <c r="AE32" s="211">
        <v>91.7</v>
      </c>
      <c r="AF32" s="212"/>
      <c r="AG32" s="212"/>
      <c r="AH32" s="212"/>
      <c r="AI32" s="211">
        <v>88.9</v>
      </c>
      <c r="AJ32" s="212"/>
      <c r="AK32" s="212"/>
      <c r="AL32" s="212"/>
      <c r="AM32" s="211">
        <v>100</v>
      </c>
      <c r="AN32" s="212"/>
      <c r="AO32" s="212"/>
      <c r="AP32" s="212"/>
      <c r="AQ32" s="333" t="s">
        <v>559</v>
      </c>
      <c r="AR32" s="200"/>
      <c r="AS32" s="200"/>
      <c r="AT32" s="334"/>
      <c r="AU32" s="212" t="s">
        <v>547</v>
      </c>
      <c r="AV32" s="212"/>
      <c r="AW32" s="212"/>
      <c r="AX32" s="214"/>
    </row>
    <row r="33" spans="1:50" ht="31.5" customHeight="1" x14ac:dyDescent="0.15">
      <c r="A33" s="409"/>
      <c r="B33" s="410"/>
      <c r="C33" s="410"/>
      <c r="D33" s="410"/>
      <c r="E33" s="410"/>
      <c r="F33" s="411"/>
      <c r="G33" s="572"/>
      <c r="H33" s="573"/>
      <c r="I33" s="573"/>
      <c r="J33" s="573"/>
      <c r="K33" s="573"/>
      <c r="L33" s="573"/>
      <c r="M33" s="573"/>
      <c r="N33" s="573"/>
      <c r="O33" s="574"/>
      <c r="P33" s="101"/>
      <c r="Q33" s="101"/>
      <c r="R33" s="101"/>
      <c r="S33" s="101"/>
      <c r="T33" s="101"/>
      <c r="U33" s="101"/>
      <c r="V33" s="101"/>
      <c r="W33" s="101"/>
      <c r="X33" s="102"/>
      <c r="Y33" s="420" t="s">
        <v>54</v>
      </c>
      <c r="Z33" s="421"/>
      <c r="AA33" s="422"/>
      <c r="AB33" s="869" t="s">
        <v>301</v>
      </c>
      <c r="AC33" s="869"/>
      <c r="AD33" s="869"/>
      <c r="AE33" s="211">
        <v>90</v>
      </c>
      <c r="AF33" s="212"/>
      <c r="AG33" s="212"/>
      <c r="AH33" s="212"/>
      <c r="AI33" s="211">
        <v>90</v>
      </c>
      <c r="AJ33" s="212"/>
      <c r="AK33" s="212"/>
      <c r="AL33" s="212"/>
      <c r="AM33" s="211">
        <v>90</v>
      </c>
      <c r="AN33" s="212"/>
      <c r="AO33" s="212"/>
      <c r="AP33" s="212"/>
      <c r="AQ33" s="333">
        <v>90</v>
      </c>
      <c r="AR33" s="200"/>
      <c r="AS33" s="200"/>
      <c r="AT33" s="334"/>
      <c r="AU33" s="212" t="s">
        <v>547</v>
      </c>
      <c r="AV33" s="212"/>
      <c r="AW33" s="212"/>
      <c r="AX33" s="214"/>
    </row>
    <row r="34" spans="1:50" ht="31.5" customHeight="1" x14ac:dyDescent="0.15">
      <c r="A34" s="408"/>
      <c r="B34" s="406"/>
      <c r="C34" s="406"/>
      <c r="D34" s="406"/>
      <c r="E34" s="406"/>
      <c r="F34" s="407"/>
      <c r="G34" s="575"/>
      <c r="H34" s="576"/>
      <c r="I34" s="576"/>
      <c r="J34" s="576"/>
      <c r="K34" s="576"/>
      <c r="L34" s="576"/>
      <c r="M34" s="576"/>
      <c r="N34" s="576"/>
      <c r="O34" s="577"/>
      <c r="P34" s="104"/>
      <c r="Q34" s="104"/>
      <c r="R34" s="104"/>
      <c r="S34" s="104"/>
      <c r="T34" s="104"/>
      <c r="U34" s="104"/>
      <c r="V34" s="104"/>
      <c r="W34" s="104"/>
      <c r="X34" s="105"/>
      <c r="Y34" s="420" t="s">
        <v>13</v>
      </c>
      <c r="Z34" s="421"/>
      <c r="AA34" s="422"/>
      <c r="AB34" s="561" t="s">
        <v>301</v>
      </c>
      <c r="AC34" s="561"/>
      <c r="AD34" s="561"/>
      <c r="AE34" s="211">
        <v>102</v>
      </c>
      <c r="AF34" s="212"/>
      <c r="AG34" s="212"/>
      <c r="AH34" s="212"/>
      <c r="AI34" s="211">
        <v>99</v>
      </c>
      <c r="AJ34" s="212"/>
      <c r="AK34" s="212"/>
      <c r="AL34" s="212"/>
      <c r="AM34" s="211">
        <v>111</v>
      </c>
      <c r="AN34" s="212"/>
      <c r="AO34" s="212"/>
      <c r="AP34" s="212"/>
      <c r="AQ34" s="333" t="s">
        <v>560</v>
      </c>
      <c r="AR34" s="200"/>
      <c r="AS34" s="200"/>
      <c r="AT34" s="334"/>
      <c r="AU34" s="212" t="s">
        <v>547</v>
      </c>
      <c r="AV34" s="212"/>
      <c r="AW34" s="212"/>
      <c r="AX34" s="214"/>
    </row>
    <row r="35" spans="1:50" ht="23.25" customHeight="1" x14ac:dyDescent="0.15">
      <c r="A35" s="219" t="s">
        <v>519</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8" t="s">
        <v>484</v>
      </c>
      <c r="B37" s="779"/>
      <c r="C37" s="779"/>
      <c r="D37" s="779"/>
      <c r="E37" s="779"/>
      <c r="F37" s="780"/>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37" t="s">
        <v>11</v>
      </c>
      <c r="AC37" s="238"/>
      <c r="AD37" s="239"/>
      <c r="AE37" s="237" t="s">
        <v>355</v>
      </c>
      <c r="AF37" s="238"/>
      <c r="AG37" s="238"/>
      <c r="AH37" s="239"/>
      <c r="AI37" s="237" t="s">
        <v>361</v>
      </c>
      <c r="AJ37" s="238"/>
      <c r="AK37" s="238"/>
      <c r="AL37" s="239"/>
      <c r="AM37" s="243" t="s">
        <v>465</v>
      </c>
      <c r="AN37" s="243"/>
      <c r="AO37" s="243"/>
      <c r="AP37" s="237"/>
      <c r="AQ37" s="144" t="s">
        <v>353</v>
      </c>
      <c r="AR37" s="145"/>
      <c r="AS37" s="145"/>
      <c r="AT37" s="146"/>
      <c r="AU37" s="416" t="s">
        <v>253</v>
      </c>
      <c r="AV37" s="416"/>
      <c r="AW37" s="416"/>
      <c r="AX37" s="918"/>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0"/>
      <c r="AC38" s="241"/>
      <c r="AD38" s="242"/>
      <c r="AE38" s="240"/>
      <c r="AF38" s="241"/>
      <c r="AG38" s="241"/>
      <c r="AH38" s="242"/>
      <c r="AI38" s="240"/>
      <c r="AJ38" s="241"/>
      <c r="AK38" s="241"/>
      <c r="AL38" s="242"/>
      <c r="AM38" s="244"/>
      <c r="AN38" s="244"/>
      <c r="AO38" s="244"/>
      <c r="AP38" s="240"/>
      <c r="AQ38" s="598"/>
      <c r="AR38" s="193"/>
      <c r="AS38" s="126" t="s">
        <v>354</v>
      </c>
      <c r="AT38" s="127"/>
      <c r="AU38" s="192"/>
      <c r="AV38" s="192"/>
      <c r="AW38" s="403" t="s">
        <v>300</v>
      </c>
      <c r="AX38" s="404"/>
    </row>
    <row r="39" spans="1:50" ht="23.25" hidden="1" customHeight="1" x14ac:dyDescent="0.15">
      <c r="A39" s="408"/>
      <c r="B39" s="406"/>
      <c r="C39" s="406"/>
      <c r="D39" s="406"/>
      <c r="E39" s="406"/>
      <c r="F39" s="407"/>
      <c r="G39" s="569"/>
      <c r="H39" s="570"/>
      <c r="I39" s="570"/>
      <c r="J39" s="570"/>
      <c r="K39" s="570"/>
      <c r="L39" s="570"/>
      <c r="M39" s="570"/>
      <c r="N39" s="570"/>
      <c r="O39" s="571"/>
      <c r="P39" s="98"/>
      <c r="Q39" s="98"/>
      <c r="R39" s="98"/>
      <c r="S39" s="98"/>
      <c r="T39" s="98"/>
      <c r="U39" s="98"/>
      <c r="V39" s="98"/>
      <c r="W39" s="98"/>
      <c r="X39" s="99"/>
      <c r="Y39" s="476" t="s">
        <v>12</v>
      </c>
      <c r="Z39" s="536"/>
      <c r="AA39" s="537"/>
      <c r="AB39" s="466"/>
      <c r="AC39" s="466"/>
      <c r="AD39" s="46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9"/>
      <c r="B40" s="410"/>
      <c r="C40" s="410"/>
      <c r="D40" s="410"/>
      <c r="E40" s="410"/>
      <c r="F40" s="411"/>
      <c r="G40" s="572"/>
      <c r="H40" s="573"/>
      <c r="I40" s="573"/>
      <c r="J40" s="573"/>
      <c r="K40" s="573"/>
      <c r="L40" s="573"/>
      <c r="M40" s="573"/>
      <c r="N40" s="573"/>
      <c r="O40" s="574"/>
      <c r="P40" s="101"/>
      <c r="Q40" s="101"/>
      <c r="R40" s="101"/>
      <c r="S40" s="101"/>
      <c r="T40" s="101"/>
      <c r="U40" s="101"/>
      <c r="V40" s="101"/>
      <c r="W40" s="101"/>
      <c r="X40" s="102"/>
      <c r="Y40" s="420" t="s">
        <v>54</v>
      </c>
      <c r="Z40" s="421"/>
      <c r="AA40" s="422"/>
      <c r="AB40" s="528"/>
      <c r="AC40" s="528"/>
      <c r="AD40" s="5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2"/>
      <c r="B41" s="413"/>
      <c r="C41" s="413"/>
      <c r="D41" s="413"/>
      <c r="E41" s="413"/>
      <c r="F41" s="414"/>
      <c r="G41" s="575"/>
      <c r="H41" s="576"/>
      <c r="I41" s="576"/>
      <c r="J41" s="576"/>
      <c r="K41" s="576"/>
      <c r="L41" s="576"/>
      <c r="M41" s="576"/>
      <c r="N41" s="576"/>
      <c r="O41" s="577"/>
      <c r="P41" s="104"/>
      <c r="Q41" s="104"/>
      <c r="R41" s="104"/>
      <c r="S41" s="104"/>
      <c r="T41" s="104"/>
      <c r="U41" s="104"/>
      <c r="V41" s="104"/>
      <c r="W41" s="104"/>
      <c r="X41" s="105"/>
      <c r="Y41" s="420" t="s">
        <v>13</v>
      </c>
      <c r="Z41" s="421"/>
      <c r="AA41" s="422"/>
      <c r="AB41" s="561" t="s">
        <v>301</v>
      </c>
      <c r="AC41" s="561"/>
      <c r="AD41" s="56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8" t="s">
        <v>484</v>
      </c>
      <c r="B44" s="779"/>
      <c r="C44" s="779"/>
      <c r="D44" s="779"/>
      <c r="E44" s="779"/>
      <c r="F44" s="780"/>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37" t="s">
        <v>11</v>
      </c>
      <c r="AC44" s="238"/>
      <c r="AD44" s="239"/>
      <c r="AE44" s="237" t="s">
        <v>355</v>
      </c>
      <c r="AF44" s="238"/>
      <c r="AG44" s="238"/>
      <c r="AH44" s="239"/>
      <c r="AI44" s="237" t="s">
        <v>361</v>
      </c>
      <c r="AJ44" s="238"/>
      <c r="AK44" s="238"/>
      <c r="AL44" s="239"/>
      <c r="AM44" s="243" t="s">
        <v>465</v>
      </c>
      <c r="AN44" s="243"/>
      <c r="AO44" s="243"/>
      <c r="AP44" s="237"/>
      <c r="AQ44" s="144" t="s">
        <v>353</v>
      </c>
      <c r="AR44" s="145"/>
      <c r="AS44" s="145"/>
      <c r="AT44" s="146"/>
      <c r="AU44" s="416" t="s">
        <v>253</v>
      </c>
      <c r="AV44" s="416"/>
      <c r="AW44" s="416"/>
      <c r="AX44" s="918"/>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0"/>
      <c r="AC45" s="241"/>
      <c r="AD45" s="242"/>
      <c r="AE45" s="240"/>
      <c r="AF45" s="241"/>
      <c r="AG45" s="241"/>
      <c r="AH45" s="242"/>
      <c r="AI45" s="240"/>
      <c r="AJ45" s="241"/>
      <c r="AK45" s="241"/>
      <c r="AL45" s="242"/>
      <c r="AM45" s="244"/>
      <c r="AN45" s="244"/>
      <c r="AO45" s="244"/>
      <c r="AP45" s="240"/>
      <c r="AQ45" s="598"/>
      <c r="AR45" s="193"/>
      <c r="AS45" s="126" t="s">
        <v>354</v>
      </c>
      <c r="AT45" s="127"/>
      <c r="AU45" s="192"/>
      <c r="AV45" s="192"/>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98"/>
      <c r="Q46" s="98"/>
      <c r="R46" s="98"/>
      <c r="S46" s="98"/>
      <c r="T46" s="98"/>
      <c r="U46" s="98"/>
      <c r="V46" s="98"/>
      <c r="W46" s="98"/>
      <c r="X46" s="99"/>
      <c r="Y46" s="476" t="s">
        <v>12</v>
      </c>
      <c r="Z46" s="536"/>
      <c r="AA46" s="537"/>
      <c r="AB46" s="466"/>
      <c r="AC46" s="466"/>
      <c r="AD46" s="46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9"/>
      <c r="B47" s="410"/>
      <c r="C47" s="410"/>
      <c r="D47" s="410"/>
      <c r="E47" s="410"/>
      <c r="F47" s="411"/>
      <c r="G47" s="572"/>
      <c r="H47" s="573"/>
      <c r="I47" s="573"/>
      <c r="J47" s="573"/>
      <c r="K47" s="573"/>
      <c r="L47" s="573"/>
      <c r="M47" s="573"/>
      <c r="N47" s="573"/>
      <c r="O47" s="574"/>
      <c r="P47" s="101"/>
      <c r="Q47" s="101"/>
      <c r="R47" s="101"/>
      <c r="S47" s="101"/>
      <c r="T47" s="101"/>
      <c r="U47" s="101"/>
      <c r="V47" s="101"/>
      <c r="W47" s="101"/>
      <c r="X47" s="102"/>
      <c r="Y47" s="420" t="s">
        <v>54</v>
      </c>
      <c r="Z47" s="421"/>
      <c r="AA47" s="422"/>
      <c r="AB47" s="528"/>
      <c r="AC47" s="528"/>
      <c r="AD47" s="5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2"/>
      <c r="B48" s="413"/>
      <c r="C48" s="413"/>
      <c r="D48" s="413"/>
      <c r="E48" s="413"/>
      <c r="F48" s="414"/>
      <c r="G48" s="575"/>
      <c r="H48" s="576"/>
      <c r="I48" s="576"/>
      <c r="J48" s="576"/>
      <c r="K48" s="576"/>
      <c r="L48" s="576"/>
      <c r="M48" s="576"/>
      <c r="N48" s="576"/>
      <c r="O48" s="577"/>
      <c r="P48" s="104"/>
      <c r="Q48" s="104"/>
      <c r="R48" s="104"/>
      <c r="S48" s="104"/>
      <c r="T48" s="104"/>
      <c r="U48" s="104"/>
      <c r="V48" s="104"/>
      <c r="W48" s="104"/>
      <c r="X48" s="105"/>
      <c r="Y48" s="420" t="s">
        <v>13</v>
      </c>
      <c r="Z48" s="421"/>
      <c r="AA48" s="422"/>
      <c r="AB48" s="561" t="s">
        <v>301</v>
      </c>
      <c r="AC48" s="561"/>
      <c r="AD48" s="56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5" t="s">
        <v>484</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37" t="s">
        <v>11</v>
      </c>
      <c r="AC51" s="238"/>
      <c r="AD51" s="239"/>
      <c r="AE51" s="237" t="s">
        <v>355</v>
      </c>
      <c r="AF51" s="238"/>
      <c r="AG51" s="238"/>
      <c r="AH51" s="239"/>
      <c r="AI51" s="237" t="s">
        <v>361</v>
      </c>
      <c r="AJ51" s="238"/>
      <c r="AK51" s="238"/>
      <c r="AL51" s="239"/>
      <c r="AM51" s="243" t="s">
        <v>465</v>
      </c>
      <c r="AN51" s="243"/>
      <c r="AO51" s="243"/>
      <c r="AP51" s="237"/>
      <c r="AQ51" s="144" t="s">
        <v>353</v>
      </c>
      <c r="AR51" s="145"/>
      <c r="AS51" s="145"/>
      <c r="AT51" s="146"/>
      <c r="AU51" s="932" t="s">
        <v>253</v>
      </c>
      <c r="AV51" s="932"/>
      <c r="AW51" s="932"/>
      <c r="AX51" s="933"/>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0"/>
      <c r="AC52" s="241"/>
      <c r="AD52" s="242"/>
      <c r="AE52" s="240"/>
      <c r="AF52" s="241"/>
      <c r="AG52" s="241"/>
      <c r="AH52" s="242"/>
      <c r="AI52" s="240"/>
      <c r="AJ52" s="241"/>
      <c r="AK52" s="241"/>
      <c r="AL52" s="242"/>
      <c r="AM52" s="244"/>
      <c r="AN52" s="244"/>
      <c r="AO52" s="244"/>
      <c r="AP52" s="240"/>
      <c r="AQ52" s="598"/>
      <c r="AR52" s="193"/>
      <c r="AS52" s="126" t="s">
        <v>354</v>
      </c>
      <c r="AT52" s="127"/>
      <c r="AU52" s="192"/>
      <c r="AV52" s="192"/>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98"/>
      <c r="Q53" s="98"/>
      <c r="R53" s="98"/>
      <c r="S53" s="98"/>
      <c r="T53" s="98"/>
      <c r="U53" s="98"/>
      <c r="V53" s="98"/>
      <c r="W53" s="98"/>
      <c r="X53" s="99"/>
      <c r="Y53" s="476" t="s">
        <v>12</v>
      </c>
      <c r="Z53" s="536"/>
      <c r="AA53" s="537"/>
      <c r="AB53" s="466"/>
      <c r="AC53" s="466"/>
      <c r="AD53" s="46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9"/>
      <c r="B54" s="410"/>
      <c r="C54" s="410"/>
      <c r="D54" s="410"/>
      <c r="E54" s="410"/>
      <c r="F54" s="411"/>
      <c r="G54" s="572"/>
      <c r="H54" s="573"/>
      <c r="I54" s="573"/>
      <c r="J54" s="573"/>
      <c r="K54" s="573"/>
      <c r="L54" s="573"/>
      <c r="M54" s="573"/>
      <c r="N54" s="573"/>
      <c r="O54" s="574"/>
      <c r="P54" s="101"/>
      <c r="Q54" s="101"/>
      <c r="R54" s="101"/>
      <c r="S54" s="101"/>
      <c r="T54" s="101"/>
      <c r="U54" s="101"/>
      <c r="V54" s="101"/>
      <c r="W54" s="101"/>
      <c r="X54" s="102"/>
      <c r="Y54" s="420" t="s">
        <v>54</v>
      </c>
      <c r="Z54" s="421"/>
      <c r="AA54" s="422"/>
      <c r="AB54" s="528"/>
      <c r="AC54" s="528"/>
      <c r="AD54" s="5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2"/>
      <c r="B55" s="413"/>
      <c r="C55" s="413"/>
      <c r="D55" s="413"/>
      <c r="E55" s="413"/>
      <c r="F55" s="414"/>
      <c r="G55" s="575"/>
      <c r="H55" s="576"/>
      <c r="I55" s="576"/>
      <c r="J55" s="576"/>
      <c r="K55" s="576"/>
      <c r="L55" s="576"/>
      <c r="M55" s="576"/>
      <c r="N55" s="576"/>
      <c r="O55" s="577"/>
      <c r="P55" s="104"/>
      <c r="Q55" s="104"/>
      <c r="R55" s="104"/>
      <c r="S55" s="104"/>
      <c r="T55" s="104"/>
      <c r="U55" s="104"/>
      <c r="V55" s="104"/>
      <c r="W55" s="104"/>
      <c r="X55" s="105"/>
      <c r="Y55" s="420" t="s">
        <v>13</v>
      </c>
      <c r="Z55" s="421"/>
      <c r="AA55" s="422"/>
      <c r="AB55" s="602" t="s">
        <v>14</v>
      </c>
      <c r="AC55" s="602"/>
      <c r="AD55" s="60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5" t="s">
        <v>484</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37" t="s">
        <v>11</v>
      </c>
      <c r="AC58" s="238"/>
      <c r="AD58" s="239"/>
      <c r="AE58" s="237" t="s">
        <v>355</v>
      </c>
      <c r="AF58" s="238"/>
      <c r="AG58" s="238"/>
      <c r="AH58" s="239"/>
      <c r="AI58" s="237" t="s">
        <v>361</v>
      </c>
      <c r="AJ58" s="238"/>
      <c r="AK58" s="238"/>
      <c r="AL58" s="239"/>
      <c r="AM58" s="243" t="s">
        <v>465</v>
      </c>
      <c r="AN58" s="243"/>
      <c r="AO58" s="243"/>
      <c r="AP58" s="237"/>
      <c r="AQ58" s="144" t="s">
        <v>353</v>
      </c>
      <c r="AR58" s="145"/>
      <c r="AS58" s="145"/>
      <c r="AT58" s="146"/>
      <c r="AU58" s="932" t="s">
        <v>253</v>
      </c>
      <c r="AV58" s="932"/>
      <c r="AW58" s="932"/>
      <c r="AX58" s="933"/>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0"/>
      <c r="AC59" s="241"/>
      <c r="AD59" s="242"/>
      <c r="AE59" s="240"/>
      <c r="AF59" s="241"/>
      <c r="AG59" s="241"/>
      <c r="AH59" s="242"/>
      <c r="AI59" s="240"/>
      <c r="AJ59" s="241"/>
      <c r="AK59" s="241"/>
      <c r="AL59" s="242"/>
      <c r="AM59" s="244"/>
      <c r="AN59" s="244"/>
      <c r="AO59" s="244"/>
      <c r="AP59" s="240"/>
      <c r="AQ59" s="598"/>
      <c r="AR59" s="193"/>
      <c r="AS59" s="126" t="s">
        <v>354</v>
      </c>
      <c r="AT59" s="127"/>
      <c r="AU59" s="192"/>
      <c r="AV59" s="192"/>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98"/>
      <c r="Q60" s="98"/>
      <c r="R60" s="98"/>
      <c r="S60" s="98"/>
      <c r="T60" s="98"/>
      <c r="U60" s="98"/>
      <c r="V60" s="98"/>
      <c r="W60" s="98"/>
      <c r="X60" s="99"/>
      <c r="Y60" s="476" t="s">
        <v>12</v>
      </c>
      <c r="Z60" s="536"/>
      <c r="AA60" s="537"/>
      <c r="AB60" s="466"/>
      <c r="AC60" s="466"/>
      <c r="AD60" s="46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9"/>
      <c r="B61" s="410"/>
      <c r="C61" s="410"/>
      <c r="D61" s="410"/>
      <c r="E61" s="410"/>
      <c r="F61" s="411"/>
      <c r="G61" s="572"/>
      <c r="H61" s="573"/>
      <c r="I61" s="573"/>
      <c r="J61" s="573"/>
      <c r="K61" s="573"/>
      <c r="L61" s="573"/>
      <c r="M61" s="573"/>
      <c r="N61" s="573"/>
      <c r="O61" s="574"/>
      <c r="P61" s="101"/>
      <c r="Q61" s="101"/>
      <c r="R61" s="101"/>
      <c r="S61" s="101"/>
      <c r="T61" s="101"/>
      <c r="U61" s="101"/>
      <c r="V61" s="101"/>
      <c r="W61" s="101"/>
      <c r="X61" s="102"/>
      <c r="Y61" s="420" t="s">
        <v>54</v>
      </c>
      <c r="Z61" s="421"/>
      <c r="AA61" s="422"/>
      <c r="AB61" s="528"/>
      <c r="AC61" s="528"/>
      <c r="AD61" s="5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9"/>
      <c r="B62" s="410"/>
      <c r="C62" s="410"/>
      <c r="D62" s="410"/>
      <c r="E62" s="410"/>
      <c r="F62" s="411"/>
      <c r="G62" s="575"/>
      <c r="H62" s="576"/>
      <c r="I62" s="576"/>
      <c r="J62" s="576"/>
      <c r="K62" s="576"/>
      <c r="L62" s="576"/>
      <c r="M62" s="576"/>
      <c r="N62" s="576"/>
      <c r="O62" s="577"/>
      <c r="P62" s="104"/>
      <c r="Q62" s="104"/>
      <c r="R62" s="104"/>
      <c r="S62" s="104"/>
      <c r="T62" s="104"/>
      <c r="U62" s="104"/>
      <c r="V62" s="104"/>
      <c r="W62" s="104"/>
      <c r="X62" s="105"/>
      <c r="Y62" s="420" t="s">
        <v>13</v>
      </c>
      <c r="Z62" s="421"/>
      <c r="AA62" s="422"/>
      <c r="AB62" s="561" t="s">
        <v>14</v>
      </c>
      <c r="AC62" s="561"/>
      <c r="AD62" s="56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7" t="s">
        <v>485</v>
      </c>
      <c r="B65" s="488"/>
      <c r="C65" s="488"/>
      <c r="D65" s="488"/>
      <c r="E65" s="488"/>
      <c r="F65" s="489"/>
      <c r="G65" s="490"/>
      <c r="H65" s="232" t="s">
        <v>265</v>
      </c>
      <c r="I65" s="232"/>
      <c r="J65" s="232"/>
      <c r="K65" s="232"/>
      <c r="L65" s="232"/>
      <c r="M65" s="232"/>
      <c r="N65" s="232"/>
      <c r="O65" s="233"/>
      <c r="P65" s="231" t="s">
        <v>59</v>
      </c>
      <c r="Q65" s="232"/>
      <c r="R65" s="232"/>
      <c r="S65" s="232"/>
      <c r="T65" s="232"/>
      <c r="U65" s="232"/>
      <c r="V65" s="233"/>
      <c r="W65" s="492" t="s">
        <v>480</v>
      </c>
      <c r="X65" s="493"/>
      <c r="Y65" s="496"/>
      <c r="Z65" s="496"/>
      <c r="AA65" s="497"/>
      <c r="AB65" s="231" t="s">
        <v>11</v>
      </c>
      <c r="AC65" s="232"/>
      <c r="AD65" s="233"/>
      <c r="AE65" s="237" t="s">
        <v>355</v>
      </c>
      <c r="AF65" s="238"/>
      <c r="AG65" s="238"/>
      <c r="AH65" s="239"/>
      <c r="AI65" s="237" t="s">
        <v>361</v>
      </c>
      <c r="AJ65" s="238"/>
      <c r="AK65" s="238"/>
      <c r="AL65" s="239"/>
      <c r="AM65" s="243" t="s">
        <v>465</v>
      </c>
      <c r="AN65" s="243"/>
      <c r="AO65" s="243"/>
      <c r="AP65" s="237"/>
      <c r="AQ65" s="231" t="s">
        <v>353</v>
      </c>
      <c r="AR65" s="232"/>
      <c r="AS65" s="232"/>
      <c r="AT65" s="233"/>
      <c r="AU65" s="245" t="s">
        <v>253</v>
      </c>
      <c r="AV65" s="245"/>
      <c r="AW65" s="245"/>
      <c r="AX65" s="246"/>
    </row>
    <row r="66" spans="1:50" ht="18.75" hidden="1" customHeight="1" x14ac:dyDescent="0.15">
      <c r="A66" s="480"/>
      <c r="B66" s="481"/>
      <c r="C66" s="481"/>
      <c r="D66" s="481"/>
      <c r="E66" s="481"/>
      <c r="F66" s="482"/>
      <c r="G66" s="491"/>
      <c r="H66" s="235"/>
      <c r="I66" s="235"/>
      <c r="J66" s="235"/>
      <c r="K66" s="235"/>
      <c r="L66" s="235"/>
      <c r="M66" s="235"/>
      <c r="N66" s="235"/>
      <c r="O66" s="236"/>
      <c r="P66" s="234"/>
      <c r="Q66" s="235"/>
      <c r="R66" s="235"/>
      <c r="S66" s="235"/>
      <c r="T66" s="235"/>
      <c r="U66" s="235"/>
      <c r="V66" s="236"/>
      <c r="W66" s="494"/>
      <c r="X66" s="495"/>
      <c r="Y66" s="498"/>
      <c r="Z66" s="498"/>
      <c r="AA66" s="499"/>
      <c r="AB66" s="234"/>
      <c r="AC66" s="235"/>
      <c r="AD66" s="236"/>
      <c r="AE66" s="240"/>
      <c r="AF66" s="241"/>
      <c r="AG66" s="241"/>
      <c r="AH66" s="242"/>
      <c r="AI66" s="240"/>
      <c r="AJ66" s="241"/>
      <c r="AK66" s="241"/>
      <c r="AL66" s="242"/>
      <c r="AM66" s="244"/>
      <c r="AN66" s="244"/>
      <c r="AO66" s="244"/>
      <c r="AP66" s="240"/>
      <c r="AQ66" s="191"/>
      <c r="AR66" s="192"/>
      <c r="AS66" s="235" t="s">
        <v>354</v>
      </c>
      <c r="AT66" s="236"/>
      <c r="AU66" s="192"/>
      <c r="AV66" s="192"/>
      <c r="AW66" s="235" t="s">
        <v>483</v>
      </c>
      <c r="AX66" s="247"/>
    </row>
    <row r="67" spans="1:50" ht="23.25" hidden="1" customHeight="1" x14ac:dyDescent="0.15">
      <c r="A67" s="480"/>
      <c r="B67" s="481"/>
      <c r="C67" s="481"/>
      <c r="D67" s="481"/>
      <c r="E67" s="481"/>
      <c r="F67" s="482"/>
      <c r="G67" s="248" t="s">
        <v>362</v>
      </c>
      <c r="H67" s="251"/>
      <c r="I67" s="252"/>
      <c r="J67" s="252"/>
      <c r="K67" s="252"/>
      <c r="L67" s="252"/>
      <c r="M67" s="252"/>
      <c r="N67" s="252"/>
      <c r="O67" s="253"/>
      <c r="P67" s="251"/>
      <c r="Q67" s="252"/>
      <c r="R67" s="252"/>
      <c r="S67" s="252"/>
      <c r="T67" s="252"/>
      <c r="U67" s="252"/>
      <c r="V67" s="253"/>
      <c r="W67" s="257"/>
      <c r="X67" s="258"/>
      <c r="Y67" s="263" t="s">
        <v>12</v>
      </c>
      <c r="Z67" s="263"/>
      <c r="AA67" s="264"/>
      <c r="AB67" s="265" t="s">
        <v>509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0"/>
      <c r="B68" s="481"/>
      <c r="C68" s="481"/>
      <c r="D68" s="481"/>
      <c r="E68" s="481"/>
      <c r="F68" s="48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0"/>
      <c r="B69" s="481"/>
      <c r="C69" s="481"/>
      <c r="D69" s="481"/>
      <c r="E69" s="481"/>
      <c r="F69" s="48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0" t="s">
        <v>491</v>
      </c>
      <c r="B70" s="481"/>
      <c r="C70" s="481"/>
      <c r="D70" s="481"/>
      <c r="E70" s="481"/>
      <c r="F70" s="482"/>
      <c r="G70" s="249" t="s">
        <v>363</v>
      </c>
      <c r="H70" s="300"/>
      <c r="I70" s="300"/>
      <c r="J70" s="300"/>
      <c r="K70" s="300"/>
      <c r="L70" s="300"/>
      <c r="M70" s="300"/>
      <c r="N70" s="300"/>
      <c r="O70" s="300"/>
      <c r="P70" s="300"/>
      <c r="Q70" s="300"/>
      <c r="R70" s="300"/>
      <c r="S70" s="300"/>
      <c r="T70" s="300"/>
      <c r="U70" s="300"/>
      <c r="V70" s="300"/>
      <c r="W70" s="303" t="s">
        <v>508</v>
      </c>
      <c r="X70" s="304"/>
      <c r="Y70" s="263" t="s">
        <v>12</v>
      </c>
      <c r="Z70" s="263"/>
      <c r="AA70" s="264"/>
      <c r="AB70" s="265" t="s">
        <v>509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0"/>
      <c r="B71" s="481"/>
      <c r="C71" s="481"/>
      <c r="D71" s="481"/>
      <c r="E71" s="481"/>
      <c r="F71" s="48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3"/>
      <c r="B72" s="484"/>
      <c r="C72" s="484"/>
      <c r="D72" s="484"/>
      <c r="E72" s="484"/>
      <c r="F72" s="48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1" t="s">
        <v>485</v>
      </c>
      <c r="B73" s="512"/>
      <c r="C73" s="512"/>
      <c r="D73" s="512"/>
      <c r="E73" s="512"/>
      <c r="F73" s="513"/>
      <c r="G73" s="590"/>
      <c r="H73" s="123" t="s">
        <v>265</v>
      </c>
      <c r="I73" s="123"/>
      <c r="J73" s="123"/>
      <c r="K73" s="123"/>
      <c r="L73" s="123"/>
      <c r="M73" s="123"/>
      <c r="N73" s="123"/>
      <c r="O73" s="124"/>
      <c r="P73" s="152" t="s">
        <v>59</v>
      </c>
      <c r="Q73" s="123"/>
      <c r="R73" s="123"/>
      <c r="S73" s="123"/>
      <c r="T73" s="123"/>
      <c r="U73" s="123"/>
      <c r="V73" s="123"/>
      <c r="W73" s="123"/>
      <c r="X73" s="124"/>
      <c r="Y73" s="592"/>
      <c r="Z73" s="593"/>
      <c r="AA73" s="594"/>
      <c r="AB73" s="152" t="s">
        <v>11</v>
      </c>
      <c r="AC73" s="123"/>
      <c r="AD73" s="124"/>
      <c r="AE73" s="237" t="s">
        <v>355</v>
      </c>
      <c r="AF73" s="238"/>
      <c r="AG73" s="238"/>
      <c r="AH73" s="239"/>
      <c r="AI73" s="237" t="s">
        <v>361</v>
      </c>
      <c r="AJ73" s="238"/>
      <c r="AK73" s="238"/>
      <c r="AL73" s="239"/>
      <c r="AM73" s="243" t="s">
        <v>465</v>
      </c>
      <c r="AN73" s="243"/>
      <c r="AO73" s="243"/>
      <c r="AP73" s="237"/>
      <c r="AQ73" s="152" t="s">
        <v>353</v>
      </c>
      <c r="AR73" s="123"/>
      <c r="AS73" s="123"/>
      <c r="AT73" s="124"/>
      <c r="AU73" s="128" t="s">
        <v>253</v>
      </c>
      <c r="AV73" s="129"/>
      <c r="AW73" s="129"/>
      <c r="AX73" s="130"/>
    </row>
    <row r="74" spans="1:50" ht="18.75" hidden="1" customHeight="1" x14ac:dyDescent="0.15">
      <c r="A74" s="514"/>
      <c r="B74" s="515"/>
      <c r="C74" s="515"/>
      <c r="D74" s="515"/>
      <c r="E74" s="515"/>
      <c r="F74" s="516"/>
      <c r="G74" s="59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8"/>
      <c r="AR74" s="193"/>
      <c r="AS74" s="126" t="s">
        <v>354</v>
      </c>
      <c r="AT74" s="127"/>
      <c r="AU74" s="598"/>
      <c r="AV74" s="193"/>
      <c r="AW74" s="126" t="s">
        <v>300</v>
      </c>
      <c r="AX74" s="188"/>
    </row>
    <row r="75" spans="1:50" ht="23.25" hidden="1" customHeight="1" x14ac:dyDescent="0.15">
      <c r="A75" s="514"/>
      <c r="B75" s="515"/>
      <c r="C75" s="515"/>
      <c r="D75" s="515"/>
      <c r="E75" s="515"/>
      <c r="F75" s="516"/>
      <c r="G75" s="617" t="s">
        <v>362</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4"/>
      <c r="B76" s="515"/>
      <c r="C76" s="515"/>
      <c r="D76" s="515"/>
      <c r="E76" s="515"/>
      <c r="F76" s="516"/>
      <c r="G76" s="61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4"/>
      <c r="B77" s="515"/>
      <c r="C77" s="515"/>
      <c r="D77" s="515"/>
      <c r="E77" s="515"/>
      <c r="F77" s="516"/>
      <c r="G77" s="619"/>
      <c r="H77" s="104"/>
      <c r="I77" s="104"/>
      <c r="J77" s="104"/>
      <c r="K77" s="104"/>
      <c r="L77" s="104"/>
      <c r="M77" s="104"/>
      <c r="N77" s="104"/>
      <c r="O77" s="105"/>
      <c r="P77" s="101"/>
      <c r="Q77" s="101"/>
      <c r="R77" s="101"/>
      <c r="S77" s="101"/>
      <c r="T77" s="101"/>
      <c r="U77" s="101"/>
      <c r="V77" s="101"/>
      <c r="W77" s="101"/>
      <c r="X77" s="102"/>
      <c r="Y77" s="152" t="s">
        <v>13</v>
      </c>
      <c r="Z77" s="123"/>
      <c r="AA77" s="124"/>
      <c r="AB77" s="584" t="s">
        <v>14</v>
      </c>
      <c r="AC77" s="584"/>
      <c r="AD77" s="584"/>
      <c r="AE77" s="899"/>
      <c r="AF77" s="900"/>
      <c r="AG77" s="900"/>
      <c r="AH77" s="900"/>
      <c r="AI77" s="899"/>
      <c r="AJ77" s="900"/>
      <c r="AK77" s="900"/>
      <c r="AL77" s="900"/>
      <c r="AM77" s="899"/>
      <c r="AN77" s="900"/>
      <c r="AO77" s="900"/>
      <c r="AP77" s="900"/>
      <c r="AQ77" s="333"/>
      <c r="AR77" s="200"/>
      <c r="AS77" s="200"/>
      <c r="AT77" s="334"/>
      <c r="AU77" s="212"/>
      <c r="AV77" s="212"/>
      <c r="AW77" s="212"/>
      <c r="AX77" s="214"/>
    </row>
    <row r="78" spans="1:50" ht="69.75" hidden="1" customHeight="1" x14ac:dyDescent="0.15">
      <c r="A78" s="328" t="s">
        <v>522</v>
      </c>
      <c r="B78" s="329"/>
      <c r="C78" s="329"/>
      <c r="D78" s="329"/>
      <c r="E78" s="326" t="s">
        <v>458</v>
      </c>
      <c r="F78" s="327"/>
      <c r="G78" s="57" t="s">
        <v>363</v>
      </c>
      <c r="H78" s="595"/>
      <c r="I78" s="596"/>
      <c r="J78" s="596"/>
      <c r="K78" s="596"/>
      <c r="L78" s="596"/>
      <c r="M78" s="596"/>
      <c r="N78" s="596"/>
      <c r="O78" s="597"/>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1" t="s">
        <v>479</v>
      </c>
      <c r="AP79" s="272"/>
      <c r="AQ79" s="272"/>
      <c r="AR79" s="81" t="s">
        <v>477</v>
      </c>
      <c r="AS79" s="271"/>
      <c r="AT79" s="272"/>
      <c r="AU79" s="272"/>
      <c r="AV79" s="272"/>
      <c r="AW79" s="272"/>
      <c r="AX79" s="955"/>
    </row>
    <row r="80" spans="1:50" ht="18.75" hidden="1" customHeight="1" x14ac:dyDescent="0.15">
      <c r="A80" s="873" t="s">
        <v>266</v>
      </c>
      <c r="B80" s="529" t="s">
        <v>476</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540</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4"/>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4"/>
      <c r="B82" s="532"/>
      <c r="C82" s="433"/>
      <c r="D82" s="433"/>
      <c r="E82" s="433"/>
      <c r="F82" s="434"/>
      <c r="G82" s="684"/>
      <c r="H82" s="684"/>
      <c r="I82" s="684"/>
      <c r="J82" s="684"/>
      <c r="K82" s="684"/>
      <c r="L82" s="684"/>
      <c r="M82" s="684"/>
      <c r="N82" s="684"/>
      <c r="O82" s="684"/>
      <c r="P82" s="684"/>
      <c r="Q82" s="684"/>
      <c r="R82" s="684"/>
      <c r="S82" s="684"/>
      <c r="T82" s="684"/>
      <c r="U82" s="684"/>
      <c r="V82" s="684"/>
      <c r="W82" s="684"/>
      <c r="X82" s="684"/>
      <c r="Y82" s="684"/>
      <c r="Z82" s="684"/>
      <c r="AA82" s="685"/>
      <c r="AB82" s="893"/>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4"/>
    </row>
    <row r="83" spans="1:60" ht="22.5" hidden="1" customHeight="1" x14ac:dyDescent="0.15">
      <c r="A83" s="874"/>
      <c r="B83" s="532"/>
      <c r="C83" s="433"/>
      <c r="D83" s="433"/>
      <c r="E83" s="433"/>
      <c r="F83" s="434"/>
      <c r="G83" s="686"/>
      <c r="H83" s="686"/>
      <c r="I83" s="686"/>
      <c r="J83" s="686"/>
      <c r="K83" s="686"/>
      <c r="L83" s="686"/>
      <c r="M83" s="686"/>
      <c r="N83" s="686"/>
      <c r="O83" s="686"/>
      <c r="P83" s="686"/>
      <c r="Q83" s="686"/>
      <c r="R83" s="686"/>
      <c r="S83" s="686"/>
      <c r="T83" s="686"/>
      <c r="U83" s="686"/>
      <c r="V83" s="686"/>
      <c r="W83" s="686"/>
      <c r="X83" s="686"/>
      <c r="Y83" s="686"/>
      <c r="Z83" s="686"/>
      <c r="AA83" s="687"/>
      <c r="AB83" s="895"/>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6"/>
    </row>
    <row r="84" spans="1:60" ht="19.5" hidden="1" customHeight="1" x14ac:dyDescent="0.15">
      <c r="A84" s="874"/>
      <c r="B84" s="533"/>
      <c r="C84" s="534"/>
      <c r="D84" s="534"/>
      <c r="E84" s="534"/>
      <c r="F84" s="535"/>
      <c r="G84" s="688"/>
      <c r="H84" s="688"/>
      <c r="I84" s="688"/>
      <c r="J84" s="688"/>
      <c r="K84" s="688"/>
      <c r="L84" s="688"/>
      <c r="M84" s="688"/>
      <c r="N84" s="688"/>
      <c r="O84" s="688"/>
      <c r="P84" s="688"/>
      <c r="Q84" s="688"/>
      <c r="R84" s="688"/>
      <c r="S84" s="688"/>
      <c r="T84" s="688"/>
      <c r="U84" s="688"/>
      <c r="V84" s="688"/>
      <c r="W84" s="688"/>
      <c r="X84" s="688"/>
      <c r="Y84" s="688"/>
      <c r="Z84" s="688"/>
      <c r="AA84" s="689"/>
      <c r="AB84" s="897"/>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8"/>
    </row>
    <row r="85" spans="1:60" ht="18.75" hidden="1" customHeight="1" x14ac:dyDescent="0.15">
      <c r="A85" s="874"/>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57"/>
      <c r="Z85" s="158"/>
      <c r="AA85" s="159"/>
      <c r="AB85" s="562" t="s">
        <v>11</v>
      </c>
      <c r="AC85" s="563"/>
      <c r="AD85" s="564"/>
      <c r="AE85" s="237" t="s">
        <v>355</v>
      </c>
      <c r="AF85" s="238"/>
      <c r="AG85" s="238"/>
      <c r="AH85" s="239"/>
      <c r="AI85" s="237" t="s">
        <v>361</v>
      </c>
      <c r="AJ85" s="238"/>
      <c r="AK85" s="238"/>
      <c r="AL85" s="239"/>
      <c r="AM85" s="243" t="s">
        <v>465</v>
      </c>
      <c r="AN85" s="243"/>
      <c r="AO85" s="243"/>
      <c r="AP85" s="237"/>
      <c r="AQ85" s="152" t="s">
        <v>353</v>
      </c>
      <c r="AR85" s="123"/>
      <c r="AS85" s="123"/>
      <c r="AT85" s="124"/>
      <c r="AU85" s="538" t="s">
        <v>253</v>
      </c>
      <c r="AV85" s="538"/>
      <c r="AW85" s="538"/>
      <c r="AX85" s="539"/>
      <c r="AY85" s="10"/>
      <c r="AZ85" s="10"/>
      <c r="BA85" s="10"/>
      <c r="BB85" s="10"/>
      <c r="BC85" s="10"/>
    </row>
    <row r="86" spans="1:60" ht="18.75" hidden="1" customHeight="1" x14ac:dyDescent="0.15">
      <c r="A86" s="874"/>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57"/>
      <c r="Z86" s="158"/>
      <c r="AA86" s="159"/>
      <c r="AB86" s="240"/>
      <c r="AC86" s="241"/>
      <c r="AD86" s="242"/>
      <c r="AE86" s="240"/>
      <c r="AF86" s="241"/>
      <c r="AG86" s="241"/>
      <c r="AH86" s="242"/>
      <c r="AI86" s="240"/>
      <c r="AJ86" s="241"/>
      <c r="AK86" s="241"/>
      <c r="AL86" s="242"/>
      <c r="AM86" s="244"/>
      <c r="AN86" s="244"/>
      <c r="AO86" s="244"/>
      <c r="AP86" s="240"/>
      <c r="AQ86" s="191"/>
      <c r="AR86" s="192"/>
      <c r="AS86" s="126" t="s">
        <v>354</v>
      </c>
      <c r="AT86" s="127"/>
      <c r="AU86" s="192"/>
      <c r="AV86" s="192"/>
      <c r="AW86" s="403" t="s">
        <v>300</v>
      </c>
      <c r="AX86" s="404"/>
      <c r="AY86" s="10"/>
      <c r="AZ86" s="10"/>
      <c r="BA86" s="10"/>
      <c r="BB86" s="10"/>
      <c r="BC86" s="10"/>
      <c r="BD86" s="10"/>
      <c r="BE86" s="10"/>
      <c r="BF86" s="10"/>
      <c r="BG86" s="10"/>
      <c r="BH86" s="10"/>
    </row>
    <row r="87" spans="1:60" ht="23.25" hidden="1" customHeight="1" x14ac:dyDescent="0.15">
      <c r="A87" s="874"/>
      <c r="B87" s="433"/>
      <c r="C87" s="433"/>
      <c r="D87" s="433"/>
      <c r="E87" s="433"/>
      <c r="F87" s="434"/>
      <c r="G87" s="97"/>
      <c r="H87" s="98"/>
      <c r="I87" s="98"/>
      <c r="J87" s="98"/>
      <c r="K87" s="98"/>
      <c r="L87" s="98"/>
      <c r="M87" s="98"/>
      <c r="N87" s="98"/>
      <c r="O87" s="99"/>
      <c r="P87" s="98"/>
      <c r="Q87" s="519"/>
      <c r="R87" s="519"/>
      <c r="S87" s="519"/>
      <c r="T87" s="519"/>
      <c r="U87" s="519"/>
      <c r="V87" s="519"/>
      <c r="W87" s="519"/>
      <c r="X87" s="520"/>
      <c r="Y87" s="566" t="s">
        <v>62</v>
      </c>
      <c r="Z87" s="567"/>
      <c r="AA87" s="568"/>
      <c r="AB87" s="466"/>
      <c r="AC87" s="466"/>
      <c r="AD87" s="466"/>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4"/>
      <c r="B88" s="433"/>
      <c r="C88" s="433"/>
      <c r="D88" s="433"/>
      <c r="E88" s="433"/>
      <c r="F88" s="434"/>
      <c r="G88" s="100"/>
      <c r="H88" s="101"/>
      <c r="I88" s="101"/>
      <c r="J88" s="101"/>
      <c r="K88" s="101"/>
      <c r="L88" s="101"/>
      <c r="M88" s="101"/>
      <c r="N88" s="101"/>
      <c r="O88" s="102"/>
      <c r="P88" s="521"/>
      <c r="Q88" s="521"/>
      <c r="R88" s="521"/>
      <c r="S88" s="521"/>
      <c r="T88" s="521"/>
      <c r="U88" s="521"/>
      <c r="V88" s="521"/>
      <c r="W88" s="521"/>
      <c r="X88" s="522"/>
      <c r="Y88" s="463" t="s">
        <v>54</v>
      </c>
      <c r="Z88" s="464"/>
      <c r="AA88" s="465"/>
      <c r="AB88" s="528"/>
      <c r="AC88" s="528"/>
      <c r="AD88" s="528"/>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4"/>
      <c r="B89" s="534"/>
      <c r="C89" s="534"/>
      <c r="D89" s="534"/>
      <c r="E89" s="534"/>
      <c r="F89" s="535"/>
      <c r="G89" s="103"/>
      <c r="H89" s="104"/>
      <c r="I89" s="104"/>
      <c r="J89" s="104"/>
      <c r="K89" s="104"/>
      <c r="L89" s="104"/>
      <c r="M89" s="104"/>
      <c r="N89" s="104"/>
      <c r="O89" s="105"/>
      <c r="P89" s="169"/>
      <c r="Q89" s="169"/>
      <c r="R89" s="169"/>
      <c r="S89" s="169"/>
      <c r="T89" s="169"/>
      <c r="U89" s="169"/>
      <c r="V89" s="169"/>
      <c r="W89" s="169"/>
      <c r="X89" s="565"/>
      <c r="Y89" s="463" t="s">
        <v>13</v>
      </c>
      <c r="Z89" s="464"/>
      <c r="AA89" s="465"/>
      <c r="AB89" s="602" t="s">
        <v>14</v>
      </c>
      <c r="AC89" s="602"/>
      <c r="AD89" s="60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4"/>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57"/>
      <c r="Z90" s="158"/>
      <c r="AA90" s="159"/>
      <c r="AB90" s="562" t="s">
        <v>11</v>
      </c>
      <c r="AC90" s="563"/>
      <c r="AD90" s="564"/>
      <c r="AE90" s="237" t="s">
        <v>355</v>
      </c>
      <c r="AF90" s="238"/>
      <c r="AG90" s="238"/>
      <c r="AH90" s="239"/>
      <c r="AI90" s="237" t="s">
        <v>361</v>
      </c>
      <c r="AJ90" s="238"/>
      <c r="AK90" s="238"/>
      <c r="AL90" s="239"/>
      <c r="AM90" s="243" t="s">
        <v>465</v>
      </c>
      <c r="AN90" s="243"/>
      <c r="AO90" s="243"/>
      <c r="AP90" s="237"/>
      <c r="AQ90" s="152" t="s">
        <v>353</v>
      </c>
      <c r="AR90" s="123"/>
      <c r="AS90" s="123"/>
      <c r="AT90" s="124"/>
      <c r="AU90" s="538" t="s">
        <v>253</v>
      </c>
      <c r="AV90" s="538"/>
      <c r="AW90" s="538"/>
      <c r="AX90" s="539"/>
    </row>
    <row r="91" spans="1:60" ht="18.75" hidden="1" customHeight="1" x14ac:dyDescent="0.15">
      <c r="A91" s="874"/>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57"/>
      <c r="Z91" s="158"/>
      <c r="AA91" s="159"/>
      <c r="AB91" s="240"/>
      <c r="AC91" s="241"/>
      <c r="AD91" s="242"/>
      <c r="AE91" s="240"/>
      <c r="AF91" s="241"/>
      <c r="AG91" s="241"/>
      <c r="AH91" s="242"/>
      <c r="AI91" s="240"/>
      <c r="AJ91" s="241"/>
      <c r="AK91" s="241"/>
      <c r="AL91" s="242"/>
      <c r="AM91" s="244"/>
      <c r="AN91" s="244"/>
      <c r="AO91" s="244"/>
      <c r="AP91" s="240"/>
      <c r="AQ91" s="191"/>
      <c r="AR91" s="192"/>
      <c r="AS91" s="126" t="s">
        <v>354</v>
      </c>
      <c r="AT91" s="127"/>
      <c r="AU91" s="192"/>
      <c r="AV91" s="192"/>
      <c r="AW91" s="403" t="s">
        <v>300</v>
      </c>
      <c r="AX91" s="404"/>
      <c r="AY91" s="10"/>
      <c r="AZ91" s="10"/>
      <c r="BA91" s="10"/>
      <c r="BB91" s="10"/>
      <c r="BC91" s="10"/>
    </row>
    <row r="92" spans="1:60" ht="23.25" hidden="1" customHeight="1" x14ac:dyDescent="0.15">
      <c r="A92" s="874"/>
      <c r="B92" s="433"/>
      <c r="C92" s="433"/>
      <c r="D92" s="433"/>
      <c r="E92" s="433"/>
      <c r="F92" s="434"/>
      <c r="G92" s="97"/>
      <c r="H92" s="98"/>
      <c r="I92" s="98"/>
      <c r="J92" s="98"/>
      <c r="K92" s="98"/>
      <c r="L92" s="98"/>
      <c r="M92" s="98"/>
      <c r="N92" s="98"/>
      <c r="O92" s="99"/>
      <c r="P92" s="98"/>
      <c r="Q92" s="519"/>
      <c r="R92" s="519"/>
      <c r="S92" s="519"/>
      <c r="T92" s="519"/>
      <c r="U92" s="519"/>
      <c r="V92" s="519"/>
      <c r="W92" s="519"/>
      <c r="X92" s="520"/>
      <c r="Y92" s="566" t="s">
        <v>62</v>
      </c>
      <c r="Z92" s="567"/>
      <c r="AA92" s="568"/>
      <c r="AB92" s="466"/>
      <c r="AC92" s="466"/>
      <c r="AD92" s="466"/>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4"/>
      <c r="B93" s="433"/>
      <c r="C93" s="433"/>
      <c r="D93" s="433"/>
      <c r="E93" s="433"/>
      <c r="F93" s="434"/>
      <c r="G93" s="100"/>
      <c r="H93" s="101"/>
      <c r="I93" s="101"/>
      <c r="J93" s="101"/>
      <c r="K93" s="101"/>
      <c r="L93" s="101"/>
      <c r="M93" s="101"/>
      <c r="N93" s="101"/>
      <c r="O93" s="102"/>
      <c r="P93" s="521"/>
      <c r="Q93" s="521"/>
      <c r="R93" s="521"/>
      <c r="S93" s="521"/>
      <c r="T93" s="521"/>
      <c r="U93" s="521"/>
      <c r="V93" s="521"/>
      <c r="W93" s="521"/>
      <c r="X93" s="522"/>
      <c r="Y93" s="463" t="s">
        <v>54</v>
      </c>
      <c r="Z93" s="464"/>
      <c r="AA93" s="465"/>
      <c r="AB93" s="528"/>
      <c r="AC93" s="528"/>
      <c r="AD93" s="528"/>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4"/>
      <c r="B94" s="534"/>
      <c r="C94" s="534"/>
      <c r="D94" s="534"/>
      <c r="E94" s="534"/>
      <c r="F94" s="535"/>
      <c r="G94" s="103"/>
      <c r="H94" s="104"/>
      <c r="I94" s="104"/>
      <c r="J94" s="104"/>
      <c r="K94" s="104"/>
      <c r="L94" s="104"/>
      <c r="M94" s="104"/>
      <c r="N94" s="104"/>
      <c r="O94" s="105"/>
      <c r="P94" s="169"/>
      <c r="Q94" s="169"/>
      <c r="R94" s="169"/>
      <c r="S94" s="169"/>
      <c r="T94" s="169"/>
      <c r="U94" s="169"/>
      <c r="V94" s="169"/>
      <c r="W94" s="169"/>
      <c r="X94" s="565"/>
      <c r="Y94" s="463" t="s">
        <v>13</v>
      </c>
      <c r="Z94" s="464"/>
      <c r="AA94" s="465"/>
      <c r="AB94" s="602" t="s">
        <v>14</v>
      </c>
      <c r="AC94" s="602"/>
      <c r="AD94" s="60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4"/>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57"/>
      <c r="Z95" s="158"/>
      <c r="AA95" s="159"/>
      <c r="AB95" s="562" t="s">
        <v>11</v>
      </c>
      <c r="AC95" s="563"/>
      <c r="AD95" s="564"/>
      <c r="AE95" s="237" t="s">
        <v>355</v>
      </c>
      <c r="AF95" s="238"/>
      <c r="AG95" s="238"/>
      <c r="AH95" s="239"/>
      <c r="AI95" s="237" t="s">
        <v>361</v>
      </c>
      <c r="AJ95" s="238"/>
      <c r="AK95" s="238"/>
      <c r="AL95" s="239"/>
      <c r="AM95" s="243" t="s">
        <v>465</v>
      </c>
      <c r="AN95" s="243"/>
      <c r="AO95" s="243"/>
      <c r="AP95" s="237"/>
      <c r="AQ95" s="152" t="s">
        <v>353</v>
      </c>
      <c r="AR95" s="123"/>
      <c r="AS95" s="123"/>
      <c r="AT95" s="124"/>
      <c r="AU95" s="538" t="s">
        <v>253</v>
      </c>
      <c r="AV95" s="538"/>
      <c r="AW95" s="538"/>
      <c r="AX95" s="539"/>
      <c r="AY95" s="10"/>
      <c r="AZ95" s="10"/>
      <c r="BA95" s="10"/>
      <c r="BB95" s="10"/>
      <c r="BC95" s="10"/>
      <c r="BD95" s="10"/>
      <c r="BE95" s="10"/>
      <c r="BF95" s="10"/>
      <c r="BG95" s="10"/>
      <c r="BH95" s="10"/>
    </row>
    <row r="96" spans="1:60" ht="18.75" hidden="1" customHeight="1" x14ac:dyDescent="0.15">
      <c r="A96" s="874"/>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57"/>
      <c r="Z96" s="158"/>
      <c r="AA96" s="159"/>
      <c r="AB96" s="240"/>
      <c r="AC96" s="241"/>
      <c r="AD96" s="242"/>
      <c r="AE96" s="240"/>
      <c r="AF96" s="241"/>
      <c r="AG96" s="241"/>
      <c r="AH96" s="242"/>
      <c r="AI96" s="240"/>
      <c r="AJ96" s="241"/>
      <c r="AK96" s="241"/>
      <c r="AL96" s="242"/>
      <c r="AM96" s="244"/>
      <c r="AN96" s="244"/>
      <c r="AO96" s="244"/>
      <c r="AP96" s="240"/>
      <c r="AQ96" s="191"/>
      <c r="AR96" s="192"/>
      <c r="AS96" s="126" t="s">
        <v>354</v>
      </c>
      <c r="AT96" s="127"/>
      <c r="AU96" s="192"/>
      <c r="AV96" s="192"/>
      <c r="AW96" s="403" t="s">
        <v>300</v>
      </c>
      <c r="AX96" s="404"/>
    </row>
    <row r="97" spans="1:60" ht="23.25" hidden="1" customHeight="1" x14ac:dyDescent="0.15">
      <c r="A97" s="874"/>
      <c r="B97" s="433"/>
      <c r="C97" s="433"/>
      <c r="D97" s="433"/>
      <c r="E97" s="433"/>
      <c r="F97" s="434"/>
      <c r="G97" s="97"/>
      <c r="H97" s="98"/>
      <c r="I97" s="98"/>
      <c r="J97" s="98"/>
      <c r="K97" s="98"/>
      <c r="L97" s="98"/>
      <c r="M97" s="98"/>
      <c r="N97" s="98"/>
      <c r="O97" s="99"/>
      <c r="P97" s="98"/>
      <c r="Q97" s="519"/>
      <c r="R97" s="519"/>
      <c r="S97" s="519"/>
      <c r="T97" s="519"/>
      <c r="U97" s="519"/>
      <c r="V97" s="519"/>
      <c r="W97" s="519"/>
      <c r="X97" s="520"/>
      <c r="Y97" s="566" t="s">
        <v>62</v>
      </c>
      <c r="Z97" s="567"/>
      <c r="AA97" s="568"/>
      <c r="AB97" s="473"/>
      <c r="AC97" s="474"/>
      <c r="AD97" s="47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4"/>
      <c r="B98" s="433"/>
      <c r="C98" s="433"/>
      <c r="D98" s="433"/>
      <c r="E98" s="433"/>
      <c r="F98" s="434"/>
      <c r="G98" s="100"/>
      <c r="H98" s="101"/>
      <c r="I98" s="101"/>
      <c r="J98" s="101"/>
      <c r="K98" s="101"/>
      <c r="L98" s="101"/>
      <c r="M98" s="101"/>
      <c r="N98" s="101"/>
      <c r="O98" s="102"/>
      <c r="P98" s="521"/>
      <c r="Q98" s="521"/>
      <c r="R98" s="521"/>
      <c r="S98" s="521"/>
      <c r="T98" s="521"/>
      <c r="U98" s="521"/>
      <c r="V98" s="521"/>
      <c r="W98" s="521"/>
      <c r="X98" s="522"/>
      <c r="Y98" s="463" t="s">
        <v>54</v>
      </c>
      <c r="Z98" s="464"/>
      <c r="AA98" s="465"/>
      <c r="AB98" s="585"/>
      <c r="AC98" s="586"/>
      <c r="AD98" s="58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5"/>
      <c r="B99" s="435"/>
      <c r="C99" s="435"/>
      <c r="D99" s="435"/>
      <c r="E99" s="435"/>
      <c r="F99" s="436"/>
      <c r="G99" s="588"/>
      <c r="H99" s="208"/>
      <c r="I99" s="208"/>
      <c r="J99" s="208"/>
      <c r="K99" s="208"/>
      <c r="L99" s="208"/>
      <c r="M99" s="208"/>
      <c r="N99" s="208"/>
      <c r="O99" s="589"/>
      <c r="P99" s="523"/>
      <c r="Q99" s="523"/>
      <c r="R99" s="523"/>
      <c r="S99" s="523"/>
      <c r="T99" s="523"/>
      <c r="U99" s="523"/>
      <c r="V99" s="523"/>
      <c r="W99" s="523"/>
      <c r="X99" s="524"/>
      <c r="Y99" s="904" t="s">
        <v>13</v>
      </c>
      <c r="Z99" s="905"/>
      <c r="AA99" s="906"/>
      <c r="AB99" s="901" t="s">
        <v>14</v>
      </c>
      <c r="AC99" s="902"/>
      <c r="AD99" s="903"/>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486</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2"/>
      <c r="Z100" s="863"/>
      <c r="AA100" s="864"/>
      <c r="AB100" s="486" t="s">
        <v>11</v>
      </c>
      <c r="AC100" s="486"/>
      <c r="AD100" s="486"/>
      <c r="AE100" s="544" t="s">
        <v>355</v>
      </c>
      <c r="AF100" s="545"/>
      <c r="AG100" s="545"/>
      <c r="AH100" s="546"/>
      <c r="AI100" s="544" t="s">
        <v>361</v>
      </c>
      <c r="AJ100" s="545"/>
      <c r="AK100" s="545"/>
      <c r="AL100" s="546"/>
      <c r="AM100" s="544" t="s">
        <v>465</v>
      </c>
      <c r="AN100" s="545"/>
      <c r="AO100" s="545"/>
      <c r="AP100" s="546"/>
      <c r="AQ100" s="313" t="s">
        <v>487</v>
      </c>
      <c r="AR100" s="314"/>
      <c r="AS100" s="314"/>
      <c r="AT100" s="315"/>
      <c r="AU100" s="313" t="s">
        <v>532</v>
      </c>
      <c r="AV100" s="314"/>
      <c r="AW100" s="314"/>
      <c r="AX100" s="316"/>
    </row>
    <row r="101" spans="1:60" ht="23.25" customHeight="1" x14ac:dyDescent="0.15">
      <c r="A101" s="427"/>
      <c r="B101" s="428"/>
      <c r="C101" s="428"/>
      <c r="D101" s="428"/>
      <c r="E101" s="428"/>
      <c r="F101" s="429"/>
      <c r="G101" s="98" t="s">
        <v>561</v>
      </c>
      <c r="H101" s="98"/>
      <c r="I101" s="98"/>
      <c r="J101" s="98"/>
      <c r="K101" s="98"/>
      <c r="L101" s="98"/>
      <c r="M101" s="98"/>
      <c r="N101" s="98"/>
      <c r="O101" s="98"/>
      <c r="P101" s="98"/>
      <c r="Q101" s="98"/>
      <c r="R101" s="98"/>
      <c r="S101" s="98"/>
      <c r="T101" s="98"/>
      <c r="U101" s="98"/>
      <c r="V101" s="98"/>
      <c r="W101" s="98"/>
      <c r="X101" s="99"/>
      <c r="Y101" s="547" t="s">
        <v>55</v>
      </c>
      <c r="Z101" s="548"/>
      <c r="AA101" s="549"/>
      <c r="AB101" s="466" t="s">
        <v>565</v>
      </c>
      <c r="AC101" s="466"/>
      <c r="AD101" s="466"/>
      <c r="AE101" s="211">
        <v>50</v>
      </c>
      <c r="AF101" s="212"/>
      <c r="AG101" s="212"/>
      <c r="AH101" s="213"/>
      <c r="AI101" s="211">
        <v>63</v>
      </c>
      <c r="AJ101" s="212"/>
      <c r="AK101" s="212"/>
      <c r="AL101" s="213"/>
      <c r="AM101" s="211">
        <v>85</v>
      </c>
      <c r="AN101" s="212"/>
      <c r="AO101" s="212"/>
      <c r="AP101" s="213"/>
      <c r="AQ101" s="211" t="s">
        <v>547</v>
      </c>
      <c r="AR101" s="212"/>
      <c r="AS101" s="212"/>
      <c r="AT101" s="213"/>
      <c r="AU101" s="211" t="s">
        <v>567</v>
      </c>
      <c r="AV101" s="212"/>
      <c r="AW101" s="212"/>
      <c r="AX101" s="213"/>
    </row>
    <row r="102" spans="1:60" ht="23.25" customHeight="1" x14ac:dyDescent="0.15">
      <c r="A102" s="430"/>
      <c r="B102" s="431"/>
      <c r="C102" s="431"/>
      <c r="D102" s="431"/>
      <c r="E102" s="431"/>
      <c r="F102" s="432"/>
      <c r="G102" s="104"/>
      <c r="H102" s="104"/>
      <c r="I102" s="104"/>
      <c r="J102" s="104"/>
      <c r="K102" s="104"/>
      <c r="L102" s="104"/>
      <c r="M102" s="104"/>
      <c r="N102" s="104"/>
      <c r="O102" s="104"/>
      <c r="P102" s="104"/>
      <c r="Q102" s="104"/>
      <c r="R102" s="104"/>
      <c r="S102" s="104"/>
      <c r="T102" s="104"/>
      <c r="U102" s="104"/>
      <c r="V102" s="104"/>
      <c r="W102" s="104"/>
      <c r="X102" s="105"/>
      <c r="Y102" s="450" t="s">
        <v>56</v>
      </c>
      <c r="Z102" s="451"/>
      <c r="AA102" s="452"/>
      <c r="AB102" s="466" t="s">
        <v>565</v>
      </c>
      <c r="AC102" s="466"/>
      <c r="AD102" s="466"/>
      <c r="AE102" s="423">
        <v>12</v>
      </c>
      <c r="AF102" s="423"/>
      <c r="AG102" s="423"/>
      <c r="AH102" s="423"/>
      <c r="AI102" s="423">
        <v>35</v>
      </c>
      <c r="AJ102" s="423"/>
      <c r="AK102" s="423"/>
      <c r="AL102" s="423"/>
      <c r="AM102" s="423">
        <v>60</v>
      </c>
      <c r="AN102" s="423"/>
      <c r="AO102" s="423"/>
      <c r="AP102" s="423"/>
      <c r="AQ102" s="266">
        <v>80</v>
      </c>
      <c r="AR102" s="267"/>
      <c r="AS102" s="267"/>
      <c r="AT102" s="312"/>
      <c r="AU102" s="266">
        <v>80</v>
      </c>
      <c r="AV102" s="267"/>
      <c r="AW102" s="267"/>
      <c r="AX102" s="312"/>
    </row>
    <row r="103" spans="1:60" ht="31.5" customHeight="1" x14ac:dyDescent="0.15">
      <c r="A103" s="424" t="s">
        <v>486</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355</v>
      </c>
      <c r="AF103" s="421"/>
      <c r="AG103" s="421"/>
      <c r="AH103" s="422"/>
      <c r="AI103" s="420" t="s">
        <v>361</v>
      </c>
      <c r="AJ103" s="421"/>
      <c r="AK103" s="421"/>
      <c r="AL103" s="422"/>
      <c r="AM103" s="420" t="s">
        <v>465</v>
      </c>
      <c r="AN103" s="421"/>
      <c r="AO103" s="421"/>
      <c r="AP103" s="422"/>
      <c r="AQ103" s="277" t="s">
        <v>487</v>
      </c>
      <c r="AR103" s="278"/>
      <c r="AS103" s="278"/>
      <c r="AT103" s="317"/>
      <c r="AU103" s="277" t="s">
        <v>532</v>
      </c>
      <c r="AV103" s="278"/>
      <c r="AW103" s="278"/>
      <c r="AX103" s="279"/>
    </row>
    <row r="104" spans="1:60" ht="23.25" customHeight="1" x14ac:dyDescent="0.15">
      <c r="A104" s="427"/>
      <c r="B104" s="428"/>
      <c r="C104" s="428"/>
      <c r="D104" s="428"/>
      <c r="E104" s="428"/>
      <c r="F104" s="429"/>
      <c r="G104" s="98" t="s">
        <v>562</v>
      </c>
      <c r="H104" s="98"/>
      <c r="I104" s="98"/>
      <c r="J104" s="98"/>
      <c r="K104" s="98"/>
      <c r="L104" s="98"/>
      <c r="M104" s="98"/>
      <c r="N104" s="98"/>
      <c r="O104" s="98"/>
      <c r="P104" s="98"/>
      <c r="Q104" s="98"/>
      <c r="R104" s="98"/>
      <c r="S104" s="98"/>
      <c r="T104" s="98"/>
      <c r="U104" s="98"/>
      <c r="V104" s="98"/>
      <c r="W104" s="98"/>
      <c r="X104" s="99"/>
      <c r="Y104" s="470" t="s">
        <v>55</v>
      </c>
      <c r="Z104" s="471"/>
      <c r="AA104" s="472"/>
      <c r="AB104" s="550" t="s">
        <v>566</v>
      </c>
      <c r="AC104" s="551"/>
      <c r="AD104" s="552"/>
      <c r="AE104" s="211">
        <v>321</v>
      </c>
      <c r="AF104" s="212"/>
      <c r="AG104" s="212"/>
      <c r="AH104" s="213"/>
      <c r="AI104" s="211">
        <v>388</v>
      </c>
      <c r="AJ104" s="212"/>
      <c r="AK104" s="212"/>
      <c r="AL104" s="213"/>
      <c r="AM104" s="211">
        <v>703</v>
      </c>
      <c r="AN104" s="212"/>
      <c r="AO104" s="212"/>
      <c r="AP104" s="213"/>
      <c r="AQ104" s="211" t="s">
        <v>560</v>
      </c>
      <c r="AR104" s="212"/>
      <c r="AS104" s="212"/>
      <c r="AT104" s="213"/>
      <c r="AU104" s="211" t="s">
        <v>560</v>
      </c>
      <c r="AV104" s="212"/>
      <c r="AW104" s="212"/>
      <c r="AX104" s="213"/>
    </row>
    <row r="105" spans="1:60" ht="23.25" customHeight="1" x14ac:dyDescent="0.15">
      <c r="A105" s="430"/>
      <c r="B105" s="431"/>
      <c r="C105" s="431"/>
      <c r="D105" s="431"/>
      <c r="E105" s="431"/>
      <c r="F105" s="432"/>
      <c r="G105" s="104"/>
      <c r="H105" s="104"/>
      <c r="I105" s="104"/>
      <c r="J105" s="104"/>
      <c r="K105" s="104"/>
      <c r="L105" s="104"/>
      <c r="M105" s="104"/>
      <c r="N105" s="104"/>
      <c r="O105" s="104"/>
      <c r="P105" s="104"/>
      <c r="Q105" s="104"/>
      <c r="R105" s="104"/>
      <c r="S105" s="104"/>
      <c r="T105" s="104"/>
      <c r="U105" s="104"/>
      <c r="V105" s="104"/>
      <c r="W105" s="104"/>
      <c r="X105" s="105"/>
      <c r="Y105" s="450" t="s">
        <v>56</v>
      </c>
      <c r="Z105" s="553"/>
      <c r="AA105" s="554"/>
      <c r="AB105" s="473" t="s">
        <v>566</v>
      </c>
      <c r="AC105" s="474"/>
      <c r="AD105" s="475"/>
      <c r="AE105" s="423">
        <v>300</v>
      </c>
      <c r="AF105" s="423"/>
      <c r="AG105" s="423"/>
      <c r="AH105" s="423"/>
      <c r="AI105" s="423">
        <v>320</v>
      </c>
      <c r="AJ105" s="423"/>
      <c r="AK105" s="423"/>
      <c r="AL105" s="423"/>
      <c r="AM105" s="423">
        <v>380</v>
      </c>
      <c r="AN105" s="423"/>
      <c r="AO105" s="423"/>
      <c r="AP105" s="423"/>
      <c r="AQ105" s="211">
        <v>700</v>
      </c>
      <c r="AR105" s="212"/>
      <c r="AS105" s="212"/>
      <c r="AT105" s="213"/>
      <c r="AU105" s="266">
        <v>700</v>
      </c>
      <c r="AV105" s="267"/>
      <c r="AW105" s="267"/>
      <c r="AX105" s="312"/>
    </row>
    <row r="106" spans="1:60" ht="31.5" customHeight="1" x14ac:dyDescent="0.15">
      <c r="A106" s="424" t="s">
        <v>486</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355</v>
      </c>
      <c r="AF106" s="421"/>
      <c r="AG106" s="421"/>
      <c r="AH106" s="422"/>
      <c r="AI106" s="420" t="s">
        <v>361</v>
      </c>
      <c r="AJ106" s="421"/>
      <c r="AK106" s="421"/>
      <c r="AL106" s="422"/>
      <c r="AM106" s="420" t="s">
        <v>465</v>
      </c>
      <c r="AN106" s="421"/>
      <c r="AO106" s="421"/>
      <c r="AP106" s="422"/>
      <c r="AQ106" s="277" t="s">
        <v>487</v>
      </c>
      <c r="AR106" s="278"/>
      <c r="AS106" s="278"/>
      <c r="AT106" s="317"/>
      <c r="AU106" s="277" t="s">
        <v>532</v>
      </c>
      <c r="AV106" s="278"/>
      <c r="AW106" s="278"/>
      <c r="AX106" s="279"/>
    </row>
    <row r="107" spans="1:60" ht="23.25" customHeight="1" x14ac:dyDescent="0.15">
      <c r="A107" s="427"/>
      <c r="B107" s="428"/>
      <c r="C107" s="428"/>
      <c r="D107" s="428"/>
      <c r="E107" s="428"/>
      <c r="F107" s="429"/>
      <c r="G107" s="98" t="s">
        <v>563</v>
      </c>
      <c r="H107" s="98"/>
      <c r="I107" s="98"/>
      <c r="J107" s="98"/>
      <c r="K107" s="98"/>
      <c r="L107" s="98"/>
      <c r="M107" s="98"/>
      <c r="N107" s="98"/>
      <c r="O107" s="98"/>
      <c r="P107" s="98"/>
      <c r="Q107" s="98"/>
      <c r="R107" s="98"/>
      <c r="S107" s="98"/>
      <c r="T107" s="98"/>
      <c r="U107" s="98"/>
      <c r="V107" s="98"/>
      <c r="W107" s="98"/>
      <c r="X107" s="99"/>
      <c r="Y107" s="470" t="s">
        <v>55</v>
      </c>
      <c r="Z107" s="471"/>
      <c r="AA107" s="472"/>
      <c r="AB107" s="550" t="s">
        <v>568</v>
      </c>
      <c r="AC107" s="551"/>
      <c r="AD107" s="552"/>
      <c r="AE107" s="423">
        <v>219</v>
      </c>
      <c r="AF107" s="423"/>
      <c r="AG107" s="423"/>
      <c r="AH107" s="423"/>
      <c r="AI107" s="423">
        <v>406</v>
      </c>
      <c r="AJ107" s="423"/>
      <c r="AK107" s="423"/>
      <c r="AL107" s="423"/>
      <c r="AM107" s="423">
        <v>418</v>
      </c>
      <c r="AN107" s="423"/>
      <c r="AO107" s="423"/>
      <c r="AP107" s="423"/>
      <c r="AQ107" s="211" t="s">
        <v>547</v>
      </c>
      <c r="AR107" s="212"/>
      <c r="AS107" s="212"/>
      <c r="AT107" s="213"/>
      <c r="AU107" s="211" t="s">
        <v>547</v>
      </c>
      <c r="AV107" s="212"/>
      <c r="AW107" s="212"/>
      <c r="AX107" s="213"/>
    </row>
    <row r="108" spans="1:60" ht="23.25" customHeight="1" x14ac:dyDescent="0.15">
      <c r="A108" s="430"/>
      <c r="B108" s="431"/>
      <c r="C108" s="431"/>
      <c r="D108" s="431"/>
      <c r="E108" s="431"/>
      <c r="F108" s="432"/>
      <c r="G108" s="104"/>
      <c r="H108" s="104"/>
      <c r="I108" s="104"/>
      <c r="J108" s="104"/>
      <c r="K108" s="104"/>
      <c r="L108" s="104"/>
      <c r="M108" s="104"/>
      <c r="N108" s="104"/>
      <c r="O108" s="104"/>
      <c r="P108" s="104"/>
      <c r="Q108" s="104"/>
      <c r="R108" s="104"/>
      <c r="S108" s="104"/>
      <c r="T108" s="104"/>
      <c r="U108" s="104"/>
      <c r="V108" s="104"/>
      <c r="W108" s="104"/>
      <c r="X108" s="105"/>
      <c r="Y108" s="450" t="s">
        <v>56</v>
      </c>
      <c r="Z108" s="553"/>
      <c r="AA108" s="554"/>
      <c r="AB108" s="473" t="s">
        <v>568</v>
      </c>
      <c r="AC108" s="474"/>
      <c r="AD108" s="475"/>
      <c r="AE108" s="423">
        <v>75</v>
      </c>
      <c r="AF108" s="423"/>
      <c r="AG108" s="423"/>
      <c r="AH108" s="423"/>
      <c r="AI108" s="423">
        <v>220</v>
      </c>
      <c r="AJ108" s="423"/>
      <c r="AK108" s="423"/>
      <c r="AL108" s="423"/>
      <c r="AM108" s="423">
        <v>400</v>
      </c>
      <c r="AN108" s="423"/>
      <c r="AO108" s="423"/>
      <c r="AP108" s="423"/>
      <c r="AQ108" s="211">
        <v>420</v>
      </c>
      <c r="AR108" s="212"/>
      <c r="AS108" s="212"/>
      <c r="AT108" s="213"/>
      <c r="AU108" s="266">
        <v>420</v>
      </c>
      <c r="AV108" s="267"/>
      <c r="AW108" s="267"/>
      <c r="AX108" s="312"/>
    </row>
    <row r="109" spans="1:60" ht="31.5" hidden="1" customHeight="1" x14ac:dyDescent="0.15">
      <c r="A109" s="424" t="s">
        <v>486</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355</v>
      </c>
      <c r="AF109" s="421"/>
      <c r="AG109" s="421"/>
      <c r="AH109" s="422"/>
      <c r="AI109" s="420" t="s">
        <v>361</v>
      </c>
      <c r="AJ109" s="421"/>
      <c r="AK109" s="421"/>
      <c r="AL109" s="422"/>
      <c r="AM109" s="420" t="s">
        <v>465</v>
      </c>
      <c r="AN109" s="421"/>
      <c r="AO109" s="421"/>
      <c r="AP109" s="422"/>
      <c r="AQ109" s="277" t="s">
        <v>487</v>
      </c>
      <c r="AR109" s="278"/>
      <c r="AS109" s="278"/>
      <c r="AT109" s="317"/>
      <c r="AU109" s="277" t="s">
        <v>532</v>
      </c>
      <c r="AV109" s="278"/>
      <c r="AW109" s="278"/>
      <c r="AX109" s="279"/>
    </row>
    <row r="110" spans="1:60" ht="23.25" hidden="1" customHeight="1" x14ac:dyDescent="0.15">
      <c r="A110" s="427"/>
      <c r="B110" s="428"/>
      <c r="C110" s="428"/>
      <c r="D110" s="428"/>
      <c r="E110" s="428"/>
      <c r="F110" s="429"/>
      <c r="G110" s="98"/>
      <c r="H110" s="98"/>
      <c r="I110" s="98"/>
      <c r="J110" s="98"/>
      <c r="K110" s="98"/>
      <c r="L110" s="98"/>
      <c r="M110" s="98"/>
      <c r="N110" s="98"/>
      <c r="O110" s="98"/>
      <c r="P110" s="98"/>
      <c r="Q110" s="98"/>
      <c r="R110" s="98"/>
      <c r="S110" s="98"/>
      <c r="T110" s="98"/>
      <c r="U110" s="98"/>
      <c r="V110" s="98"/>
      <c r="W110" s="98"/>
      <c r="X110" s="99"/>
      <c r="Y110" s="470" t="s">
        <v>55</v>
      </c>
      <c r="Z110" s="471"/>
      <c r="AA110" s="472"/>
      <c r="AB110" s="550"/>
      <c r="AC110" s="551"/>
      <c r="AD110" s="552"/>
      <c r="AE110" s="423"/>
      <c r="AF110" s="423"/>
      <c r="AG110" s="423"/>
      <c r="AH110" s="423"/>
      <c r="AI110" s="423"/>
      <c r="AJ110" s="423"/>
      <c r="AK110" s="423"/>
      <c r="AL110" s="423"/>
      <c r="AM110" s="423"/>
      <c r="AN110" s="423"/>
      <c r="AO110" s="423"/>
      <c r="AP110" s="423"/>
      <c r="AQ110" s="211"/>
      <c r="AR110" s="212"/>
      <c r="AS110" s="212"/>
      <c r="AT110" s="213"/>
      <c r="AU110" s="211"/>
      <c r="AV110" s="212"/>
      <c r="AW110" s="212"/>
      <c r="AX110" s="213"/>
    </row>
    <row r="111" spans="1:60" ht="23.25" hidden="1" customHeight="1" x14ac:dyDescent="0.15">
      <c r="A111" s="430"/>
      <c r="B111" s="431"/>
      <c r="C111" s="431"/>
      <c r="D111" s="431"/>
      <c r="E111" s="431"/>
      <c r="F111" s="432"/>
      <c r="G111" s="104"/>
      <c r="H111" s="104"/>
      <c r="I111" s="104"/>
      <c r="J111" s="104"/>
      <c r="K111" s="104"/>
      <c r="L111" s="104"/>
      <c r="M111" s="104"/>
      <c r="N111" s="104"/>
      <c r="O111" s="104"/>
      <c r="P111" s="104"/>
      <c r="Q111" s="104"/>
      <c r="R111" s="104"/>
      <c r="S111" s="104"/>
      <c r="T111" s="104"/>
      <c r="U111" s="104"/>
      <c r="V111" s="104"/>
      <c r="W111" s="104"/>
      <c r="X111" s="105"/>
      <c r="Y111" s="450" t="s">
        <v>56</v>
      </c>
      <c r="Z111" s="553"/>
      <c r="AA111" s="554"/>
      <c r="AB111" s="473"/>
      <c r="AC111" s="474"/>
      <c r="AD111" s="475"/>
      <c r="AE111" s="423"/>
      <c r="AF111" s="423"/>
      <c r="AG111" s="423"/>
      <c r="AH111" s="423"/>
      <c r="AI111" s="423"/>
      <c r="AJ111" s="423"/>
      <c r="AK111" s="423"/>
      <c r="AL111" s="423"/>
      <c r="AM111" s="423"/>
      <c r="AN111" s="423"/>
      <c r="AO111" s="423"/>
      <c r="AP111" s="423"/>
      <c r="AQ111" s="211"/>
      <c r="AR111" s="212"/>
      <c r="AS111" s="212"/>
      <c r="AT111" s="213"/>
      <c r="AU111" s="266"/>
      <c r="AV111" s="267"/>
      <c r="AW111" s="267"/>
      <c r="AX111" s="312"/>
    </row>
    <row r="112" spans="1:60" ht="31.5" hidden="1" customHeight="1" x14ac:dyDescent="0.15">
      <c r="A112" s="424" t="s">
        <v>486</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355</v>
      </c>
      <c r="AF112" s="421"/>
      <c r="AG112" s="421"/>
      <c r="AH112" s="422"/>
      <c r="AI112" s="420" t="s">
        <v>361</v>
      </c>
      <c r="AJ112" s="421"/>
      <c r="AK112" s="421"/>
      <c r="AL112" s="422"/>
      <c r="AM112" s="420" t="s">
        <v>465</v>
      </c>
      <c r="AN112" s="421"/>
      <c r="AO112" s="421"/>
      <c r="AP112" s="422"/>
      <c r="AQ112" s="277" t="s">
        <v>487</v>
      </c>
      <c r="AR112" s="278"/>
      <c r="AS112" s="278"/>
      <c r="AT112" s="317"/>
      <c r="AU112" s="277" t="s">
        <v>532</v>
      </c>
      <c r="AV112" s="278"/>
      <c r="AW112" s="278"/>
      <c r="AX112" s="279"/>
    </row>
    <row r="113" spans="1:50" ht="23.25" hidden="1" customHeight="1" x14ac:dyDescent="0.15">
      <c r="A113" s="427"/>
      <c r="B113" s="428"/>
      <c r="C113" s="428"/>
      <c r="D113" s="428"/>
      <c r="E113" s="428"/>
      <c r="F113" s="429"/>
      <c r="G113" s="98"/>
      <c r="H113" s="98"/>
      <c r="I113" s="98"/>
      <c r="J113" s="98"/>
      <c r="K113" s="98"/>
      <c r="L113" s="98"/>
      <c r="M113" s="98"/>
      <c r="N113" s="98"/>
      <c r="O113" s="98"/>
      <c r="P113" s="98"/>
      <c r="Q113" s="98"/>
      <c r="R113" s="98"/>
      <c r="S113" s="98"/>
      <c r="T113" s="98"/>
      <c r="U113" s="98"/>
      <c r="V113" s="98"/>
      <c r="W113" s="98"/>
      <c r="X113" s="99"/>
      <c r="Y113" s="470" t="s">
        <v>55</v>
      </c>
      <c r="Z113" s="471"/>
      <c r="AA113" s="472"/>
      <c r="AB113" s="550"/>
      <c r="AC113" s="551"/>
      <c r="AD113" s="552"/>
      <c r="AE113" s="423"/>
      <c r="AF113" s="423"/>
      <c r="AG113" s="423"/>
      <c r="AH113" s="423"/>
      <c r="AI113" s="423"/>
      <c r="AJ113" s="423"/>
      <c r="AK113" s="423"/>
      <c r="AL113" s="423"/>
      <c r="AM113" s="423"/>
      <c r="AN113" s="423"/>
      <c r="AO113" s="423"/>
      <c r="AP113" s="423"/>
      <c r="AQ113" s="211"/>
      <c r="AR113" s="212"/>
      <c r="AS113" s="212"/>
      <c r="AT113" s="213"/>
      <c r="AU113" s="211"/>
      <c r="AV113" s="212"/>
      <c r="AW113" s="212"/>
      <c r="AX113" s="213"/>
    </row>
    <row r="114" spans="1:50" ht="23.25" hidden="1" customHeight="1" x14ac:dyDescent="0.15">
      <c r="A114" s="430"/>
      <c r="B114" s="431"/>
      <c r="C114" s="431"/>
      <c r="D114" s="431"/>
      <c r="E114" s="431"/>
      <c r="F114" s="432"/>
      <c r="G114" s="104"/>
      <c r="H114" s="104"/>
      <c r="I114" s="104"/>
      <c r="J114" s="104"/>
      <c r="K114" s="104"/>
      <c r="L114" s="104"/>
      <c r="M114" s="104"/>
      <c r="N114" s="104"/>
      <c r="O114" s="104"/>
      <c r="P114" s="104"/>
      <c r="Q114" s="104"/>
      <c r="R114" s="104"/>
      <c r="S114" s="104"/>
      <c r="T114" s="104"/>
      <c r="U114" s="104"/>
      <c r="V114" s="104"/>
      <c r="W114" s="104"/>
      <c r="X114" s="105"/>
      <c r="Y114" s="450" t="s">
        <v>56</v>
      </c>
      <c r="Z114" s="553"/>
      <c r="AA114" s="554"/>
      <c r="AB114" s="473"/>
      <c r="AC114" s="474"/>
      <c r="AD114" s="475"/>
      <c r="AE114" s="423"/>
      <c r="AF114" s="423"/>
      <c r="AG114" s="423"/>
      <c r="AH114" s="423"/>
      <c r="AI114" s="423"/>
      <c r="AJ114" s="423"/>
      <c r="AK114" s="423"/>
      <c r="AL114" s="423"/>
      <c r="AM114" s="423"/>
      <c r="AN114" s="423"/>
      <c r="AO114" s="423"/>
      <c r="AP114" s="423"/>
      <c r="AQ114" s="211"/>
      <c r="AR114" s="212"/>
      <c r="AS114" s="212"/>
      <c r="AT114" s="213"/>
      <c r="AU114" s="211"/>
      <c r="AV114" s="212"/>
      <c r="AW114" s="212"/>
      <c r="AX114" s="213"/>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355</v>
      </c>
      <c r="AF115" s="421"/>
      <c r="AG115" s="421"/>
      <c r="AH115" s="422"/>
      <c r="AI115" s="420" t="s">
        <v>361</v>
      </c>
      <c r="AJ115" s="421"/>
      <c r="AK115" s="421"/>
      <c r="AL115" s="422"/>
      <c r="AM115" s="420" t="s">
        <v>465</v>
      </c>
      <c r="AN115" s="421"/>
      <c r="AO115" s="421"/>
      <c r="AP115" s="422"/>
      <c r="AQ115" s="599" t="s">
        <v>533</v>
      </c>
      <c r="AR115" s="600"/>
      <c r="AS115" s="600"/>
      <c r="AT115" s="600"/>
      <c r="AU115" s="600"/>
      <c r="AV115" s="600"/>
      <c r="AW115" s="600"/>
      <c r="AX115" s="601"/>
    </row>
    <row r="116" spans="1:50" ht="23.25" customHeight="1" x14ac:dyDescent="0.15">
      <c r="A116" s="444"/>
      <c r="B116" s="445"/>
      <c r="C116" s="445"/>
      <c r="D116" s="445"/>
      <c r="E116" s="445"/>
      <c r="F116" s="446"/>
      <c r="G116" s="398" t="s">
        <v>564</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569</v>
      </c>
      <c r="AC116" s="468"/>
      <c r="AD116" s="469"/>
      <c r="AE116" s="423">
        <v>31.4</v>
      </c>
      <c r="AF116" s="423"/>
      <c r="AG116" s="423"/>
      <c r="AH116" s="423"/>
      <c r="AI116" s="423">
        <v>27.1</v>
      </c>
      <c r="AJ116" s="423"/>
      <c r="AK116" s="423"/>
      <c r="AL116" s="423"/>
      <c r="AM116" s="423">
        <v>27.3</v>
      </c>
      <c r="AN116" s="423"/>
      <c r="AO116" s="423"/>
      <c r="AP116" s="423"/>
      <c r="AQ116" s="211">
        <v>26.5</v>
      </c>
      <c r="AR116" s="212"/>
      <c r="AS116" s="212"/>
      <c r="AT116" s="212"/>
      <c r="AU116" s="212"/>
      <c r="AV116" s="212"/>
      <c r="AW116" s="212"/>
      <c r="AX116" s="214"/>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570</v>
      </c>
      <c r="AC117" s="478"/>
      <c r="AD117" s="479"/>
      <c r="AE117" s="556" t="s">
        <v>571</v>
      </c>
      <c r="AF117" s="556"/>
      <c r="AG117" s="556"/>
      <c r="AH117" s="556"/>
      <c r="AI117" s="556" t="s">
        <v>572</v>
      </c>
      <c r="AJ117" s="556"/>
      <c r="AK117" s="556"/>
      <c r="AL117" s="556"/>
      <c r="AM117" s="556" t="s">
        <v>753</v>
      </c>
      <c r="AN117" s="556"/>
      <c r="AO117" s="556"/>
      <c r="AP117" s="556"/>
      <c r="AQ117" s="556" t="s">
        <v>756</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355</v>
      </c>
      <c r="AF118" s="421"/>
      <c r="AG118" s="421"/>
      <c r="AH118" s="422"/>
      <c r="AI118" s="420" t="s">
        <v>361</v>
      </c>
      <c r="AJ118" s="421"/>
      <c r="AK118" s="421"/>
      <c r="AL118" s="422"/>
      <c r="AM118" s="420" t="s">
        <v>465</v>
      </c>
      <c r="AN118" s="421"/>
      <c r="AO118" s="421"/>
      <c r="AP118" s="422"/>
      <c r="AQ118" s="599" t="s">
        <v>533</v>
      </c>
      <c r="AR118" s="600"/>
      <c r="AS118" s="600"/>
      <c r="AT118" s="600"/>
      <c r="AU118" s="600"/>
      <c r="AV118" s="600"/>
      <c r="AW118" s="600"/>
      <c r="AX118" s="601"/>
    </row>
    <row r="119" spans="1:50" ht="23.25" hidden="1" customHeight="1" x14ac:dyDescent="0.15">
      <c r="A119" s="444"/>
      <c r="B119" s="445"/>
      <c r="C119" s="445"/>
      <c r="D119" s="445"/>
      <c r="E119" s="445"/>
      <c r="F119" s="446"/>
      <c r="G119" s="398" t="s">
        <v>496</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495</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355</v>
      </c>
      <c r="AF121" s="421"/>
      <c r="AG121" s="421"/>
      <c r="AH121" s="422"/>
      <c r="AI121" s="420" t="s">
        <v>361</v>
      </c>
      <c r="AJ121" s="421"/>
      <c r="AK121" s="421"/>
      <c r="AL121" s="422"/>
      <c r="AM121" s="420" t="s">
        <v>465</v>
      </c>
      <c r="AN121" s="421"/>
      <c r="AO121" s="421"/>
      <c r="AP121" s="422"/>
      <c r="AQ121" s="599" t="s">
        <v>533</v>
      </c>
      <c r="AR121" s="600"/>
      <c r="AS121" s="600"/>
      <c r="AT121" s="600"/>
      <c r="AU121" s="600"/>
      <c r="AV121" s="600"/>
      <c r="AW121" s="600"/>
      <c r="AX121" s="601"/>
    </row>
    <row r="122" spans="1:50" ht="23.25" hidden="1" customHeight="1" x14ac:dyDescent="0.15">
      <c r="A122" s="444"/>
      <c r="B122" s="445"/>
      <c r="C122" s="445"/>
      <c r="D122" s="445"/>
      <c r="E122" s="445"/>
      <c r="F122" s="446"/>
      <c r="G122" s="398" t="s">
        <v>497</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498</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355</v>
      </c>
      <c r="AF124" s="421"/>
      <c r="AG124" s="421"/>
      <c r="AH124" s="422"/>
      <c r="AI124" s="420" t="s">
        <v>361</v>
      </c>
      <c r="AJ124" s="421"/>
      <c r="AK124" s="421"/>
      <c r="AL124" s="422"/>
      <c r="AM124" s="420" t="s">
        <v>465</v>
      </c>
      <c r="AN124" s="421"/>
      <c r="AO124" s="421"/>
      <c r="AP124" s="422"/>
      <c r="AQ124" s="599" t="s">
        <v>533</v>
      </c>
      <c r="AR124" s="600"/>
      <c r="AS124" s="600"/>
      <c r="AT124" s="600"/>
      <c r="AU124" s="600"/>
      <c r="AV124" s="600"/>
      <c r="AW124" s="600"/>
      <c r="AX124" s="601"/>
    </row>
    <row r="125" spans="1:50" ht="23.25" hidden="1" customHeight="1" x14ac:dyDescent="0.15">
      <c r="A125" s="444"/>
      <c r="B125" s="445"/>
      <c r="C125" s="445"/>
      <c r="D125" s="445"/>
      <c r="E125" s="445"/>
      <c r="F125" s="446"/>
      <c r="G125" s="398" t="s">
        <v>497</v>
      </c>
      <c r="H125" s="398"/>
      <c r="I125" s="398"/>
      <c r="J125" s="398"/>
      <c r="K125" s="398"/>
      <c r="L125" s="398"/>
      <c r="M125" s="398"/>
      <c r="N125" s="398"/>
      <c r="O125" s="398"/>
      <c r="P125" s="398"/>
      <c r="Q125" s="398"/>
      <c r="R125" s="398"/>
      <c r="S125" s="398"/>
      <c r="T125" s="398"/>
      <c r="U125" s="398"/>
      <c r="V125" s="398"/>
      <c r="W125" s="398"/>
      <c r="X125" s="937"/>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8"/>
      <c r="Y126" s="476" t="s">
        <v>49</v>
      </c>
      <c r="Z126" s="451"/>
      <c r="AA126" s="452"/>
      <c r="AB126" s="477" t="s">
        <v>495</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9" t="s">
        <v>15</v>
      </c>
      <c r="B127" s="445"/>
      <c r="C127" s="445"/>
      <c r="D127" s="445"/>
      <c r="E127" s="445"/>
      <c r="F127" s="446"/>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20" t="s">
        <v>355</v>
      </c>
      <c r="AF127" s="421"/>
      <c r="AG127" s="421"/>
      <c r="AH127" s="422"/>
      <c r="AI127" s="420" t="s">
        <v>361</v>
      </c>
      <c r="AJ127" s="421"/>
      <c r="AK127" s="421"/>
      <c r="AL127" s="422"/>
      <c r="AM127" s="420" t="s">
        <v>465</v>
      </c>
      <c r="AN127" s="421"/>
      <c r="AO127" s="421"/>
      <c r="AP127" s="422"/>
      <c r="AQ127" s="599" t="s">
        <v>533</v>
      </c>
      <c r="AR127" s="600"/>
      <c r="AS127" s="600"/>
      <c r="AT127" s="600"/>
      <c r="AU127" s="600"/>
      <c r="AV127" s="600"/>
      <c r="AW127" s="600"/>
      <c r="AX127" s="601"/>
    </row>
    <row r="128" spans="1:50" ht="23.25" hidden="1" customHeight="1" x14ac:dyDescent="0.15">
      <c r="A128" s="444"/>
      <c r="B128" s="445"/>
      <c r="C128" s="445"/>
      <c r="D128" s="445"/>
      <c r="E128" s="445"/>
      <c r="F128" s="446"/>
      <c r="G128" s="398" t="s">
        <v>497</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495</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1" t="s">
        <v>367</v>
      </c>
      <c r="B130" s="178"/>
      <c r="C130" s="177" t="s">
        <v>364</v>
      </c>
      <c r="D130" s="178"/>
      <c r="E130" s="162" t="s">
        <v>397</v>
      </c>
      <c r="F130" s="163"/>
      <c r="G130" s="164" t="s">
        <v>754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396</v>
      </c>
      <c r="F131" s="168"/>
      <c r="G131" s="103" t="s">
        <v>755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365</v>
      </c>
      <c r="F132" s="172"/>
      <c r="G132" s="153" t="s">
        <v>376</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355</v>
      </c>
      <c r="AF132" s="148"/>
      <c r="AG132" s="148"/>
      <c r="AH132" s="148"/>
      <c r="AI132" s="148" t="s">
        <v>361</v>
      </c>
      <c r="AJ132" s="148"/>
      <c r="AK132" s="148"/>
      <c r="AL132" s="148"/>
      <c r="AM132" s="148" t="s">
        <v>465</v>
      </c>
      <c r="AN132" s="148"/>
      <c r="AO132" s="148"/>
      <c r="AP132" s="144"/>
      <c r="AQ132" s="144" t="s">
        <v>353</v>
      </c>
      <c r="AR132" s="145"/>
      <c r="AS132" s="145"/>
      <c r="AT132" s="146"/>
      <c r="AU132" s="189" t="s">
        <v>378</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354</v>
      </c>
      <c r="AT133" s="127"/>
      <c r="AU133" s="193" t="s">
        <v>573</v>
      </c>
      <c r="AV133" s="193"/>
      <c r="AW133" s="126" t="s">
        <v>300</v>
      </c>
      <c r="AX133" s="188"/>
    </row>
    <row r="134" spans="1:50" ht="39.75" customHeight="1" x14ac:dyDescent="0.15">
      <c r="A134" s="182"/>
      <c r="B134" s="179"/>
      <c r="C134" s="173"/>
      <c r="D134" s="179"/>
      <c r="E134" s="173"/>
      <c r="F134" s="174"/>
      <c r="G134" s="97" t="s">
        <v>772</v>
      </c>
      <c r="H134" s="98"/>
      <c r="I134" s="98"/>
      <c r="J134" s="98"/>
      <c r="K134" s="98"/>
      <c r="L134" s="98"/>
      <c r="M134" s="98"/>
      <c r="N134" s="98"/>
      <c r="O134" s="98"/>
      <c r="P134" s="98"/>
      <c r="Q134" s="98"/>
      <c r="R134" s="98"/>
      <c r="S134" s="98"/>
      <c r="T134" s="98"/>
      <c r="U134" s="98"/>
      <c r="V134" s="98"/>
      <c r="W134" s="98"/>
      <c r="X134" s="99"/>
      <c r="Y134" s="194" t="s">
        <v>377</v>
      </c>
      <c r="Z134" s="195"/>
      <c r="AA134" s="196"/>
      <c r="AB134" s="197" t="s">
        <v>510</v>
      </c>
      <c r="AC134" s="198"/>
      <c r="AD134" s="198"/>
      <c r="AE134" s="199">
        <v>91.7</v>
      </c>
      <c r="AF134" s="200"/>
      <c r="AG134" s="200"/>
      <c r="AH134" s="200"/>
      <c r="AI134" s="199">
        <v>88.9</v>
      </c>
      <c r="AJ134" s="200"/>
      <c r="AK134" s="200"/>
      <c r="AL134" s="200"/>
      <c r="AM134" s="199">
        <v>100</v>
      </c>
      <c r="AN134" s="200"/>
      <c r="AO134" s="200"/>
      <c r="AP134" s="200"/>
      <c r="AQ134" s="199" t="s">
        <v>547</v>
      </c>
      <c r="AR134" s="200"/>
      <c r="AS134" s="200"/>
      <c r="AT134" s="200"/>
      <c r="AU134" s="199" t="s">
        <v>573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510</v>
      </c>
      <c r="AC135" s="206"/>
      <c r="AD135" s="206"/>
      <c r="AE135" s="199">
        <v>90</v>
      </c>
      <c r="AF135" s="200"/>
      <c r="AG135" s="200"/>
      <c r="AH135" s="200"/>
      <c r="AI135" s="199">
        <v>90</v>
      </c>
      <c r="AJ135" s="200"/>
      <c r="AK135" s="200"/>
      <c r="AL135" s="200"/>
      <c r="AM135" s="199">
        <v>90</v>
      </c>
      <c r="AN135" s="200"/>
      <c r="AO135" s="200"/>
      <c r="AP135" s="200"/>
      <c r="AQ135" s="199">
        <v>90</v>
      </c>
      <c r="AR135" s="200"/>
      <c r="AS135" s="200"/>
      <c r="AT135" s="200"/>
      <c r="AU135" s="199" t="s">
        <v>574</v>
      </c>
      <c r="AV135" s="200"/>
      <c r="AW135" s="200"/>
      <c r="AX135" s="201"/>
    </row>
    <row r="136" spans="1:50" ht="18.75" hidden="1" customHeight="1" x14ac:dyDescent="0.15">
      <c r="A136" s="182"/>
      <c r="B136" s="179"/>
      <c r="C136" s="173"/>
      <c r="D136" s="179"/>
      <c r="E136" s="173"/>
      <c r="F136" s="174"/>
      <c r="G136" s="153" t="s">
        <v>376</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355</v>
      </c>
      <c r="AF136" s="148"/>
      <c r="AG136" s="148"/>
      <c r="AH136" s="148"/>
      <c r="AI136" s="148" t="s">
        <v>361</v>
      </c>
      <c r="AJ136" s="148"/>
      <c r="AK136" s="148"/>
      <c r="AL136" s="148"/>
      <c r="AM136" s="148" t="s">
        <v>465</v>
      </c>
      <c r="AN136" s="148"/>
      <c r="AO136" s="148"/>
      <c r="AP136" s="144"/>
      <c r="AQ136" s="144" t="s">
        <v>353</v>
      </c>
      <c r="AR136" s="145"/>
      <c r="AS136" s="145"/>
      <c r="AT136" s="146"/>
      <c r="AU136" s="189" t="s">
        <v>378</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354</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377</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376</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355</v>
      </c>
      <c r="AF140" s="148"/>
      <c r="AG140" s="148"/>
      <c r="AH140" s="148"/>
      <c r="AI140" s="148" t="s">
        <v>361</v>
      </c>
      <c r="AJ140" s="148"/>
      <c r="AK140" s="148"/>
      <c r="AL140" s="148"/>
      <c r="AM140" s="148" t="s">
        <v>465</v>
      </c>
      <c r="AN140" s="148"/>
      <c r="AO140" s="148"/>
      <c r="AP140" s="144"/>
      <c r="AQ140" s="144" t="s">
        <v>353</v>
      </c>
      <c r="AR140" s="145"/>
      <c r="AS140" s="145"/>
      <c r="AT140" s="146"/>
      <c r="AU140" s="189" t="s">
        <v>378</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354</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377</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376</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355</v>
      </c>
      <c r="AF144" s="148"/>
      <c r="AG144" s="148"/>
      <c r="AH144" s="148"/>
      <c r="AI144" s="148" t="s">
        <v>361</v>
      </c>
      <c r="AJ144" s="148"/>
      <c r="AK144" s="148"/>
      <c r="AL144" s="148"/>
      <c r="AM144" s="148" t="s">
        <v>465</v>
      </c>
      <c r="AN144" s="148"/>
      <c r="AO144" s="148"/>
      <c r="AP144" s="144"/>
      <c r="AQ144" s="144" t="s">
        <v>353</v>
      </c>
      <c r="AR144" s="145"/>
      <c r="AS144" s="145"/>
      <c r="AT144" s="146"/>
      <c r="AU144" s="189" t="s">
        <v>378</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354</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377</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376</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355</v>
      </c>
      <c r="AF148" s="148"/>
      <c r="AG148" s="148"/>
      <c r="AH148" s="148"/>
      <c r="AI148" s="148" t="s">
        <v>361</v>
      </c>
      <c r="AJ148" s="148"/>
      <c r="AK148" s="148"/>
      <c r="AL148" s="148"/>
      <c r="AM148" s="148" t="s">
        <v>465</v>
      </c>
      <c r="AN148" s="148"/>
      <c r="AO148" s="148"/>
      <c r="AP148" s="144"/>
      <c r="AQ148" s="144" t="s">
        <v>353</v>
      </c>
      <c r="AR148" s="145"/>
      <c r="AS148" s="145"/>
      <c r="AT148" s="146"/>
      <c r="AU148" s="189" t="s">
        <v>378</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354</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377</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379</v>
      </c>
      <c r="H152" s="123"/>
      <c r="I152" s="123"/>
      <c r="J152" s="123"/>
      <c r="K152" s="123"/>
      <c r="L152" s="123"/>
      <c r="M152" s="123"/>
      <c r="N152" s="123"/>
      <c r="O152" s="123"/>
      <c r="P152" s="124"/>
      <c r="Q152" s="152" t="s">
        <v>469</v>
      </c>
      <c r="R152" s="123"/>
      <c r="S152" s="123"/>
      <c r="T152" s="123"/>
      <c r="U152" s="123"/>
      <c r="V152" s="123"/>
      <c r="W152" s="123"/>
      <c r="X152" s="123"/>
      <c r="Y152" s="123"/>
      <c r="Z152" s="123"/>
      <c r="AA152" s="123"/>
      <c r="AB152" s="122" t="s">
        <v>470</v>
      </c>
      <c r="AC152" s="123"/>
      <c r="AD152" s="124"/>
      <c r="AE152" s="152" t="s">
        <v>380</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381</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379</v>
      </c>
      <c r="H159" s="123"/>
      <c r="I159" s="123"/>
      <c r="J159" s="123"/>
      <c r="K159" s="123"/>
      <c r="L159" s="123"/>
      <c r="M159" s="123"/>
      <c r="N159" s="123"/>
      <c r="O159" s="123"/>
      <c r="P159" s="124"/>
      <c r="Q159" s="152" t="s">
        <v>469</v>
      </c>
      <c r="R159" s="123"/>
      <c r="S159" s="123"/>
      <c r="T159" s="123"/>
      <c r="U159" s="123"/>
      <c r="V159" s="123"/>
      <c r="W159" s="123"/>
      <c r="X159" s="123"/>
      <c r="Y159" s="123"/>
      <c r="Z159" s="123"/>
      <c r="AA159" s="123"/>
      <c r="AB159" s="122" t="s">
        <v>470</v>
      </c>
      <c r="AC159" s="123"/>
      <c r="AD159" s="124"/>
      <c r="AE159" s="128" t="s">
        <v>380</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381</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379</v>
      </c>
      <c r="H166" s="123"/>
      <c r="I166" s="123"/>
      <c r="J166" s="123"/>
      <c r="K166" s="123"/>
      <c r="L166" s="123"/>
      <c r="M166" s="123"/>
      <c r="N166" s="123"/>
      <c r="O166" s="123"/>
      <c r="P166" s="124"/>
      <c r="Q166" s="152" t="s">
        <v>469</v>
      </c>
      <c r="R166" s="123"/>
      <c r="S166" s="123"/>
      <c r="T166" s="123"/>
      <c r="U166" s="123"/>
      <c r="V166" s="123"/>
      <c r="W166" s="123"/>
      <c r="X166" s="123"/>
      <c r="Y166" s="123"/>
      <c r="Z166" s="123"/>
      <c r="AA166" s="123"/>
      <c r="AB166" s="122" t="s">
        <v>470</v>
      </c>
      <c r="AC166" s="123"/>
      <c r="AD166" s="124"/>
      <c r="AE166" s="128" t="s">
        <v>380</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381</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379</v>
      </c>
      <c r="H173" s="123"/>
      <c r="I173" s="123"/>
      <c r="J173" s="123"/>
      <c r="K173" s="123"/>
      <c r="L173" s="123"/>
      <c r="M173" s="123"/>
      <c r="N173" s="123"/>
      <c r="O173" s="123"/>
      <c r="P173" s="124"/>
      <c r="Q173" s="152" t="s">
        <v>469</v>
      </c>
      <c r="R173" s="123"/>
      <c r="S173" s="123"/>
      <c r="T173" s="123"/>
      <c r="U173" s="123"/>
      <c r="V173" s="123"/>
      <c r="W173" s="123"/>
      <c r="X173" s="123"/>
      <c r="Y173" s="123"/>
      <c r="Z173" s="123"/>
      <c r="AA173" s="123"/>
      <c r="AB173" s="122" t="s">
        <v>470</v>
      </c>
      <c r="AC173" s="123"/>
      <c r="AD173" s="124"/>
      <c r="AE173" s="128" t="s">
        <v>380</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381</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379</v>
      </c>
      <c r="H180" s="123"/>
      <c r="I180" s="123"/>
      <c r="J180" s="123"/>
      <c r="K180" s="123"/>
      <c r="L180" s="123"/>
      <c r="M180" s="123"/>
      <c r="N180" s="123"/>
      <c r="O180" s="123"/>
      <c r="P180" s="124"/>
      <c r="Q180" s="152" t="s">
        <v>469</v>
      </c>
      <c r="R180" s="123"/>
      <c r="S180" s="123"/>
      <c r="T180" s="123"/>
      <c r="U180" s="123"/>
      <c r="V180" s="123"/>
      <c r="W180" s="123"/>
      <c r="X180" s="123"/>
      <c r="Y180" s="123"/>
      <c r="Z180" s="123"/>
      <c r="AA180" s="123"/>
      <c r="AB180" s="122" t="s">
        <v>470</v>
      </c>
      <c r="AC180" s="123"/>
      <c r="AD180" s="124"/>
      <c r="AE180" s="128" t="s">
        <v>380</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381</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427</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397</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396</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365</v>
      </c>
      <c r="F192" s="172"/>
      <c r="G192" s="153" t="s">
        <v>376</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355</v>
      </c>
      <c r="AF192" s="148"/>
      <c r="AG192" s="148"/>
      <c r="AH192" s="148"/>
      <c r="AI192" s="148" t="s">
        <v>361</v>
      </c>
      <c r="AJ192" s="148"/>
      <c r="AK192" s="148"/>
      <c r="AL192" s="148"/>
      <c r="AM192" s="148" t="s">
        <v>465</v>
      </c>
      <c r="AN192" s="148"/>
      <c r="AO192" s="148"/>
      <c r="AP192" s="144"/>
      <c r="AQ192" s="144" t="s">
        <v>353</v>
      </c>
      <c r="AR192" s="145"/>
      <c r="AS192" s="145"/>
      <c r="AT192" s="146"/>
      <c r="AU192" s="189" t="s">
        <v>378</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354</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377</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376</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355</v>
      </c>
      <c r="AF196" s="148"/>
      <c r="AG196" s="148"/>
      <c r="AH196" s="148"/>
      <c r="AI196" s="148" t="s">
        <v>361</v>
      </c>
      <c r="AJ196" s="148"/>
      <c r="AK196" s="148"/>
      <c r="AL196" s="148"/>
      <c r="AM196" s="148" t="s">
        <v>465</v>
      </c>
      <c r="AN196" s="148"/>
      <c r="AO196" s="148"/>
      <c r="AP196" s="144"/>
      <c r="AQ196" s="144" t="s">
        <v>353</v>
      </c>
      <c r="AR196" s="145"/>
      <c r="AS196" s="145"/>
      <c r="AT196" s="146"/>
      <c r="AU196" s="189" t="s">
        <v>378</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354</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377</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376</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355</v>
      </c>
      <c r="AF200" s="148"/>
      <c r="AG200" s="148"/>
      <c r="AH200" s="148"/>
      <c r="AI200" s="148" t="s">
        <v>361</v>
      </c>
      <c r="AJ200" s="148"/>
      <c r="AK200" s="148"/>
      <c r="AL200" s="148"/>
      <c r="AM200" s="148" t="s">
        <v>465</v>
      </c>
      <c r="AN200" s="148"/>
      <c r="AO200" s="148"/>
      <c r="AP200" s="144"/>
      <c r="AQ200" s="144" t="s">
        <v>353</v>
      </c>
      <c r="AR200" s="145"/>
      <c r="AS200" s="145"/>
      <c r="AT200" s="146"/>
      <c r="AU200" s="189" t="s">
        <v>378</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354</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377</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376</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355</v>
      </c>
      <c r="AF204" s="148"/>
      <c r="AG204" s="148"/>
      <c r="AH204" s="148"/>
      <c r="AI204" s="148" t="s">
        <v>361</v>
      </c>
      <c r="AJ204" s="148"/>
      <c r="AK204" s="148"/>
      <c r="AL204" s="148"/>
      <c r="AM204" s="148" t="s">
        <v>465</v>
      </c>
      <c r="AN204" s="148"/>
      <c r="AO204" s="148"/>
      <c r="AP204" s="144"/>
      <c r="AQ204" s="144" t="s">
        <v>353</v>
      </c>
      <c r="AR204" s="145"/>
      <c r="AS204" s="145"/>
      <c r="AT204" s="146"/>
      <c r="AU204" s="189" t="s">
        <v>378</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354</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377</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376</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355</v>
      </c>
      <c r="AF208" s="148"/>
      <c r="AG208" s="148"/>
      <c r="AH208" s="148"/>
      <c r="AI208" s="148" t="s">
        <v>361</v>
      </c>
      <c r="AJ208" s="148"/>
      <c r="AK208" s="148"/>
      <c r="AL208" s="148"/>
      <c r="AM208" s="148" t="s">
        <v>465</v>
      </c>
      <c r="AN208" s="148"/>
      <c r="AO208" s="148"/>
      <c r="AP208" s="144"/>
      <c r="AQ208" s="144" t="s">
        <v>353</v>
      </c>
      <c r="AR208" s="145"/>
      <c r="AS208" s="145"/>
      <c r="AT208" s="146"/>
      <c r="AU208" s="189" t="s">
        <v>378</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354</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377</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379</v>
      </c>
      <c r="H212" s="123"/>
      <c r="I212" s="123"/>
      <c r="J212" s="123"/>
      <c r="K212" s="123"/>
      <c r="L212" s="123"/>
      <c r="M212" s="123"/>
      <c r="N212" s="123"/>
      <c r="O212" s="123"/>
      <c r="P212" s="124"/>
      <c r="Q212" s="152" t="s">
        <v>469</v>
      </c>
      <c r="R212" s="123"/>
      <c r="S212" s="123"/>
      <c r="T212" s="123"/>
      <c r="U212" s="123"/>
      <c r="V212" s="123"/>
      <c r="W212" s="123"/>
      <c r="X212" s="123"/>
      <c r="Y212" s="123"/>
      <c r="Z212" s="123"/>
      <c r="AA212" s="123"/>
      <c r="AB212" s="122" t="s">
        <v>470</v>
      </c>
      <c r="AC212" s="123"/>
      <c r="AD212" s="124"/>
      <c r="AE212" s="152" t="s">
        <v>380</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381</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379</v>
      </c>
      <c r="H219" s="123"/>
      <c r="I219" s="123"/>
      <c r="J219" s="123"/>
      <c r="K219" s="123"/>
      <c r="L219" s="123"/>
      <c r="M219" s="123"/>
      <c r="N219" s="123"/>
      <c r="O219" s="123"/>
      <c r="P219" s="124"/>
      <c r="Q219" s="152" t="s">
        <v>469</v>
      </c>
      <c r="R219" s="123"/>
      <c r="S219" s="123"/>
      <c r="T219" s="123"/>
      <c r="U219" s="123"/>
      <c r="V219" s="123"/>
      <c r="W219" s="123"/>
      <c r="X219" s="123"/>
      <c r="Y219" s="123"/>
      <c r="Z219" s="123"/>
      <c r="AA219" s="123"/>
      <c r="AB219" s="122" t="s">
        <v>470</v>
      </c>
      <c r="AC219" s="123"/>
      <c r="AD219" s="124"/>
      <c r="AE219" s="128" t="s">
        <v>380</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381</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379</v>
      </c>
      <c r="H226" s="123"/>
      <c r="I226" s="123"/>
      <c r="J226" s="123"/>
      <c r="K226" s="123"/>
      <c r="L226" s="123"/>
      <c r="M226" s="123"/>
      <c r="N226" s="123"/>
      <c r="O226" s="123"/>
      <c r="P226" s="124"/>
      <c r="Q226" s="152" t="s">
        <v>469</v>
      </c>
      <c r="R226" s="123"/>
      <c r="S226" s="123"/>
      <c r="T226" s="123"/>
      <c r="U226" s="123"/>
      <c r="V226" s="123"/>
      <c r="W226" s="123"/>
      <c r="X226" s="123"/>
      <c r="Y226" s="123"/>
      <c r="Z226" s="123"/>
      <c r="AA226" s="123"/>
      <c r="AB226" s="122" t="s">
        <v>470</v>
      </c>
      <c r="AC226" s="123"/>
      <c r="AD226" s="124"/>
      <c r="AE226" s="128" t="s">
        <v>380</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381</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379</v>
      </c>
      <c r="H233" s="123"/>
      <c r="I233" s="123"/>
      <c r="J233" s="123"/>
      <c r="K233" s="123"/>
      <c r="L233" s="123"/>
      <c r="M233" s="123"/>
      <c r="N233" s="123"/>
      <c r="O233" s="123"/>
      <c r="P233" s="124"/>
      <c r="Q233" s="152" t="s">
        <v>469</v>
      </c>
      <c r="R233" s="123"/>
      <c r="S233" s="123"/>
      <c r="T233" s="123"/>
      <c r="U233" s="123"/>
      <c r="V233" s="123"/>
      <c r="W233" s="123"/>
      <c r="X233" s="123"/>
      <c r="Y233" s="123"/>
      <c r="Z233" s="123"/>
      <c r="AA233" s="123"/>
      <c r="AB233" s="122" t="s">
        <v>470</v>
      </c>
      <c r="AC233" s="123"/>
      <c r="AD233" s="124"/>
      <c r="AE233" s="128" t="s">
        <v>380</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381</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379</v>
      </c>
      <c r="H240" s="123"/>
      <c r="I240" s="123"/>
      <c r="J240" s="123"/>
      <c r="K240" s="123"/>
      <c r="L240" s="123"/>
      <c r="M240" s="123"/>
      <c r="N240" s="123"/>
      <c r="O240" s="123"/>
      <c r="P240" s="124"/>
      <c r="Q240" s="152" t="s">
        <v>469</v>
      </c>
      <c r="R240" s="123"/>
      <c r="S240" s="123"/>
      <c r="T240" s="123"/>
      <c r="U240" s="123"/>
      <c r="V240" s="123"/>
      <c r="W240" s="123"/>
      <c r="X240" s="123"/>
      <c r="Y240" s="123"/>
      <c r="Z240" s="123"/>
      <c r="AA240" s="123"/>
      <c r="AB240" s="122" t="s">
        <v>470</v>
      </c>
      <c r="AC240" s="123"/>
      <c r="AD240" s="124"/>
      <c r="AE240" s="128" t="s">
        <v>380</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381</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427</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397</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396</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365</v>
      </c>
      <c r="F252" s="172"/>
      <c r="G252" s="153" t="s">
        <v>376</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355</v>
      </c>
      <c r="AF252" s="148"/>
      <c r="AG252" s="148"/>
      <c r="AH252" s="148"/>
      <c r="AI252" s="148" t="s">
        <v>361</v>
      </c>
      <c r="AJ252" s="148"/>
      <c r="AK252" s="148"/>
      <c r="AL252" s="148"/>
      <c r="AM252" s="148" t="s">
        <v>465</v>
      </c>
      <c r="AN252" s="148"/>
      <c r="AO252" s="148"/>
      <c r="AP252" s="144"/>
      <c r="AQ252" s="144" t="s">
        <v>353</v>
      </c>
      <c r="AR252" s="145"/>
      <c r="AS252" s="145"/>
      <c r="AT252" s="146"/>
      <c r="AU252" s="189" t="s">
        <v>378</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354</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377</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376</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355</v>
      </c>
      <c r="AF256" s="148"/>
      <c r="AG256" s="148"/>
      <c r="AH256" s="148"/>
      <c r="AI256" s="148" t="s">
        <v>361</v>
      </c>
      <c r="AJ256" s="148"/>
      <c r="AK256" s="148"/>
      <c r="AL256" s="148"/>
      <c r="AM256" s="148" t="s">
        <v>465</v>
      </c>
      <c r="AN256" s="148"/>
      <c r="AO256" s="148"/>
      <c r="AP256" s="144"/>
      <c r="AQ256" s="144" t="s">
        <v>353</v>
      </c>
      <c r="AR256" s="145"/>
      <c r="AS256" s="145"/>
      <c r="AT256" s="146"/>
      <c r="AU256" s="189" t="s">
        <v>378</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354</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377</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376</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355</v>
      </c>
      <c r="AF260" s="148"/>
      <c r="AG260" s="148"/>
      <c r="AH260" s="148"/>
      <c r="AI260" s="148" t="s">
        <v>361</v>
      </c>
      <c r="AJ260" s="148"/>
      <c r="AK260" s="148"/>
      <c r="AL260" s="148"/>
      <c r="AM260" s="148" t="s">
        <v>465</v>
      </c>
      <c r="AN260" s="148"/>
      <c r="AO260" s="148"/>
      <c r="AP260" s="144"/>
      <c r="AQ260" s="144" t="s">
        <v>353</v>
      </c>
      <c r="AR260" s="145"/>
      <c r="AS260" s="145"/>
      <c r="AT260" s="146"/>
      <c r="AU260" s="189" t="s">
        <v>378</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354</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377</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376</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355</v>
      </c>
      <c r="AF264" s="210"/>
      <c r="AG264" s="210"/>
      <c r="AH264" s="210"/>
      <c r="AI264" s="210" t="s">
        <v>361</v>
      </c>
      <c r="AJ264" s="210"/>
      <c r="AK264" s="210"/>
      <c r="AL264" s="210"/>
      <c r="AM264" s="210" t="s">
        <v>465</v>
      </c>
      <c r="AN264" s="210"/>
      <c r="AO264" s="210"/>
      <c r="AP264" s="152"/>
      <c r="AQ264" s="152" t="s">
        <v>353</v>
      </c>
      <c r="AR264" s="123"/>
      <c r="AS264" s="123"/>
      <c r="AT264" s="124"/>
      <c r="AU264" s="129" t="s">
        <v>378</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354</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377</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376</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355</v>
      </c>
      <c r="AF268" s="148"/>
      <c r="AG268" s="148"/>
      <c r="AH268" s="148"/>
      <c r="AI268" s="148" t="s">
        <v>361</v>
      </c>
      <c r="AJ268" s="148"/>
      <c r="AK268" s="148"/>
      <c r="AL268" s="148"/>
      <c r="AM268" s="148" t="s">
        <v>465</v>
      </c>
      <c r="AN268" s="148"/>
      <c r="AO268" s="148"/>
      <c r="AP268" s="144"/>
      <c r="AQ268" s="144" t="s">
        <v>353</v>
      </c>
      <c r="AR268" s="145"/>
      <c r="AS268" s="145"/>
      <c r="AT268" s="146"/>
      <c r="AU268" s="189" t="s">
        <v>378</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354</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377</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379</v>
      </c>
      <c r="H272" s="123"/>
      <c r="I272" s="123"/>
      <c r="J272" s="123"/>
      <c r="K272" s="123"/>
      <c r="L272" s="123"/>
      <c r="M272" s="123"/>
      <c r="N272" s="123"/>
      <c r="O272" s="123"/>
      <c r="P272" s="124"/>
      <c r="Q272" s="152" t="s">
        <v>469</v>
      </c>
      <c r="R272" s="123"/>
      <c r="S272" s="123"/>
      <c r="T272" s="123"/>
      <c r="U272" s="123"/>
      <c r="V272" s="123"/>
      <c r="W272" s="123"/>
      <c r="X272" s="123"/>
      <c r="Y272" s="123"/>
      <c r="Z272" s="123"/>
      <c r="AA272" s="123"/>
      <c r="AB272" s="122" t="s">
        <v>470</v>
      </c>
      <c r="AC272" s="123"/>
      <c r="AD272" s="124"/>
      <c r="AE272" s="152" t="s">
        <v>380</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381</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379</v>
      </c>
      <c r="H279" s="123"/>
      <c r="I279" s="123"/>
      <c r="J279" s="123"/>
      <c r="K279" s="123"/>
      <c r="L279" s="123"/>
      <c r="M279" s="123"/>
      <c r="N279" s="123"/>
      <c r="O279" s="123"/>
      <c r="P279" s="124"/>
      <c r="Q279" s="152" t="s">
        <v>469</v>
      </c>
      <c r="R279" s="123"/>
      <c r="S279" s="123"/>
      <c r="T279" s="123"/>
      <c r="U279" s="123"/>
      <c r="V279" s="123"/>
      <c r="W279" s="123"/>
      <c r="X279" s="123"/>
      <c r="Y279" s="123"/>
      <c r="Z279" s="123"/>
      <c r="AA279" s="123"/>
      <c r="AB279" s="122" t="s">
        <v>470</v>
      </c>
      <c r="AC279" s="123"/>
      <c r="AD279" s="124"/>
      <c r="AE279" s="128" t="s">
        <v>380</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381</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379</v>
      </c>
      <c r="H286" s="123"/>
      <c r="I286" s="123"/>
      <c r="J286" s="123"/>
      <c r="K286" s="123"/>
      <c r="L286" s="123"/>
      <c r="M286" s="123"/>
      <c r="N286" s="123"/>
      <c r="O286" s="123"/>
      <c r="P286" s="124"/>
      <c r="Q286" s="152" t="s">
        <v>469</v>
      </c>
      <c r="R286" s="123"/>
      <c r="S286" s="123"/>
      <c r="T286" s="123"/>
      <c r="U286" s="123"/>
      <c r="V286" s="123"/>
      <c r="W286" s="123"/>
      <c r="X286" s="123"/>
      <c r="Y286" s="123"/>
      <c r="Z286" s="123"/>
      <c r="AA286" s="123"/>
      <c r="AB286" s="122" t="s">
        <v>470</v>
      </c>
      <c r="AC286" s="123"/>
      <c r="AD286" s="124"/>
      <c r="AE286" s="128" t="s">
        <v>380</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381</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379</v>
      </c>
      <c r="H293" s="123"/>
      <c r="I293" s="123"/>
      <c r="J293" s="123"/>
      <c r="K293" s="123"/>
      <c r="L293" s="123"/>
      <c r="M293" s="123"/>
      <c r="N293" s="123"/>
      <c r="O293" s="123"/>
      <c r="P293" s="124"/>
      <c r="Q293" s="152" t="s">
        <v>469</v>
      </c>
      <c r="R293" s="123"/>
      <c r="S293" s="123"/>
      <c r="T293" s="123"/>
      <c r="U293" s="123"/>
      <c r="V293" s="123"/>
      <c r="W293" s="123"/>
      <c r="X293" s="123"/>
      <c r="Y293" s="123"/>
      <c r="Z293" s="123"/>
      <c r="AA293" s="123"/>
      <c r="AB293" s="122" t="s">
        <v>470</v>
      </c>
      <c r="AC293" s="123"/>
      <c r="AD293" s="124"/>
      <c r="AE293" s="128" t="s">
        <v>380</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381</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379</v>
      </c>
      <c r="H300" s="123"/>
      <c r="I300" s="123"/>
      <c r="J300" s="123"/>
      <c r="K300" s="123"/>
      <c r="L300" s="123"/>
      <c r="M300" s="123"/>
      <c r="N300" s="123"/>
      <c r="O300" s="123"/>
      <c r="P300" s="124"/>
      <c r="Q300" s="152" t="s">
        <v>469</v>
      </c>
      <c r="R300" s="123"/>
      <c r="S300" s="123"/>
      <c r="T300" s="123"/>
      <c r="U300" s="123"/>
      <c r="V300" s="123"/>
      <c r="W300" s="123"/>
      <c r="X300" s="123"/>
      <c r="Y300" s="123"/>
      <c r="Z300" s="123"/>
      <c r="AA300" s="123"/>
      <c r="AB300" s="122" t="s">
        <v>470</v>
      </c>
      <c r="AC300" s="123"/>
      <c r="AD300" s="124"/>
      <c r="AE300" s="128" t="s">
        <v>380</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381</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427</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397</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396</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365</v>
      </c>
      <c r="F312" s="172"/>
      <c r="G312" s="153" t="s">
        <v>376</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355</v>
      </c>
      <c r="AF312" s="148"/>
      <c r="AG312" s="148"/>
      <c r="AH312" s="148"/>
      <c r="AI312" s="148" t="s">
        <v>361</v>
      </c>
      <c r="AJ312" s="148"/>
      <c r="AK312" s="148"/>
      <c r="AL312" s="148"/>
      <c r="AM312" s="148" t="s">
        <v>465</v>
      </c>
      <c r="AN312" s="148"/>
      <c r="AO312" s="148"/>
      <c r="AP312" s="144"/>
      <c r="AQ312" s="144" t="s">
        <v>353</v>
      </c>
      <c r="AR312" s="145"/>
      <c r="AS312" s="145"/>
      <c r="AT312" s="146"/>
      <c r="AU312" s="189" t="s">
        <v>378</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354</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377</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376</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355</v>
      </c>
      <c r="AF316" s="148"/>
      <c r="AG316" s="148"/>
      <c r="AH316" s="148"/>
      <c r="AI316" s="148" t="s">
        <v>361</v>
      </c>
      <c r="AJ316" s="148"/>
      <c r="AK316" s="148"/>
      <c r="AL316" s="148"/>
      <c r="AM316" s="148" t="s">
        <v>465</v>
      </c>
      <c r="AN316" s="148"/>
      <c r="AO316" s="148"/>
      <c r="AP316" s="144"/>
      <c r="AQ316" s="144" t="s">
        <v>353</v>
      </c>
      <c r="AR316" s="145"/>
      <c r="AS316" s="145"/>
      <c r="AT316" s="146"/>
      <c r="AU316" s="189" t="s">
        <v>378</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354</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377</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376</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355</v>
      </c>
      <c r="AF320" s="148"/>
      <c r="AG320" s="148"/>
      <c r="AH320" s="148"/>
      <c r="AI320" s="148" t="s">
        <v>361</v>
      </c>
      <c r="AJ320" s="148"/>
      <c r="AK320" s="148"/>
      <c r="AL320" s="148"/>
      <c r="AM320" s="148" t="s">
        <v>465</v>
      </c>
      <c r="AN320" s="148"/>
      <c r="AO320" s="148"/>
      <c r="AP320" s="144"/>
      <c r="AQ320" s="144" t="s">
        <v>353</v>
      </c>
      <c r="AR320" s="145"/>
      <c r="AS320" s="145"/>
      <c r="AT320" s="146"/>
      <c r="AU320" s="189" t="s">
        <v>378</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354</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377</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376</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355</v>
      </c>
      <c r="AF324" s="148"/>
      <c r="AG324" s="148"/>
      <c r="AH324" s="148"/>
      <c r="AI324" s="148" t="s">
        <v>361</v>
      </c>
      <c r="AJ324" s="148"/>
      <c r="AK324" s="148"/>
      <c r="AL324" s="148"/>
      <c r="AM324" s="148" t="s">
        <v>465</v>
      </c>
      <c r="AN324" s="148"/>
      <c r="AO324" s="148"/>
      <c r="AP324" s="144"/>
      <c r="AQ324" s="144" t="s">
        <v>353</v>
      </c>
      <c r="AR324" s="145"/>
      <c r="AS324" s="145"/>
      <c r="AT324" s="146"/>
      <c r="AU324" s="189" t="s">
        <v>378</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354</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377</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376</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355</v>
      </c>
      <c r="AF328" s="148"/>
      <c r="AG328" s="148"/>
      <c r="AH328" s="148"/>
      <c r="AI328" s="148" t="s">
        <v>361</v>
      </c>
      <c r="AJ328" s="148"/>
      <c r="AK328" s="148"/>
      <c r="AL328" s="148"/>
      <c r="AM328" s="148" t="s">
        <v>465</v>
      </c>
      <c r="AN328" s="148"/>
      <c r="AO328" s="148"/>
      <c r="AP328" s="144"/>
      <c r="AQ328" s="144" t="s">
        <v>353</v>
      </c>
      <c r="AR328" s="145"/>
      <c r="AS328" s="145"/>
      <c r="AT328" s="146"/>
      <c r="AU328" s="189" t="s">
        <v>378</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354</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377</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379</v>
      </c>
      <c r="H332" s="123"/>
      <c r="I332" s="123"/>
      <c r="J332" s="123"/>
      <c r="K332" s="123"/>
      <c r="L332" s="123"/>
      <c r="M332" s="123"/>
      <c r="N332" s="123"/>
      <c r="O332" s="123"/>
      <c r="P332" s="124"/>
      <c r="Q332" s="152" t="s">
        <v>469</v>
      </c>
      <c r="R332" s="123"/>
      <c r="S332" s="123"/>
      <c r="T332" s="123"/>
      <c r="U332" s="123"/>
      <c r="V332" s="123"/>
      <c r="W332" s="123"/>
      <c r="X332" s="123"/>
      <c r="Y332" s="123"/>
      <c r="Z332" s="123"/>
      <c r="AA332" s="123"/>
      <c r="AB332" s="122" t="s">
        <v>470</v>
      </c>
      <c r="AC332" s="123"/>
      <c r="AD332" s="124"/>
      <c r="AE332" s="152" t="s">
        <v>380</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381</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379</v>
      </c>
      <c r="H339" s="123"/>
      <c r="I339" s="123"/>
      <c r="J339" s="123"/>
      <c r="K339" s="123"/>
      <c r="L339" s="123"/>
      <c r="M339" s="123"/>
      <c r="N339" s="123"/>
      <c r="O339" s="123"/>
      <c r="P339" s="124"/>
      <c r="Q339" s="152" t="s">
        <v>469</v>
      </c>
      <c r="R339" s="123"/>
      <c r="S339" s="123"/>
      <c r="T339" s="123"/>
      <c r="U339" s="123"/>
      <c r="V339" s="123"/>
      <c r="W339" s="123"/>
      <c r="X339" s="123"/>
      <c r="Y339" s="123"/>
      <c r="Z339" s="123"/>
      <c r="AA339" s="123"/>
      <c r="AB339" s="122" t="s">
        <v>470</v>
      </c>
      <c r="AC339" s="123"/>
      <c r="AD339" s="124"/>
      <c r="AE339" s="128" t="s">
        <v>380</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381</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379</v>
      </c>
      <c r="H346" s="123"/>
      <c r="I346" s="123"/>
      <c r="J346" s="123"/>
      <c r="K346" s="123"/>
      <c r="L346" s="123"/>
      <c r="M346" s="123"/>
      <c r="N346" s="123"/>
      <c r="O346" s="123"/>
      <c r="P346" s="124"/>
      <c r="Q346" s="152" t="s">
        <v>469</v>
      </c>
      <c r="R346" s="123"/>
      <c r="S346" s="123"/>
      <c r="T346" s="123"/>
      <c r="U346" s="123"/>
      <c r="V346" s="123"/>
      <c r="W346" s="123"/>
      <c r="X346" s="123"/>
      <c r="Y346" s="123"/>
      <c r="Z346" s="123"/>
      <c r="AA346" s="123"/>
      <c r="AB346" s="122" t="s">
        <v>470</v>
      </c>
      <c r="AC346" s="123"/>
      <c r="AD346" s="124"/>
      <c r="AE346" s="128" t="s">
        <v>380</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381</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379</v>
      </c>
      <c r="H353" s="123"/>
      <c r="I353" s="123"/>
      <c r="J353" s="123"/>
      <c r="K353" s="123"/>
      <c r="L353" s="123"/>
      <c r="M353" s="123"/>
      <c r="N353" s="123"/>
      <c r="O353" s="123"/>
      <c r="P353" s="124"/>
      <c r="Q353" s="152" t="s">
        <v>469</v>
      </c>
      <c r="R353" s="123"/>
      <c r="S353" s="123"/>
      <c r="T353" s="123"/>
      <c r="U353" s="123"/>
      <c r="V353" s="123"/>
      <c r="W353" s="123"/>
      <c r="X353" s="123"/>
      <c r="Y353" s="123"/>
      <c r="Z353" s="123"/>
      <c r="AA353" s="123"/>
      <c r="AB353" s="122" t="s">
        <v>470</v>
      </c>
      <c r="AC353" s="123"/>
      <c r="AD353" s="124"/>
      <c r="AE353" s="128" t="s">
        <v>380</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381</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379</v>
      </c>
      <c r="H360" s="123"/>
      <c r="I360" s="123"/>
      <c r="J360" s="123"/>
      <c r="K360" s="123"/>
      <c r="L360" s="123"/>
      <c r="M360" s="123"/>
      <c r="N360" s="123"/>
      <c r="O360" s="123"/>
      <c r="P360" s="124"/>
      <c r="Q360" s="152" t="s">
        <v>469</v>
      </c>
      <c r="R360" s="123"/>
      <c r="S360" s="123"/>
      <c r="T360" s="123"/>
      <c r="U360" s="123"/>
      <c r="V360" s="123"/>
      <c r="W360" s="123"/>
      <c r="X360" s="123"/>
      <c r="Y360" s="123"/>
      <c r="Z360" s="123"/>
      <c r="AA360" s="123"/>
      <c r="AB360" s="122" t="s">
        <v>470</v>
      </c>
      <c r="AC360" s="123"/>
      <c r="AD360" s="124"/>
      <c r="AE360" s="128" t="s">
        <v>380</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381</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427</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397</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396</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365</v>
      </c>
      <c r="F372" s="172"/>
      <c r="G372" s="153" t="s">
        <v>376</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355</v>
      </c>
      <c r="AF372" s="148"/>
      <c r="AG372" s="148"/>
      <c r="AH372" s="148"/>
      <c r="AI372" s="148" t="s">
        <v>361</v>
      </c>
      <c r="AJ372" s="148"/>
      <c r="AK372" s="148"/>
      <c r="AL372" s="148"/>
      <c r="AM372" s="148" t="s">
        <v>465</v>
      </c>
      <c r="AN372" s="148"/>
      <c r="AO372" s="148"/>
      <c r="AP372" s="144"/>
      <c r="AQ372" s="144" t="s">
        <v>353</v>
      </c>
      <c r="AR372" s="145"/>
      <c r="AS372" s="145"/>
      <c r="AT372" s="146"/>
      <c r="AU372" s="189" t="s">
        <v>378</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354</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377</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376</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355</v>
      </c>
      <c r="AF376" s="148"/>
      <c r="AG376" s="148"/>
      <c r="AH376" s="148"/>
      <c r="AI376" s="148" t="s">
        <v>361</v>
      </c>
      <c r="AJ376" s="148"/>
      <c r="AK376" s="148"/>
      <c r="AL376" s="148"/>
      <c r="AM376" s="148" t="s">
        <v>465</v>
      </c>
      <c r="AN376" s="148"/>
      <c r="AO376" s="148"/>
      <c r="AP376" s="144"/>
      <c r="AQ376" s="144" t="s">
        <v>353</v>
      </c>
      <c r="AR376" s="145"/>
      <c r="AS376" s="145"/>
      <c r="AT376" s="146"/>
      <c r="AU376" s="189" t="s">
        <v>378</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354</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377</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376</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355</v>
      </c>
      <c r="AF380" s="148"/>
      <c r="AG380" s="148"/>
      <c r="AH380" s="148"/>
      <c r="AI380" s="148" t="s">
        <v>361</v>
      </c>
      <c r="AJ380" s="148"/>
      <c r="AK380" s="148"/>
      <c r="AL380" s="148"/>
      <c r="AM380" s="148" t="s">
        <v>465</v>
      </c>
      <c r="AN380" s="148"/>
      <c r="AO380" s="148"/>
      <c r="AP380" s="144"/>
      <c r="AQ380" s="144" t="s">
        <v>353</v>
      </c>
      <c r="AR380" s="145"/>
      <c r="AS380" s="145"/>
      <c r="AT380" s="146"/>
      <c r="AU380" s="189" t="s">
        <v>378</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354</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377</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376</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355</v>
      </c>
      <c r="AF384" s="148"/>
      <c r="AG384" s="148"/>
      <c r="AH384" s="148"/>
      <c r="AI384" s="148" t="s">
        <v>361</v>
      </c>
      <c r="AJ384" s="148"/>
      <c r="AK384" s="148"/>
      <c r="AL384" s="148"/>
      <c r="AM384" s="148" t="s">
        <v>465</v>
      </c>
      <c r="AN384" s="148"/>
      <c r="AO384" s="148"/>
      <c r="AP384" s="144"/>
      <c r="AQ384" s="144" t="s">
        <v>353</v>
      </c>
      <c r="AR384" s="145"/>
      <c r="AS384" s="145"/>
      <c r="AT384" s="146"/>
      <c r="AU384" s="189" t="s">
        <v>378</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354</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377</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376</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355</v>
      </c>
      <c r="AF388" s="148"/>
      <c r="AG388" s="148"/>
      <c r="AH388" s="148"/>
      <c r="AI388" s="148" t="s">
        <v>361</v>
      </c>
      <c r="AJ388" s="148"/>
      <c r="AK388" s="148"/>
      <c r="AL388" s="148"/>
      <c r="AM388" s="148" t="s">
        <v>465</v>
      </c>
      <c r="AN388" s="148"/>
      <c r="AO388" s="148"/>
      <c r="AP388" s="144"/>
      <c r="AQ388" s="144" t="s">
        <v>353</v>
      </c>
      <c r="AR388" s="145"/>
      <c r="AS388" s="145"/>
      <c r="AT388" s="146"/>
      <c r="AU388" s="189" t="s">
        <v>378</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354</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377</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379</v>
      </c>
      <c r="H392" s="123"/>
      <c r="I392" s="123"/>
      <c r="J392" s="123"/>
      <c r="K392" s="123"/>
      <c r="L392" s="123"/>
      <c r="M392" s="123"/>
      <c r="N392" s="123"/>
      <c r="O392" s="123"/>
      <c r="P392" s="124"/>
      <c r="Q392" s="152" t="s">
        <v>469</v>
      </c>
      <c r="R392" s="123"/>
      <c r="S392" s="123"/>
      <c r="T392" s="123"/>
      <c r="U392" s="123"/>
      <c r="V392" s="123"/>
      <c r="W392" s="123"/>
      <c r="X392" s="123"/>
      <c r="Y392" s="123"/>
      <c r="Z392" s="123"/>
      <c r="AA392" s="123"/>
      <c r="AB392" s="122" t="s">
        <v>470</v>
      </c>
      <c r="AC392" s="123"/>
      <c r="AD392" s="124"/>
      <c r="AE392" s="152" t="s">
        <v>380</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381</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379</v>
      </c>
      <c r="H399" s="123"/>
      <c r="I399" s="123"/>
      <c r="J399" s="123"/>
      <c r="K399" s="123"/>
      <c r="L399" s="123"/>
      <c r="M399" s="123"/>
      <c r="N399" s="123"/>
      <c r="O399" s="123"/>
      <c r="P399" s="124"/>
      <c r="Q399" s="152" t="s">
        <v>469</v>
      </c>
      <c r="R399" s="123"/>
      <c r="S399" s="123"/>
      <c r="T399" s="123"/>
      <c r="U399" s="123"/>
      <c r="V399" s="123"/>
      <c r="W399" s="123"/>
      <c r="X399" s="123"/>
      <c r="Y399" s="123"/>
      <c r="Z399" s="123"/>
      <c r="AA399" s="123"/>
      <c r="AB399" s="122" t="s">
        <v>470</v>
      </c>
      <c r="AC399" s="123"/>
      <c r="AD399" s="124"/>
      <c r="AE399" s="128" t="s">
        <v>380</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381</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379</v>
      </c>
      <c r="H406" s="123"/>
      <c r="I406" s="123"/>
      <c r="J406" s="123"/>
      <c r="K406" s="123"/>
      <c r="L406" s="123"/>
      <c r="M406" s="123"/>
      <c r="N406" s="123"/>
      <c r="O406" s="123"/>
      <c r="P406" s="124"/>
      <c r="Q406" s="152" t="s">
        <v>469</v>
      </c>
      <c r="R406" s="123"/>
      <c r="S406" s="123"/>
      <c r="T406" s="123"/>
      <c r="U406" s="123"/>
      <c r="V406" s="123"/>
      <c r="W406" s="123"/>
      <c r="X406" s="123"/>
      <c r="Y406" s="123"/>
      <c r="Z406" s="123"/>
      <c r="AA406" s="123"/>
      <c r="AB406" s="122" t="s">
        <v>470</v>
      </c>
      <c r="AC406" s="123"/>
      <c r="AD406" s="124"/>
      <c r="AE406" s="128" t="s">
        <v>380</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381</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379</v>
      </c>
      <c r="H413" s="123"/>
      <c r="I413" s="123"/>
      <c r="J413" s="123"/>
      <c r="K413" s="123"/>
      <c r="L413" s="123"/>
      <c r="M413" s="123"/>
      <c r="N413" s="123"/>
      <c r="O413" s="123"/>
      <c r="P413" s="124"/>
      <c r="Q413" s="152" t="s">
        <v>469</v>
      </c>
      <c r="R413" s="123"/>
      <c r="S413" s="123"/>
      <c r="T413" s="123"/>
      <c r="U413" s="123"/>
      <c r="V413" s="123"/>
      <c r="W413" s="123"/>
      <c r="X413" s="123"/>
      <c r="Y413" s="123"/>
      <c r="Z413" s="123"/>
      <c r="AA413" s="123"/>
      <c r="AB413" s="122" t="s">
        <v>470</v>
      </c>
      <c r="AC413" s="123"/>
      <c r="AD413" s="124"/>
      <c r="AE413" s="128" t="s">
        <v>380</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381</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379</v>
      </c>
      <c r="H420" s="123"/>
      <c r="I420" s="123"/>
      <c r="J420" s="123"/>
      <c r="K420" s="123"/>
      <c r="L420" s="123"/>
      <c r="M420" s="123"/>
      <c r="N420" s="123"/>
      <c r="O420" s="123"/>
      <c r="P420" s="124"/>
      <c r="Q420" s="152" t="s">
        <v>469</v>
      </c>
      <c r="R420" s="123"/>
      <c r="S420" s="123"/>
      <c r="T420" s="123"/>
      <c r="U420" s="123"/>
      <c r="V420" s="123"/>
      <c r="W420" s="123"/>
      <c r="X420" s="123"/>
      <c r="Y420" s="123"/>
      <c r="Z420" s="123"/>
      <c r="AA420" s="123"/>
      <c r="AB420" s="122" t="s">
        <v>470</v>
      </c>
      <c r="AC420" s="123"/>
      <c r="AD420" s="124"/>
      <c r="AE420" s="128" t="s">
        <v>380</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381</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427</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366</v>
      </c>
      <c r="D430" s="939"/>
      <c r="E430" s="167" t="s">
        <v>386</v>
      </c>
      <c r="F430" s="168"/>
      <c r="G430" s="907" t="s">
        <v>382</v>
      </c>
      <c r="H430" s="116"/>
      <c r="I430" s="116"/>
      <c r="J430" s="908" t="s">
        <v>547</v>
      </c>
      <c r="K430" s="909"/>
      <c r="L430" s="909"/>
      <c r="M430" s="909"/>
      <c r="N430" s="909"/>
      <c r="O430" s="909"/>
      <c r="P430" s="909"/>
      <c r="Q430" s="909"/>
      <c r="R430" s="909"/>
      <c r="S430" s="909"/>
      <c r="T430" s="910"/>
      <c r="U430" s="596" t="s">
        <v>576</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1"/>
    </row>
    <row r="431" spans="1:50" ht="18.75" customHeight="1" x14ac:dyDescent="0.15">
      <c r="A431" s="182"/>
      <c r="B431" s="179"/>
      <c r="C431" s="173"/>
      <c r="D431" s="179"/>
      <c r="E431" s="335" t="s">
        <v>371</v>
      </c>
      <c r="F431" s="336"/>
      <c r="G431" s="337" t="s">
        <v>368</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370</v>
      </c>
      <c r="AF431" s="331"/>
      <c r="AG431" s="331"/>
      <c r="AH431" s="332"/>
      <c r="AI431" s="210" t="s">
        <v>465</v>
      </c>
      <c r="AJ431" s="210"/>
      <c r="AK431" s="210"/>
      <c r="AL431" s="152"/>
      <c r="AM431" s="210" t="s">
        <v>527</v>
      </c>
      <c r="AN431" s="210"/>
      <c r="AO431" s="210"/>
      <c r="AP431" s="152"/>
      <c r="AQ431" s="152" t="s">
        <v>353</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579</v>
      </c>
      <c r="AF432" s="193"/>
      <c r="AG432" s="126" t="s">
        <v>354</v>
      </c>
      <c r="AH432" s="127"/>
      <c r="AI432" s="149"/>
      <c r="AJ432" s="149"/>
      <c r="AK432" s="149"/>
      <c r="AL432" s="147"/>
      <c r="AM432" s="149"/>
      <c r="AN432" s="149"/>
      <c r="AO432" s="149"/>
      <c r="AP432" s="147"/>
      <c r="AQ432" s="598" t="s">
        <v>560</v>
      </c>
      <c r="AR432" s="193"/>
      <c r="AS432" s="126" t="s">
        <v>354</v>
      </c>
      <c r="AT432" s="127"/>
      <c r="AU432" s="193" t="s">
        <v>560</v>
      </c>
      <c r="AV432" s="193"/>
      <c r="AW432" s="126" t="s">
        <v>300</v>
      </c>
      <c r="AX432" s="188"/>
    </row>
    <row r="433" spans="1:50" ht="23.25" customHeight="1" x14ac:dyDescent="0.15">
      <c r="A433" s="182"/>
      <c r="B433" s="179"/>
      <c r="C433" s="173"/>
      <c r="D433" s="179"/>
      <c r="E433" s="335"/>
      <c r="F433" s="336"/>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3" t="s">
        <v>560</v>
      </c>
      <c r="AF433" s="200"/>
      <c r="AG433" s="200"/>
      <c r="AH433" s="200"/>
      <c r="AI433" s="333" t="s">
        <v>547</v>
      </c>
      <c r="AJ433" s="200"/>
      <c r="AK433" s="200"/>
      <c r="AL433" s="200"/>
      <c r="AM433" s="333" t="s">
        <v>547</v>
      </c>
      <c r="AN433" s="200"/>
      <c r="AO433" s="200"/>
      <c r="AP433" s="334"/>
      <c r="AQ433" s="333" t="s">
        <v>547</v>
      </c>
      <c r="AR433" s="200"/>
      <c r="AS433" s="200"/>
      <c r="AT433" s="334"/>
      <c r="AU433" s="200" t="s">
        <v>547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578</v>
      </c>
      <c r="AC434" s="198"/>
      <c r="AD434" s="198"/>
      <c r="AE434" s="333" t="s">
        <v>560</v>
      </c>
      <c r="AF434" s="200"/>
      <c r="AG434" s="200"/>
      <c r="AH434" s="334"/>
      <c r="AI434" s="333" t="s">
        <v>547</v>
      </c>
      <c r="AJ434" s="200"/>
      <c r="AK434" s="200"/>
      <c r="AL434" s="200"/>
      <c r="AM434" s="333" t="s">
        <v>547</v>
      </c>
      <c r="AN434" s="200"/>
      <c r="AO434" s="200"/>
      <c r="AP434" s="334"/>
      <c r="AQ434" s="333" t="s">
        <v>547</v>
      </c>
      <c r="AR434" s="200"/>
      <c r="AS434" s="200"/>
      <c r="AT434" s="334"/>
      <c r="AU434" s="200" t="s">
        <v>547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4" t="s">
        <v>301</v>
      </c>
      <c r="AC435" s="584"/>
      <c r="AD435" s="584"/>
      <c r="AE435" s="333" t="s">
        <v>580</v>
      </c>
      <c r="AF435" s="200"/>
      <c r="AG435" s="200"/>
      <c r="AH435" s="334"/>
      <c r="AI435" s="333" t="s">
        <v>547</v>
      </c>
      <c r="AJ435" s="200"/>
      <c r="AK435" s="200"/>
      <c r="AL435" s="200"/>
      <c r="AM435" s="333" t="s">
        <v>547</v>
      </c>
      <c r="AN435" s="200"/>
      <c r="AO435" s="200"/>
      <c r="AP435" s="334"/>
      <c r="AQ435" s="333" t="s">
        <v>547</v>
      </c>
      <c r="AR435" s="200"/>
      <c r="AS435" s="200"/>
      <c r="AT435" s="334"/>
      <c r="AU435" s="200" t="s">
        <v>547</v>
      </c>
      <c r="AV435" s="200"/>
      <c r="AW435" s="200"/>
      <c r="AX435" s="201"/>
    </row>
    <row r="436" spans="1:50" ht="18.75" hidden="1" customHeight="1" x14ac:dyDescent="0.15">
      <c r="A436" s="182"/>
      <c r="B436" s="179"/>
      <c r="C436" s="173"/>
      <c r="D436" s="179"/>
      <c r="E436" s="335" t="s">
        <v>371</v>
      </c>
      <c r="F436" s="336"/>
      <c r="G436" s="337" t="s">
        <v>368</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370</v>
      </c>
      <c r="AF436" s="331"/>
      <c r="AG436" s="331"/>
      <c r="AH436" s="332"/>
      <c r="AI436" s="210" t="s">
        <v>465</v>
      </c>
      <c r="AJ436" s="210"/>
      <c r="AK436" s="210"/>
      <c r="AL436" s="152"/>
      <c r="AM436" s="210" t="s">
        <v>527</v>
      </c>
      <c r="AN436" s="210"/>
      <c r="AO436" s="210"/>
      <c r="AP436" s="152"/>
      <c r="AQ436" s="152" t="s">
        <v>353</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354</v>
      </c>
      <c r="AH437" s="127"/>
      <c r="AI437" s="149"/>
      <c r="AJ437" s="149"/>
      <c r="AK437" s="149"/>
      <c r="AL437" s="147"/>
      <c r="AM437" s="149"/>
      <c r="AN437" s="149"/>
      <c r="AO437" s="149"/>
      <c r="AP437" s="147"/>
      <c r="AQ437" s="598"/>
      <c r="AR437" s="193"/>
      <c r="AS437" s="126" t="s">
        <v>354</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4" t="s">
        <v>301</v>
      </c>
      <c r="AC440" s="584"/>
      <c r="AD440" s="58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371</v>
      </c>
      <c r="F441" s="336"/>
      <c r="G441" s="337" t="s">
        <v>368</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370</v>
      </c>
      <c r="AF441" s="331"/>
      <c r="AG441" s="331"/>
      <c r="AH441" s="332"/>
      <c r="AI441" s="210" t="s">
        <v>465</v>
      </c>
      <c r="AJ441" s="210"/>
      <c r="AK441" s="210"/>
      <c r="AL441" s="152"/>
      <c r="AM441" s="210" t="s">
        <v>527</v>
      </c>
      <c r="AN441" s="210"/>
      <c r="AO441" s="210"/>
      <c r="AP441" s="152"/>
      <c r="AQ441" s="152" t="s">
        <v>353</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354</v>
      </c>
      <c r="AH442" s="127"/>
      <c r="AI442" s="149"/>
      <c r="AJ442" s="149"/>
      <c r="AK442" s="149"/>
      <c r="AL442" s="147"/>
      <c r="AM442" s="149"/>
      <c r="AN442" s="149"/>
      <c r="AO442" s="149"/>
      <c r="AP442" s="147"/>
      <c r="AQ442" s="598"/>
      <c r="AR442" s="193"/>
      <c r="AS442" s="126" t="s">
        <v>354</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4" t="s">
        <v>301</v>
      </c>
      <c r="AC445" s="584"/>
      <c r="AD445" s="58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371</v>
      </c>
      <c r="F446" s="336"/>
      <c r="G446" s="337" t="s">
        <v>368</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370</v>
      </c>
      <c r="AF446" s="331"/>
      <c r="AG446" s="331"/>
      <c r="AH446" s="332"/>
      <c r="AI446" s="210" t="s">
        <v>465</v>
      </c>
      <c r="AJ446" s="210"/>
      <c r="AK446" s="210"/>
      <c r="AL446" s="152"/>
      <c r="AM446" s="210" t="s">
        <v>527</v>
      </c>
      <c r="AN446" s="210"/>
      <c r="AO446" s="210"/>
      <c r="AP446" s="152"/>
      <c r="AQ446" s="152" t="s">
        <v>353</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354</v>
      </c>
      <c r="AH447" s="127"/>
      <c r="AI447" s="149"/>
      <c r="AJ447" s="149"/>
      <c r="AK447" s="149"/>
      <c r="AL447" s="147"/>
      <c r="AM447" s="149"/>
      <c r="AN447" s="149"/>
      <c r="AO447" s="149"/>
      <c r="AP447" s="147"/>
      <c r="AQ447" s="598"/>
      <c r="AR447" s="193"/>
      <c r="AS447" s="126" t="s">
        <v>354</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4" t="s">
        <v>301</v>
      </c>
      <c r="AC450" s="584"/>
      <c r="AD450" s="58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371</v>
      </c>
      <c r="F451" s="336"/>
      <c r="G451" s="337" t="s">
        <v>368</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370</v>
      </c>
      <c r="AF451" s="331"/>
      <c r="AG451" s="331"/>
      <c r="AH451" s="332"/>
      <c r="AI451" s="210" t="s">
        <v>465</v>
      </c>
      <c r="AJ451" s="210"/>
      <c r="AK451" s="210"/>
      <c r="AL451" s="152"/>
      <c r="AM451" s="210" t="s">
        <v>527</v>
      </c>
      <c r="AN451" s="210"/>
      <c r="AO451" s="210"/>
      <c r="AP451" s="152"/>
      <c r="AQ451" s="152" t="s">
        <v>353</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354</v>
      </c>
      <c r="AH452" s="127"/>
      <c r="AI452" s="149"/>
      <c r="AJ452" s="149"/>
      <c r="AK452" s="149"/>
      <c r="AL452" s="147"/>
      <c r="AM452" s="149"/>
      <c r="AN452" s="149"/>
      <c r="AO452" s="149"/>
      <c r="AP452" s="147"/>
      <c r="AQ452" s="598"/>
      <c r="AR452" s="193"/>
      <c r="AS452" s="126" t="s">
        <v>354</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4" t="s">
        <v>301</v>
      </c>
      <c r="AC455" s="584"/>
      <c r="AD455" s="58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372</v>
      </c>
      <c r="F456" s="336"/>
      <c r="G456" s="337" t="s">
        <v>369</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370</v>
      </c>
      <c r="AF456" s="331"/>
      <c r="AG456" s="331"/>
      <c r="AH456" s="332"/>
      <c r="AI456" s="210" t="s">
        <v>465</v>
      </c>
      <c r="AJ456" s="210"/>
      <c r="AK456" s="210"/>
      <c r="AL456" s="152"/>
      <c r="AM456" s="210" t="s">
        <v>527</v>
      </c>
      <c r="AN456" s="210"/>
      <c r="AO456" s="210"/>
      <c r="AP456" s="152"/>
      <c r="AQ456" s="152" t="s">
        <v>353</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560</v>
      </c>
      <c r="AF457" s="193"/>
      <c r="AG457" s="126" t="s">
        <v>354</v>
      </c>
      <c r="AH457" s="127"/>
      <c r="AI457" s="149"/>
      <c r="AJ457" s="149"/>
      <c r="AK457" s="149"/>
      <c r="AL457" s="147"/>
      <c r="AM457" s="149"/>
      <c r="AN457" s="149"/>
      <c r="AO457" s="149"/>
      <c r="AP457" s="147"/>
      <c r="AQ457" s="598" t="s">
        <v>560</v>
      </c>
      <c r="AR457" s="193"/>
      <c r="AS457" s="126" t="s">
        <v>354</v>
      </c>
      <c r="AT457" s="127"/>
      <c r="AU457" s="193" t="s">
        <v>560</v>
      </c>
      <c r="AV457" s="193"/>
      <c r="AW457" s="126" t="s">
        <v>300</v>
      </c>
      <c r="AX457" s="188"/>
    </row>
    <row r="458" spans="1:50" ht="23.25" customHeight="1" x14ac:dyDescent="0.15">
      <c r="A458" s="182"/>
      <c r="B458" s="179"/>
      <c r="C458" s="173"/>
      <c r="D458" s="179"/>
      <c r="E458" s="335"/>
      <c r="F458" s="336"/>
      <c r="G458" s="97" t="s">
        <v>560</v>
      </c>
      <c r="H458" s="98"/>
      <c r="I458" s="98"/>
      <c r="J458" s="98"/>
      <c r="K458" s="98"/>
      <c r="L458" s="98"/>
      <c r="M458" s="98"/>
      <c r="N458" s="98"/>
      <c r="O458" s="98"/>
      <c r="P458" s="98"/>
      <c r="Q458" s="98"/>
      <c r="R458" s="98"/>
      <c r="S458" s="98"/>
      <c r="T458" s="98"/>
      <c r="U458" s="98"/>
      <c r="V458" s="98"/>
      <c r="W458" s="98"/>
      <c r="X458" s="99"/>
      <c r="Y458" s="194" t="s">
        <v>12</v>
      </c>
      <c r="Z458" s="195"/>
      <c r="AA458" s="196"/>
      <c r="AB458" s="206" t="s">
        <v>581</v>
      </c>
      <c r="AC458" s="206"/>
      <c r="AD458" s="206"/>
      <c r="AE458" s="333" t="s">
        <v>547</v>
      </c>
      <c r="AF458" s="200"/>
      <c r="AG458" s="200"/>
      <c r="AH458" s="200"/>
      <c r="AI458" s="333" t="s">
        <v>547</v>
      </c>
      <c r="AJ458" s="200"/>
      <c r="AK458" s="200"/>
      <c r="AL458" s="200"/>
      <c r="AM458" s="333" t="s">
        <v>547</v>
      </c>
      <c r="AN458" s="200"/>
      <c r="AO458" s="200"/>
      <c r="AP458" s="334"/>
      <c r="AQ458" s="333" t="s">
        <v>547</v>
      </c>
      <c r="AR458" s="200"/>
      <c r="AS458" s="200"/>
      <c r="AT458" s="334"/>
      <c r="AU458" s="200" t="s">
        <v>547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560</v>
      </c>
      <c r="AC459" s="198"/>
      <c r="AD459" s="198"/>
      <c r="AE459" s="333" t="s">
        <v>547</v>
      </c>
      <c r="AF459" s="200"/>
      <c r="AG459" s="200"/>
      <c r="AH459" s="334"/>
      <c r="AI459" s="333" t="s">
        <v>547</v>
      </c>
      <c r="AJ459" s="200"/>
      <c r="AK459" s="200"/>
      <c r="AL459" s="200"/>
      <c r="AM459" s="333" t="s">
        <v>547</v>
      </c>
      <c r="AN459" s="200"/>
      <c r="AO459" s="200"/>
      <c r="AP459" s="334"/>
      <c r="AQ459" s="333" t="s">
        <v>547</v>
      </c>
      <c r="AR459" s="200"/>
      <c r="AS459" s="200"/>
      <c r="AT459" s="334"/>
      <c r="AU459" s="200" t="s">
        <v>547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4" t="s">
        <v>14</v>
      </c>
      <c r="AC460" s="584"/>
      <c r="AD460" s="584"/>
      <c r="AE460" s="333" t="s">
        <v>547</v>
      </c>
      <c r="AF460" s="200"/>
      <c r="AG460" s="200"/>
      <c r="AH460" s="334"/>
      <c r="AI460" s="333" t="s">
        <v>547</v>
      </c>
      <c r="AJ460" s="200"/>
      <c r="AK460" s="200"/>
      <c r="AL460" s="200"/>
      <c r="AM460" s="333" t="s">
        <v>547</v>
      </c>
      <c r="AN460" s="200"/>
      <c r="AO460" s="200"/>
      <c r="AP460" s="334"/>
      <c r="AQ460" s="333" t="s">
        <v>547</v>
      </c>
      <c r="AR460" s="200"/>
      <c r="AS460" s="200"/>
      <c r="AT460" s="334"/>
      <c r="AU460" s="200" t="s">
        <v>547</v>
      </c>
      <c r="AV460" s="200"/>
      <c r="AW460" s="200"/>
      <c r="AX460" s="201"/>
    </row>
    <row r="461" spans="1:50" ht="18.75" hidden="1" customHeight="1" x14ac:dyDescent="0.15">
      <c r="A461" s="182"/>
      <c r="B461" s="179"/>
      <c r="C461" s="173"/>
      <c r="D461" s="179"/>
      <c r="E461" s="335" t="s">
        <v>372</v>
      </c>
      <c r="F461" s="336"/>
      <c r="G461" s="337" t="s">
        <v>369</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370</v>
      </c>
      <c r="AF461" s="331"/>
      <c r="AG461" s="331"/>
      <c r="AH461" s="332"/>
      <c r="AI461" s="210" t="s">
        <v>465</v>
      </c>
      <c r="AJ461" s="210"/>
      <c r="AK461" s="210"/>
      <c r="AL461" s="152"/>
      <c r="AM461" s="210" t="s">
        <v>527</v>
      </c>
      <c r="AN461" s="210"/>
      <c r="AO461" s="210"/>
      <c r="AP461" s="152"/>
      <c r="AQ461" s="152" t="s">
        <v>353</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354</v>
      </c>
      <c r="AH462" s="127"/>
      <c r="AI462" s="149"/>
      <c r="AJ462" s="149"/>
      <c r="AK462" s="149"/>
      <c r="AL462" s="147"/>
      <c r="AM462" s="149"/>
      <c r="AN462" s="149"/>
      <c r="AO462" s="149"/>
      <c r="AP462" s="147"/>
      <c r="AQ462" s="598"/>
      <c r="AR462" s="193"/>
      <c r="AS462" s="126" t="s">
        <v>354</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4" t="s">
        <v>14</v>
      </c>
      <c r="AC465" s="584"/>
      <c r="AD465" s="58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372</v>
      </c>
      <c r="F466" s="336"/>
      <c r="G466" s="337" t="s">
        <v>369</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370</v>
      </c>
      <c r="AF466" s="331"/>
      <c r="AG466" s="331"/>
      <c r="AH466" s="332"/>
      <c r="AI466" s="210" t="s">
        <v>465</v>
      </c>
      <c r="AJ466" s="210"/>
      <c r="AK466" s="210"/>
      <c r="AL466" s="152"/>
      <c r="AM466" s="210" t="s">
        <v>527</v>
      </c>
      <c r="AN466" s="210"/>
      <c r="AO466" s="210"/>
      <c r="AP466" s="152"/>
      <c r="AQ466" s="152" t="s">
        <v>353</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354</v>
      </c>
      <c r="AH467" s="127"/>
      <c r="AI467" s="149"/>
      <c r="AJ467" s="149"/>
      <c r="AK467" s="149"/>
      <c r="AL467" s="147"/>
      <c r="AM467" s="149"/>
      <c r="AN467" s="149"/>
      <c r="AO467" s="149"/>
      <c r="AP467" s="147"/>
      <c r="AQ467" s="598"/>
      <c r="AR467" s="193"/>
      <c r="AS467" s="126" t="s">
        <v>354</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4" t="s">
        <v>14</v>
      </c>
      <c r="AC470" s="584"/>
      <c r="AD470" s="58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372</v>
      </c>
      <c r="F471" s="336"/>
      <c r="G471" s="337" t="s">
        <v>369</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370</v>
      </c>
      <c r="AF471" s="331"/>
      <c r="AG471" s="331"/>
      <c r="AH471" s="332"/>
      <c r="AI471" s="210" t="s">
        <v>465</v>
      </c>
      <c r="AJ471" s="210"/>
      <c r="AK471" s="210"/>
      <c r="AL471" s="152"/>
      <c r="AM471" s="210" t="s">
        <v>527</v>
      </c>
      <c r="AN471" s="210"/>
      <c r="AO471" s="210"/>
      <c r="AP471" s="152"/>
      <c r="AQ471" s="152" t="s">
        <v>353</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354</v>
      </c>
      <c r="AH472" s="127"/>
      <c r="AI472" s="149"/>
      <c r="AJ472" s="149"/>
      <c r="AK472" s="149"/>
      <c r="AL472" s="147"/>
      <c r="AM472" s="149"/>
      <c r="AN472" s="149"/>
      <c r="AO472" s="149"/>
      <c r="AP472" s="147"/>
      <c r="AQ472" s="598"/>
      <c r="AR472" s="193"/>
      <c r="AS472" s="126" t="s">
        <v>354</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4" t="s">
        <v>14</v>
      </c>
      <c r="AC475" s="584"/>
      <c r="AD475" s="58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372</v>
      </c>
      <c r="F476" s="336"/>
      <c r="G476" s="337" t="s">
        <v>369</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370</v>
      </c>
      <c r="AF476" s="331"/>
      <c r="AG476" s="331"/>
      <c r="AH476" s="332"/>
      <c r="AI476" s="210" t="s">
        <v>465</v>
      </c>
      <c r="AJ476" s="210"/>
      <c r="AK476" s="210"/>
      <c r="AL476" s="152"/>
      <c r="AM476" s="210" t="s">
        <v>527</v>
      </c>
      <c r="AN476" s="210"/>
      <c r="AO476" s="210"/>
      <c r="AP476" s="152"/>
      <c r="AQ476" s="152" t="s">
        <v>353</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354</v>
      </c>
      <c r="AH477" s="127"/>
      <c r="AI477" s="149"/>
      <c r="AJ477" s="149"/>
      <c r="AK477" s="149"/>
      <c r="AL477" s="147"/>
      <c r="AM477" s="149"/>
      <c r="AN477" s="149"/>
      <c r="AO477" s="149"/>
      <c r="AP477" s="147"/>
      <c r="AQ477" s="598"/>
      <c r="AR477" s="193"/>
      <c r="AS477" s="126" t="s">
        <v>354</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4" t="s">
        <v>14</v>
      </c>
      <c r="AC480" s="584"/>
      <c r="AD480" s="58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390</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352</v>
      </c>
      <c r="F484" s="168"/>
      <c r="G484" s="907" t="s">
        <v>382</v>
      </c>
      <c r="H484" s="116"/>
      <c r="I484" s="116"/>
      <c r="J484" s="908"/>
      <c r="K484" s="909"/>
      <c r="L484" s="909"/>
      <c r="M484" s="909"/>
      <c r="N484" s="909"/>
      <c r="O484" s="909"/>
      <c r="P484" s="909"/>
      <c r="Q484" s="909"/>
      <c r="R484" s="909"/>
      <c r="S484" s="909"/>
      <c r="T484" s="910"/>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1"/>
    </row>
    <row r="485" spans="1:50" ht="18.75" hidden="1" customHeight="1" x14ac:dyDescent="0.15">
      <c r="A485" s="182"/>
      <c r="B485" s="179"/>
      <c r="C485" s="173"/>
      <c r="D485" s="179"/>
      <c r="E485" s="335" t="s">
        <v>371</v>
      </c>
      <c r="F485" s="336"/>
      <c r="G485" s="337" t="s">
        <v>368</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370</v>
      </c>
      <c r="AF485" s="331"/>
      <c r="AG485" s="331"/>
      <c r="AH485" s="332"/>
      <c r="AI485" s="210" t="s">
        <v>465</v>
      </c>
      <c r="AJ485" s="210"/>
      <c r="AK485" s="210"/>
      <c r="AL485" s="152"/>
      <c r="AM485" s="210" t="s">
        <v>527</v>
      </c>
      <c r="AN485" s="210"/>
      <c r="AO485" s="210"/>
      <c r="AP485" s="152"/>
      <c r="AQ485" s="152" t="s">
        <v>353</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354</v>
      </c>
      <c r="AH486" s="127"/>
      <c r="AI486" s="149"/>
      <c r="AJ486" s="149"/>
      <c r="AK486" s="149"/>
      <c r="AL486" s="147"/>
      <c r="AM486" s="149"/>
      <c r="AN486" s="149"/>
      <c r="AO486" s="149"/>
      <c r="AP486" s="147"/>
      <c r="AQ486" s="598"/>
      <c r="AR486" s="193"/>
      <c r="AS486" s="126" t="s">
        <v>354</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4" t="s">
        <v>301</v>
      </c>
      <c r="AC489" s="584"/>
      <c r="AD489" s="58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371</v>
      </c>
      <c r="F490" s="336"/>
      <c r="G490" s="337" t="s">
        <v>368</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370</v>
      </c>
      <c r="AF490" s="331"/>
      <c r="AG490" s="331"/>
      <c r="AH490" s="332"/>
      <c r="AI490" s="210" t="s">
        <v>465</v>
      </c>
      <c r="AJ490" s="210"/>
      <c r="AK490" s="210"/>
      <c r="AL490" s="152"/>
      <c r="AM490" s="210" t="s">
        <v>527</v>
      </c>
      <c r="AN490" s="210"/>
      <c r="AO490" s="210"/>
      <c r="AP490" s="152"/>
      <c r="AQ490" s="152" t="s">
        <v>353</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354</v>
      </c>
      <c r="AH491" s="127"/>
      <c r="AI491" s="149"/>
      <c r="AJ491" s="149"/>
      <c r="AK491" s="149"/>
      <c r="AL491" s="147"/>
      <c r="AM491" s="149"/>
      <c r="AN491" s="149"/>
      <c r="AO491" s="149"/>
      <c r="AP491" s="147"/>
      <c r="AQ491" s="598"/>
      <c r="AR491" s="193"/>
      <c r="AS491" s="126" t="s">
        <v>354</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4" t="s">
        <v>301</v>
      </c>
      <c r="AC494" s="584"/>
      <c r="AD494" s="58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371</v>
      </c>
      <c r="F495" s="336"/>
      <c r="G495" s="337" t="s">
        <v>368</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370</v>
      </c>
      <c r="AF495" s="331"/>
      <c r="AG495" s="331"/>
      <c r="AH495" s="332"/>
      <c r="AI495" s="210" t="s">
        <v>465</v>
      </c>
      <c r="AJ495" s="210"/>
      <c r="AK495" s="210"/>
      <c r="AL495" s="152"/>
      <c r="AM495" s="210" t="s">
        <v>527</v>
      </c>
      <c r="AN495" s="210"/>
      <c r="AO495" s="210"/>
      <c r="AP495" s="152"/>
      <c r="AQ495" s="152" t="s">
        <v>353</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354</v>
      </c>
      <c r="AH496" s="127"/>
      <c r="AI496" s="149"/>
      <c r="AJ496" s="149"/>
      <c r="AK496" s="149"/>
      <c r="AL496" s="147"/>
      <c r="AM496" s="149"/>
      <c r="AN496" s="149"/>
      <c r="AO496" s="149"/>
      <c r="AP496" s="147"/>
      <c r="AQ496" s="598"/>
      <c r="AR496" s="193"/>
      <c r="AS496" s="126" t="s">
        <v>354</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4" t="s">
        <v>301</v>
      </c>
      <c r="AC499" s="584"/>
      <c r="AD499" s="58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371</v>
      </c>
      <c r="F500" s="336"/>
      <c r="G500" s="337" t="s">
        <v>368</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370</v>
      </c>
      <c r="AF500" s="331"/>
      <c r="AG500" s="331"/>
      <c r="AH500" s="332"/>
      <c r="AI500" s="210" t="s">
        <v>465</v>
      </c>
      <c r="AJ500" s="210"/>
      <c r="AK500" s="210"/>
      <c r="AL500" s="152"/>
      <c r="AM500" s="210" t="s">
        <v>527</v>
      </c>
      <c r="AN500" s="210"/>
      <c r="AO500" s="210"/>
      <c r="AP500" s="152"/>
      <c r="AQ500" s="152" t="s">
        <v>353</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354</v>
      </c>
      <c r="AH501" s="127"/>
      <c r="AI501" s="149"/>
      <c r="AJ501" s="149"/>
      <c r="AK501" s="149"/>
      <c r="AL501" s="147"/>
      <c r="AM501" s="149"/>
      <c r="AN501" s="149"/>
      <c r="AO501" s="149"/>
      <c r="AP501" s="147"/>
      <c r="AQ501" s="598"/>
      <c r="AR501" s="193"/>
      <c r="AS501" s="126" t="s">
        <v>354</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4" t="s">
        <v>301</v>
      </c>
      <c r="AC504" s="584"/>
      <c r="AD504" s="58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371</v>
      </c>
      <c r="F505" s="336"/>
      <c r="G505" s="337" t="s">
        <v>368</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370</v>
      </c>
      <c r="AF505" s="331"/>
      <c r="AG505" s="331"/>
      <c r="AH505" s="332"/>
      <c r="AI505" s="210" t="s">
        <v>465</v>
      </c>
      <c r="AJ505" s="210"/>
      <c r="AK505" s="210"/>
      <c r="AL505" s="152"/>
      <c r="AM505" s="210" t="s">
        <v>527</v>
      </c>
      <c r="AN505" s="210"/>
      <c r="AO505" s="210"/>
      <c r="AP505" s="152"/>
      <c r="AQ505" s="152" t="s">
        <v>353</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354</v>
      </c>
      <c r="AH506" s="127"/>
      <c r="AI506" s="149"/>
      <c r="AJ506" s="149"/>
      <c r="AK506" s="149"/>
      <c r="AL506" s="147"/>
      <c r="AM506" s="149"/>
      <c r="AN506" s="149"/>
      <c r="AO506" s="149"/>
      <c r="AP506" s="147"/>
      <c r="AQ506" s="598"/>
      <c r="AR506" s="193"/>
      <c r="AS506" s="126" t="s">
        <v>354</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4" t="s">
        <v>301</v>
      </c>
      <c r="AC509" s="584"/>
      <c r="AD509" s="58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372</v>
      </c>
      <c r="F510" s="336"/>
      <c r="G510" s="337" t="s">
        <v>369</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370</v>
      </c>
      <c r="AF510" s="331"/>
      <c r="AG510" s="331"/>
      <c r="AH510" s="332"/>
      <c r="AI510" s="210" t="s">
        <v>465</v>
      </c>
      <c r="AJ510" s="210"/>
      <c r="AK510" s="210"/>
      <c r="AL510" s="152"/>
      <c r="AM510" s="210" t="s">
        <v>527</v>
      </c>
      <c r="AN510" s="210"/>
      <c r="AO510" s="210"/>
      <c r="AP510" s="152"/>
      <c r="AQ510" s="152" t="s">
        <v>353</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354</v>
      </c>
      <c r="AH511" s="127"/>
      <c r="AI511" s="149"/>
      <c r="AJ511" s="149"/>
      <c r="AK511" s="149"/>
      <c r="AL511" s="147"/>
      <c r="AM511" s="149"/>
      <c r="AN511" s="149"/>
      <c r="AO511" s="149"/>
      <c r="AP511" s="147"/>
      <c r="AQ511" s="598"/>
      <c r="AR511" s="193"/>
      <c r="AS511" s="126" t="s">
        <v>354</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4" t="s">
        <v>14</v>
      </c>
      <c r="AC514" s="584"/>
      <c r="AD514" s="58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372</v>
      </c>
      <c r="F515" s="336"/>
      <c r="G515" s="337" t="s">
        <v>369</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370</v>
      </c>
      <c r="AF515" s="331"/>
      <c r="AG515" s="331"/>
      <c r="AH515" s="332"/>
      <c r="AI515" s="210" t="s">
        <v>465</v>
      </c>
      <c r="AJ515" s="210"/>
      <c r="AK515" s="210"/>
      <c r="AL515" s="152"/>
      <c r="AM515" s="210" t="s">
        <v>527</v>
      </c>
      <c r="AN515" s="210"/>
      <c r="AO515" s="210"/>
      <c r="AP515" s="152"/>
      <c r="AQ515" s="152" t="s">
        <v>353</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354</v>
      </c>
      <c r="AH516" s="127"/>
      <c r="AI516" s="149"/>
      <c r="AJ516" s="149"/>
      <c r="AK516" s="149"/>
      <c r="AL516" s="147"/>
      <c r="AM516" s="149"/>
      <c r="AN516" s="149"/>
      <c r="AO516" s="149"/>
      <c r="AP516" s="147"/>
      <c r="AQ516" s="598"/>
      <c r="AR516" s="193"/>
      <c r="AS516" s="126" t="s">
        <v>354</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4" t="s">
        <v>14</v>
      </c>
      <c r="AC519" s="584"/>
      <c r="AD519" s="58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372</v>
      </c>
      <c r="F520" s="336"/>
      <c r="G520" s="337" t="s">
        <v>369</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370</v>
      </c>
      <c r="AF520" s="331"/>
      <c r="AG520" s="331"/>
      <c r="AH520" s="332"/>
      <c r="AI520" s="210" t="s">
        <v>465</v>
      </c>
      <c r="AJ520" s="210"/>
      <c r="AK520" s="210"/>
      <c r="AL520" s="152"/>
      <c r="AM520" s="210" t="s">
        <v>527</v>
      </c>
      <c r="AN520" s="210"/>
      <c r="AO520" s="210"/>
      <c r="AP520" s="152"/>
      <c r="AQ520" s="152" t="s">
        <v>353</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354</v>
      </c>
      <c r="AH521" s="127"/>
      <c r="AI521" s="149"/>
      <c r="AJ521" s="149"/>
      <c r="AK521" s="149"/>
      <c r="AL521" s="147"/>
      <c r="AM521" s="149"/>
      <c r="AN521" s="149"/>
      <c r="AO521" s="149"/>
      <c r="AP521" s="147"/>
      <c r="AQ521" s="598"/>
      <c r="AR521" s="193"/>
      <c r="AS521" s="126" t="s">
        <v>354</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4" t="s">
        <v>14</v>
      </c>
      <c r="AC524" s="584"/>
      <c r="AD524" s="58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372</v>
      </c>
      <c r="F525" s="336"/>
      <c r="G525" s="337" t="s">
        <v>369</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370</v>
      </c>
      <c r="AF525" s="331"/>
      <c r="AG525" s="331"/>
      <c r="AH525" s="332"/>
      <c r="AI525" s="210" t="s">
        <v>465</v>
      </c>
      <c r="AJ525" s="210"/>
      <c r="AK525" s="210"/>
      <c r="AL525" s="152"/>
      <c r="AM525" s="210" t="s">
        <v>527</v>
      </c>
      <c r="AN525" s="210"/>
      <c r="AO525" s="210"/>
      <c r="AP525" s="152"/>
      <c r="AQ525" s="152" t="s">
        <v>353</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354</v>
      </c>
      <c r="AH526" s="127"/>
      <c r="AI526" s="149"/>
      <c r="AJ526" s="149"/>
      <c r="AK526" s="149"/>
      <c r="AL526" s="147"/>
      <c r="AM526" s="149"/>
      <c r="AN526" s="149"/>
      <c r="AO526" s="149"/>
      <c r="AP526" s="147"/>
      <c r="AQ526" s="598"/>
      <c r="AR526" s="193"/>
      <c r="AS526" s="126" t="s">
        <v>354</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4" t="s">
        <v>14</v>
      </c>
      <c r="AC529" s="584"/>
      <c r="AD529" s="58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372</v>
      </c>
      <c r="F530" s="336"/>
      <c r="G530" s="337" t="s">
        <v>369</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370</v>
      </c>
      <c r="AF530" s="331"/>
      <c r="AG530" s="331"/>
      <c r="AH530" s="332"/>
      <c r="AI530" s="210" t="s">
        <v>465</v>
      </c>
      <c r="AJ530" s="210"/>
      <c r="AK530" s="210"/>
      <c r="AL530" s="152"/>
      <c r="AM530" s="210" t="s">
        <v>527</v>
      </c>
      <c r="AN530" s="210"/>
      <c r="AO530" s="210"/>
      <c r="AP530" s="152"/>
      <c r="AQ530" s="152" t="s">
        <v>353</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354</v>
      </c>
      <c r="AH531" s="127"/>
      <c r="AI531" s="149"/>
      <c r="AJ531" s="149"/>
      <c r="AK531" s="149"/>
      <c r="AL531" s="147"/>
      <c r="AM531" s="149"/>
      <c r="AN531" s="149"/>
      <c r="AO531" s="149"/>
      <c r="AP531" s="147"/>
      <c r="AQ531" s="598"/>
      <c r="AR531" s="193"/>
      <c r="AS531" s="126" t="s">
        <v>354</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4" t="s">
        <v>14</v>
      </c>
      <c r="AC534" s="584"/>
      <c r="AD534" s="58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390</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352</v>
      </c>
      <c r="F538" s="168"/>
      <c r="G538" s="907" t="s">
        <v>382</v>
      </c>
      <c r="H538" s="116"/>
      <c r="I538" s="116"/>
      <c r="J538" s="908"/>
      <c r="K538" s="909"/>
      <c r="L538" s="909"/>
      <c r="M538" s="909"/>
      <c r="N538" s="909"/>
      <c r="O538" s="909"/>
      <c r="P538" s="909"/>
      <c r="Q538" s="909"/>
      <c r="R538" s="909"/>
      <c r="S538" s="909"/>
      <c r="T538" s="910"/>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1"/>
    </row>
    <row r="539" spans="1:50" ht="18.75" hidden="1" customHeight="1" x14ac:dyDescent="0.15">
      <c r="A539" s="182"/>
      <c r="B539" s="179"/>
      <c r="C539" s="173"/>
      <c r="D539" s="179"/>
      <c r="E539" s="335" t="s">
        <v>371</v>
      </c>
      <c r="F539" s="336"/>
      <c r="G539" s="337" t="s">
        <v>368</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370</v>
      </c>
      <c r="AF539" s="331"/>
      <c r="AG539" s="331"/>
      <c r="AH539" s="332"/>
      <c r="AI539" s="210" t="s">
        <v>465</v>
      </c>
      <c r="AJ539" s="210"/>
      <c r="AK539" s="210"/>
      <c r="AL539" s="152"/>
      <c r="AM539" s="210" t="s">
        <v>527</v>
      </c>
      <c r="AN539" s="210"/>
      <c r="AO539" s="210"/>
      <c r="AP539" s="152"/>
      <c r="AQ539" s="152" t="s">
        <v>353</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354</v>
      </c>
      <c r="AH540" s="127"/>
      <c r="AI540" s="149"/>
      <c r="AJ540" s="149"/>
      <c r="AK540" s="149"/>
      <c r="AL540" s="147"/>
      <c r="AM540" s="149"/>
      <c r="AN540" s="149"/>
      <c r="AO540" s="149"/>
      <c r="AP540" s="147"/>
      <c r="AQ540" s="598"/>
      <c r="AR540" s="193"/>
      <c r="AS540" s="126" t="s">
        <v>354</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4" t="s">
        <v>301</v>
      </c>
      <c r="AC543" s="584"/>
      <c r="AD543" s="58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371</v>
      </c>
      <c r="F544" s="336"/>
      <c r="G544" s="337" t="s">
        <v>368</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370</v>
      </c>
      <c r="AF544" s="331"/>
      <c r="AG544" s="331"/>
      <c r="AH544" s="332"/>
      <c r="AI544" s="210" t="s">
        <v>465</v>
      </c>
      <c r="AJ544" s="210"/>
      <c r="AK544" s="210"/>
      <c r="AL544" s="152"/>
      <c r="AM544" s="210" t="s">
        <v>527</v>
      </c>
      <c r="AN544" s="210"/>
      <c r="AO544" s="210"/>
      <c r="AP544" s="152"/>
      <c r="AQ544" s="152" t="s">
        <v>353</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354</v>
      </c>
      <c r="AH545" s="127"/>
      <c r="AI545" s="149"/>
      <c r="AJ545" s="149"/>
      <c r="AK545" s="149"/>
      <c r="AL545" s="147"/>
      <c r="AM545" s="149"/>
      <c r="AN545" s="149"/>
      <c r="AO545" s="149"/>
      <c r="AP545" s="147"/>
      <c r="AQ545" s="598"/>
      <c r="AR545" s="193"/>
      <c r="AS545" s="126" t="s">
        <v>354</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4" t="s">
        <v>301</v>
      </c>
      <c r="AC548" s="584"/>
      <c r="AD548" s="58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371</v>
      </c>
      <c r="F549" s="336"/>
      <c r="G549" s="337" t="s">
        <v>368</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370</v>
      </c>
      <c r="AF549" s="331"/>
      <c r="AG549" s="331"/>
      <c r="AH549" s="332"/>
      <c r="AI549" s="210" t="s">
        <v>465</v>
      </c>
      <c r="AJ549" s="210"/>
      <c r="AK549" s="210"/>
      <c r="AL549" s="152"/>
      <c r="AM549" s="210" t="s">
        <v>527</v>
      </c>
      <c r="AN549" s="210"/>
      <c r="AO549" s="210"/>
      <c r="AP549" s="152"/>
      <c r="AQ549" s="152" t="s">
        <v>353</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354</v>
      </c>
      <c r="AH550" s="127"/>
      <c r="AI550" s="149"/>
      <c r="AJ550" s="149"/>
      <c r="AK550" s="149"/>
      <c r="AL550" s="147"/>
      <c r="AM550" s="149"/>
      <c r="AN550" s="149"/>
      <c r="AO550" s="149"/>
      <c r="AP550" s="147"/>
      <c r="AQ550" s="598"/>
      <c r="AR550" s="193"/>
      <c r="AS550" s="126" t="s">
        <v>354</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4" t="s">
        <v>301</v>
      </c>
      <c r="AC553" s="584"/>
      <c r="AD553" s="58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371</v>
      </c>
      <c r="F554" s="336"/>
      <c r="G554" s="337" t="s">
        <v>368</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370</v>
      </c>
      <c r="AF554" s="331"/>
      <c r="AG554" s="331"/>
      <c r="AH554" s="332"/>
      <c r="AI554" s="210" t="s">
        <v>465</v>
      </c>
      <c r="AJ554" s="210"/>
      <c r="AK554" s="210"/>
      <c r="AL554" s="152"/>
      <c r="AM554" s="210" t="s">
        <v>527</v>
      </c>
      <c r="AN554" s="210"/>
      <c r="AO554" s="210"/>
      <c r="AP554" s="152"/>
      <c r="AQ554" s="152" t="s">
        <v>353</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354</v>
      </c>
      <c r="AH555" s="127"/>
      <c r="AI555" s="149"/>
      <c r="AJ555" s="149"/>
      <c r="AK555" s="149"/>
      <c r="AL555" s="147"/>
      <c r="AM555" s="149"/>
      <c r="AN555" s="149"/>
      <c r="AO555" s="149"/>
      <c r="AP555" s="147"/>
      <c r="AQ555" s="598"/>
      <c r="AR555" s="193"/>
      <c r="AS555" s="126" t="s">
        <v>354</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4" t="s">
        <v>301</v>
      </c>
      <c r="AC558" s="584"/>
      <c r="AD558" s="58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371</v>
      </c>
      <c r="F559" s="336"/>
      <c r="G559" s="337" t="s">
        <v>368</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370</v>
      </c>
      <c r="AF559" s="331"/>
      <c r="AG559" s="331"/>
      <c r="AH559" s="332"/>
      <c r="AI559" s="210" t="s">
        <v>465</v>
      </c>
      <c r="AJ559" s="210"/>
      <c r="AK559" s="210"/>
      <c r="AL559" s="152"/>
      <c r="AM559" s="210" t="s">
        <v>527</v>
      </c>
      <c r="AN559" s="210"/>
      <c r="AO559" s="210"/>
      <c r="AP559" s="152"/>
      <c r="AQ559" s="152" t="s">
        <v>353</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354</v>
      </c>
      <c r="AH560" s="127"/>
      <c r="AI560" s="149"/>
      <c r="AJ560" s="149"/>
      <c r="AK560" s="149"/>
      <c r="AL560" s="147"/>
      <c r="AM560" s="149"/>
      <c r="AN560" s="149"/>
      <c r="AO560" s="149"/>
      <c r="AP560" s="147"/>
      <c r="AQ560" s="598"/>
      <c r="AR560" s="193"/>
      <c r="AS560" s="126" t="s">
        <v>354</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4" t="s">
        <v>301</v>
      </c>
      <c r="AC563" s="584"/>
      <c r="AD563" s="58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372</v>
      </c>
      <c r="F564" s="336"/>
      <c r="G564" s="337" t="s">
        <v>369</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370</v>
      </c>
      <c r="AF564" s="331"/>
      <c r="AG564" s="331"/>
      <c r="AH564" s="332"/>
      <c r="AI564" s="210" t="s">
        <v>465</v>
      </c>
      <c r="AJ564" s="210"/>
      <c r="AK564" s="210"/>
      <c r="AL564" s="152"/>
      <c r="AM564" s="210" t="s">
        <v>527</v>
      </c>
      <c r="AN564" s="210"/>
      <c r="AO564" s="210"/>
      <c r="AP564" s="152"/>
      <c r="AQ564" s="152" t="s">
        <v>353</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354</v>
      </c>
      <c r="AH565" s="127"/>
      <c r="AI565" s="149"/>
      <c r="AJ565" s="149"/>
      <c r="AK565" s="149"/>
      <c r="AL565" s="147"/>
      <c r="AM565" s="149"/>
      <c r="AN565" s="149"/>
      <c r="AO565" s="149"/>
      <c r="AP565" s="147"/>
      <c r="AQ565" s="598"/>
      <c r="AR565" s="193"/>
      <c r="AS565" s="126" t="s">
        <v>354</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4" t="s">
        <v>14</v>
      </c>
      <c r="AC568" s="584"/>
      <c r="AD568" s="58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372</v>
      </c>
      <c r="F569" s="336"/>
      <c r="G569" s="337" t="s">
        <v>369</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370</v>
      </c>
      <c r="AF569" s="331"/>
      <c r="AG569" s="331"/>
      <c r="AH569" s="332"/>
      <c r="AI569" s="210" t="s">
        <v>465</v>
      </c>
      <c r="AJ569" s="210"/>
      <c r="AK569" s="210"/>
      <c r="AL569" s="152"/>
      <c r="AM569" s="210" t="s">
        <v>527</v>
      </c>
      <c r="AN569" s="210"/>
      <c r="AO569" s="210"/>
      <c r="AP569" s="152"/>
      <c r="AQ569" s="152" t="s">
        <v>353</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354</v>
      </c>
      <c r="AH570" s="127"/>
      <c r="AI570" s="149"/>
      <c r="AJ570" s="149"/>
      <c r="AK570" s="149"/>
      <c r="AL570" s="147"/>
      <c r="AM570" s="149"/>
      <c r="AN570" s="149"/>
      <c r="AO570" s="149"/>
      <c r="AP570" s="147"/>
      <c r="AQ570" s="598"/>
      <c r="AR570" s="193"/>
      <c r="AS570" s="126" t="s">
        <v>354</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4" t="s">
        <v>14</v>
      </c>
      <c r="AC573" s="584"/>
      <c r="AD573" s="58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372</v>
      </c>
      <c r="F574" s="336"/>
      <c r="G574" s="337" t="s">
        <v>369</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370</v>
      </c>
      <c r="AF574" s="331"/>
      <c r="AG574" s="331"/>
      <c r="AH574" s="332"/>
      <c r="AI574" s="210" t="s">
        <v>465</v>
      </c>
      <c r="AJ574" s="210"/>
      <c r="AK574" s="210"/>
      <c r="AL574" s="152"/>
      <c r="AM574" s="210" t="s">
        <v>527</v>
      </c>
      <c r="AN574" s="210"/>
      <c r="AO574" s="210"/>
      <c r="AP574" s="152"/>
      <c r="AQ574" s="152" t="s">
        <v>353</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354</v>
      </c>
      <c r="AH575" s="127"/>
      <c r="AI575" s="149"/>
      <c r="AJ575" s="149"/>
      <c r="AK575" s="149"/>
      <c r="AL575" s="147"/>
      <c r="AM575" s="149"/>
      <c r="AN575" s="149"/>
      <c r="AO575" s="149"/>
      <c r="AP575" s="147"/>
      <c r="AQ575" s="598"/>
      <c r="AR575" s="193"/>
      <c r="AS575" s="126" t="s">
        <v>354</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4" t="s">
        <v>14</v>
      </c>
      <c r="AC578" s="584"/>
      <c r="AD578" s="58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372</v>
      </c>
      <c r="F579" s="336"/>
      <c r="G579" s="337" t="s">
        <v>369</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370</v>
      </c>
      <c r="AF579" s="331"/>
      <c r="AG579" s="331"/>
      <c r="AH579" s="332"/>
      <c r="AI579" s="210" t="s">
        <v>465</v>
      </c>
      <c r="AJ579" s="210"/>
      <c r="AK579" s="210"/>
      <c r="AL579" s="152"/>
      <c r="AM579" s="210" t="s">
        <v>527</v>
      </c>
      <c r="AN579" s="210"/>
      <c r="AO579" s="210"/>
      <c r="AP579" s="152"/>
      <c r="AQ579" s="152" t="s">
        <v>353</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354</v>
      </c>
      <c r="AH580" s="127"/>
      <c r="AI580" s="149"/>
      <c r="AJ580" s="149"/>
      <c r="AK580" s="149"/>
      <c r="AL580" s="147"/>
      <c r="AM580" s="149"/>
      <c r="AN580" s="149"/>
      <c r="AO580" s="149"/>
      <c r="AP580" s="147"/>
      <c r="AQ580" s="598"/>
      <c r="AR580" s="193"/>
      <c r="AS580" s="126" t="s">
        <v>354</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4" t="s">
        <v>14</v>
      </c>
      <c r="AC583" s="584"/>
      <c r="AD583" s="58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372</v>
      </c>
      <c r="F584" s="336"/>
      <c r="G584" s="337" t="s">
        <v>369</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370</v>
      </c>
      <c r="AF584" s="331"/>
      <c r="AG584" s="331"/>
      <c r="AH584" s="332"/>
      <c r="AI584" s="210" t="s">
        <v>465</v>
      </c>
      <c r="AJ584" s="210"/>
      <c r="AK584" s="210"/>
      <c r="AL584" s="152"/>
      <c r="AM584" s="210" t="s">
        <v>527</v>
      </c>
      <c r="AN584" s="210"/>
      <c r="AO584" s="210"/>
      <c r="AP584" s="152"/>
      <c r="AQ584" s="152" t="s">
        <v>353</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354</v>
      </c>
      <c r="AH585" s="127"/>
      <c r="AI585" s="149"/>
      <c r="AJ585" s="149"/>
      <c r="AK585" s="149"/>
      <c r="AL585" s="147"/>
      <c r="AM585" s="149"/>
      <c r="AN585" s="149"/>
      <c r="AO585" s="149"/>
      <c r="AP585" s="147"/>
      <c r="AQ585" s="598"/>
      <c r="AR585" s="193"/>
      <c r="AS585" s="126" t="s">
        <v>354</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4" t="s">
        <v>14</v>
      </c>
      <c r="AC588" s="584"/>
      <c r="AD588" s="58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390</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352</v>
      </c>
      <c r="F592" s="168"/>
      <c r="G592" s="907" t="s">
        <v>382</v>
      </c>
      <c r="H592" s="116"/>
      <c r="I592" s="116"/>
      <c r="J592" s="908"/>
      <c r="K592" s="909"/>
      <c r="L592" s="909"/>
      <c r="M592" s="909"/>
      <c r="N592" s="909"/>
      <c r="O592" s="909"/>
      <c r="P592" s="909"/>
      <c r="Q592" s="909"/>
      <c r="R592" s="909"/>
      <c r="S592" s="909"/>
      <c r="T592" s="910"/>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1"/>
    </row>
    <row r="593" spans="1:50" ht="18.75" hidden="1" customHeight="1" x14ac:dyDescent="0.15">
      <c r="A593" s="182"/>
      <c r="B593" s="179"/>
      <c r="C593" s="173"/>
      <c r="D593" s="179"/>
      <c r="E593" s="335" t="s">
        <v>371</v>
      </c>
      <c r="F593" s="336"/>
      <c r="G593" s="337" t="s">
        <v>368</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370</v>
      </c>
      <c r="AF593" s="331"/>
      <c r="AG593" s="331"/>
      <c r="AH593" s="332"/>
      <c r="AI593" s="210" t="s">
        <v>465</v>
      </c>
      <c r="AJ593" s="210"/>
      <c r="AK593" s="210"/>
      <c r="AL593" s="152"/>
      <c r="AM593" s="210" t="s">
        <v>527</v>
      </c>
      <c r="AN593" s="210"/>
      <c r="AO593" s="210"/>
      <c r="AP593" s="152"/>
      <c r="AQ593" s="152" t="s">
        <v>353</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354</v>
      </c>
      <c r="AH594" s="127"/>
      <c r="AI594" s="149"/>
      <c r="AJ594" s="149"/>
      <c r="AK594" s="149"/>
      <c r="AL594" s="147"/>
      <c r="AM594" s="149"/>
      <c r="AN594" s="149"/>
      <c r="AO594" s="149"/>
      <c r="AP594" s="147"/>
      <c r="AQ594" s="598"/>
      <c r="AR594" s="193"/>
      <c r="AS594" s="126" t="s">
        <v>354</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4" t="s">
        <v>301</v>
      </c>
      <c r="AC597" s="584"/>
      <c r="AD597" s="58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371</v>
      </c>
      <c r="F598" s="336"/>
      <c r="G598" s="337" t="s">
        <v>368</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370</v>
      </c>
      <c r="AF598" s="331"/>
      <c r="AG598" s="331"/>
      <c r="AH598" s="332"/>
      <c r="AI598" s="210" t="s">
        <v>465</v>
      </c>
      <c r="AJ598" s="210"/>
      <c r="AK598" s="210"/>
      <c r="AL598" s="152"/>
      <c r="AM598" s="210" t="s">
        <v>527</v>
      </c>
      <c r="AN598" s="210"/>
      <c r="AO598" s="210"/>
      <c r="AP598" s="152"/>
      <c r="AQ598" s="152" t="s">
        <v>353</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354</v>
      </c>
      <c r="AH599" s="127"/>
      <c r="AI599" s="149"/>
      <c r="AJ599" s="149"/>
      <c r="AK599" s="149"/>
      <c r="AL599" s="147"/>
      <c r="AM599" s="149"/>
      <c r="AN599" s="149"/>
      <c r="AO599" s="149"/>
      <c r="AP599" s="147"/>
      <c r="AQ599" s="598"/>
      <c r="AR599" s="193"/>
      <c r="AS599" s="126" t="s">
        <v>354</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4" t="s">
        <v>301</v>
      </c>
      <c r="AC602" s="584"/>
      <c r="AD602" s="58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371</v>
      </c>
      <c r="F603" s="336"/>
      <c r="G603" s="337" t="s">
        <v>368</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370</v>
      </c>
      <c r="AF603" s="331"/>
      <c r="AG603" s="331"/>
      <c r="AH603" s="332"/>
      <c r="AI603" s="210" t="s">
        <v>465</v>
      </c>
      <c r="AJ603" s="210"/>
      <c r="AK603" s="210"/>
      <c r="AL603" s="152"/>
      <c r="AM603" s="210" t="s">
        <v>527</v>
      </c>
      <c r="AN603" s="210"/>
      <c r="AO603" s="210"/>
      <c r="AP603" s="152"/>
      <c r="AQ603" s="152" t="s">
        <v>353</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354</v>
      </c>
      <c r="AH604" s="127"/>
      <c r="AI604" s="149"/>
      <c r="AJ604" s="149"/>
      <c r="AK604" s="149"/>
      <c r="AL604" s="147"/>
      <c r="AM604" s="149"/>
      <c r="AN604" s="149"/>
      <c r="AO604" s="149"/>
      <c r="AP604" s="147"/>
      <c r="AQ604" s="598"/>
      <c r="AR604" s="193"/>
      <c r="AS604" s="126" t="s">
        <v>354</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4" t="s">
        <v>301</v>
      </c>
      <c r="AC607" s="584"/>
      <c r="AD607" s="58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371</v>
      </c>
      <c r="F608" s="336"/>
      <c r="G608" s="337" t="s">
        <v>368</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370</v>
      </c>
      <c r="AF608" s="331"/>
      <c r="AG608" s="331"/>
      <c r="AH608" s="332"/>
      <c r="AI608" s="210" t="s">
        <v>465</v>
      </c>
      <c r="AJ608" s="210"/>
      <c r="AK608" s="210"/>
      <c r="AL608" s="152"/>
      <c r="AM608" s="210" t="s">
        <v>527</v>
      </c>
      <c r="AN608" s="210"/>
      <c r="AO608" s="210"/>
      <c r="AP608" s="152"/>
      <c r="AQ608" s="152" t="s">
        <v>353</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354</v>
      </c>
      <c r="AH609" s="127"/>
      <c r="AI609" s="149"/>
      <c r="AJ609" s="149"/>
      <c r="AK609" s="149"/>
      <c r="AL609" s="147"/>
      <c r="AM609" s="149"/>
      <c r="AN609" s="149"/>
      <c r="AO609" s="149"/>
      <c r="AP609" s="147"/>
      <c r="AQ609" s="598"/>
      <c r="AR609" s="193"/>
      <c r="AS609" s="126" t="s">
        <v>354</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4" t="s">
        <v>301</v>
      </c>
      <c r="AC612" s="584"/>
      <c r="AD612" s="58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371</v>
      </c>
      <c r="F613" s="336"/>
      <c r="G613" s="337" t="s">
        <v>368</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370</v>
      </c>
      <c r="AF613" s="331"/>
      <c r="AG613" s="331"/>
      <c r="AH613" s="332"/>
      <c r="AI613" s="210" t="s">
        <v>465</v>
      </c>
      <c r="AJ613" s="210"/>
      <c r="AK613" s="210"/>
      <c r="AL613" s="152"/>
      <c r="AM613" s="210" t="s">
        <v>527</v>
      </c>
      <c r="AN613" s="210"/>
      <c r="AO613" s="210"/>
      <c r="AP613" s="152"/>
      <c r="AQ613" s="152" t="s">
        <v>353</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354</v>
      </c>
      <c r="AH614" s="127"/>
      <c r="AI614" s="149"/>
      <c r="AJ614" s="149"/>
      <c r="AK614" s="149"/>
      <c r="AL614" s="147"/>
      <c r="AM614" s="149"/>
      <c r="AN614" s="149"/>
      <c r="AO614" s="149"/>
      <c r="AP614" s="147"/>
      <c r="AQ614" s="598"/>
      <c r="AR614" s="193"/>
      <c r="AS614" s="126" t="s">
        <v>354</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4" t="s">
        <v>301</v>
      </c>
      <c r="AC617" s="584"/>
      <c r="AD617" s="58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372</v>
      </c>
      <c r="F618" s="336"/>
      <c r="G618" s="337" t="s">
        <v>369</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370</v>
      </c>
      <c r="AF618" s="331"/>
      <c r="AG618" s="331"/>
      <c r="AH618" s="332"/>
      <c r="AI618" s="210" t="s">
        <v>465</v>
      </c>
      <c r="AJ618" s="210"/>
      <c r="AK618" s="210"/>
      <c r="AL618" s="152"/>
      <c r="AM618" s="210" t="s">
        <v>527</v>
      </c>
      <c r="AN618" s="210"/>
      <c r="AO618" s="210"/>
      <c r="AP618" s="152"/>
      <c r="AQ618" s="152" t="s">
        <v>353</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354</v>
      </c>
      <c r="AH619" s="127"/>
      <c r="AI619" s="149"/>
      <c r="AJ619" s="149"/>
      <c r="AK619" s="149"/>
      <c r="AL619" s="147"/>
      <c r="AM619" s="149"/>
      <c r="AN619" s="149"/>
      <c r="AO619" s="149"/>
      <c r="AP619" s="147"/>
      <c r="AQ619" s="598"/>
      <c r="AR619" s="193"/>
      <c r="AS619" s="126" t="s">
        <v>354</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4" t="s">
        <v>14</v>
      </c>
      <c r="AC622" s="584"/>
      <c r="AD622" s="58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372</v>
      </c>
      <c r="F623" s="336"/>
      <c r="G623" s="337" t="s">
        <v>369</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370</v>
      </c>
      <c r="AF623" s="331"/>
      <c r="AG623" s="331"/>
      <c r="AH623" s="332"/>
      <c r="AI623" s="210" t="s">
        <v>465</v>
      </c>
      <c r="AJ623" s="210"/>
      <c r="AK623" s="210"/>
      <c r="AL623" s="152"/>
      <c r="AM623" s="210" t="s">
        <v>527</v>
      </c>
      <c r="AN623" s="210"/>
      <c r="AO623" s="210"/>
      <c r="AP623" s="152"/>
      <c r="AQ623" s="152" t="s">
        <v>353</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354</v>
      </c>
      <c r="AH624" s="127"/>
      <c r="AI624" s="149"/>
      <c r="AJ624" s="149"/>
      <c r="AK624" s="149"/>
      <c r="AL624" s="147"/>
      <c r="AM624" s="149"/>
      <c r="AN624" s="149"/>
      <c r="AO624" s="149"/>
      <c r="AP624" s="147"/>
      <c r="AQ624" s="598"/>
      <c r="AR624" s="193"/>
      <c r="AS624" s="126" t="s">
        <v>354</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4" t="s">
        <v>14</v>
      </c>
      <c r="AC627" s="584"/>
      <c r="AD627" s="58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372</v>
      </c>
      <c r="F628" s="336"/>
      <c r="G628" s="337" t="s">
        <v>369</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370</v>
      </c>
      <c r="AF628" s="331"/>
      <c r="AG628" s="331"/>
      <c r="AH628" s="332"/>
      <c r="AI628" s="210" t="s">
        <v>465</v>
      </c>
      <c r="AJ628" s="210"/>
      <c r="AK628" s="210"/>
      <c r="AL628" s="152"/>
      <c r="AM628" s="210" t="s">
        <v>527</v>
      </c>
      <c r="AN628" s="210"/>
      <c r="AO628" s="210"/>
      <c r="AP628" s="152"/>
      <c r="AQ628" s="152" t="s">
        <v>353</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354</v>
      </c>
      <c r="AH629" s="127"/>
      <c r="AI629" s="149"/>
      <c r="AJ629" s="149"/>
      <c r="AK629" s="149"/>
      <c r="AL629" s="147"/>
      <c r="AM629" s="149"/>
      <c r="AN629" s="149"/>
      <c r="AO629" s="149"/>
      <c r="AP629" s="147"/>
      <c r="AQ629" s="598"/>
      <c r="AR629" s="193"/>
      <c r="AS629" s="126" t="s">
        <v>354</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4" t="s">
        <v>14</v>
      </c>
      <c r="AC632" s="584"/>
      <c r="AD632" s="58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372</v>
      </c>
      <c r="F633" s="336"/>
      <c r="G633" s="337" t="s">
        <v>369</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370</v>
      </c>
      <c r="AF633" s="331"/>
      <c r="AG633" s="331"/>
      <c r="AH633" s="332"/>
      <c r="AI633" s="210" t="s">
        <v>465</v>
      </c>
      <c r="AJ633" s="210"/>
      <c r="AK633" s="210"/>
      <c r="AL633" s="152"/>
      <c r="AM633" s="210" t="s">
        <v>527</v>
      </c>
      <c r="AN633" s="210"/>
      <c r="AO633" s="210"/>
      <c r="AP633" s="152"/>
      <c r="AQ633" s="152" t="s">
        <v>353</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354</v>
      </c>
      <c r="AH634" s="127"/>
      <c r="AI634" s="149"/>
      <c r="AJ634" s="149"/>
      <c r="AK634" s="149"/>
      <c r="AL634" s="147"/>
      <c r="AM634" s="149"/>
      <c r="AN634" s="149"/>
      <c r="AO634" s="149"/>
      <c r="AP634" s="147"/>
      <c r="AQ634" s="598"/>
      <c r="AR634" s="193"/>
      <c r="AS634" s="126" t="s">
        <v>354</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4" t="s">
        <v>14</v>
      </c>
      <c r="AC637" s="584"/>
      <c r="AD637" s="58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372</v>
      </c>
      <c r="F638" s="336"/>
      <c r="G638" s="337" t="s">
        <v>369</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370</v>
      </c>
      <c r="AF638" s="331"/>
      <c r="AG638" s="331"/>
      <c r="AH638" s="332"/>
      <c r="AI638" s="210" t="s">
        <v>465</v>
      </c>
      <c r="AJ638" s="210"/>
      <c r="AK638" s="210"/>
      <c r="AL638" s="152"/>
      <c r="AM638" s="210" t="s">
        <v>527</v>
      </c>
      <c r="AN638" s="210"/>
      <c r="AO638" s="210"/>
      <c r="AP638" s="152"/>
      <c r="AQ638" s="152" t="s">
        <v>353</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354</v>
      </c>
      <c r="AH639" s="127"/>
      <c r="AI639" s="149"/>
      <c r="AJ639" s="149"/>
      <c r="AK639" s="149"/>
      <c r="AL639" s="147"/>
      <c r="AM639" s="149"/>
      <c r="AN639" s="149"/>
      <c r="AO639" s="149"/>
      <c r="AP639" s="147"/>
      <c r="AQ639" s="598"/>
      <c r="AR639" s="193"/>
      <c r="AS639" s="126" t="s">
        <v>354</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4" t="s">
        <v>14</v>
      </c>
      <c r="AC642" s="584"/>
      <c r="AD642" s="58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390</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352</v>
      </c>
      <c r="F646" s="168"/>
      <c r="G646" s="907" t="s">
        <v>382</v>
      </c>
      <c r="H646" s="116"/>
      <c r="I646" s="116"/>
      <c r="J646" s="908"/>
      <c r="K646" s="909"/>
      <c r="L646" s="909"/>
      <c r="M646" s="909"/>
      <c r="N646" s="909"/>
      <c r="O646" s="909"/>
      <c r="P646" s="909"/>
      <c r="Q646" s="909"/>
      <c r="R646" s="909"/>
      <c r="S646" s="909"/>
      <c r="T646" s="910"/>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1"/>
    </row>
    <row r="647" spans="1:50" ht="18.75" hidden="1" customHeight="1" x14ac:dyDescent="0.15">
      <c r="A647" s="182"/>
      <c r="B647" s="179"/>
      <c r="C647" s="173"/>
      <c r="D647" s="179"/>
      <c r="E647" s="335" t="s">
        <v>371</v>
      </c>
      <c r="F647" s="336"/>
      <c r="G647" s="337" t="s">
        <v>368</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370</v>
      </c>
      <c r="AF647" s="331"/>
      <c r="AG647" s="331"/>
      <c r="AH647" s="332"/>
      <c r="AI647" s="210" t="s">
        <v>465</v>
      </c>
      <c r="AJ647" s="210"/>
      <c r="AK647" s="210"/>
      <c r="AL647" s="152"/>
      <c r="AM647" s="210" t="s">
        <v>527</v>
      </c>
      <c r="AN647" s="210"/>
      <c r="AO647" s="210"/>
      <c r="AP647" s="152"/>
      <c r="AQ647" s="152" t="s">
        <v>353</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354</v>
      </c>
      <c r="AH648" s="127"/>
      <c r="AI648" s="149"/>
      <c r="AJ648" s="149"/>
      <c r="AK648" s="149"/>
      <c r="AL648" s="147"/>
      <c r="AM648" s="149"/>
      <c r="AN648" s="149"/>
      <c r="AO648" s="149"/>
      <c r="AP648" s="147"/>
      <c r="AQ648" s="598"/>
      <c r="AR648" s="193"/>
      <c r="AS648" s="126" t="s">
        <v>354</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4" t="s">
        <v>301</v>
      </c>
      <c r="AC651" s="584"/>
      <c r="AD651" s="58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371</v>
      </c>
      <c r="F652" s="336"/>
      <c r="G652" s="337" t="s">
        <v>368</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370</v>
      </c>
      <c r="AF652" s="331"/>
      <c r="AG652" s="331"/>
      <c r="AH652" s="332"/>
      <c r="AI652" s="210" t="s">
        <v>465</v>
      </c>
      <c r="AJ652" s="210"/>
      <c r="AK652" s="210"/>
      <c r="AL652" s="152"/>
      <c r="AM652" s="210" t="s">
        <v>527</v>
      </c>
      <c r="AN652" s="210"/>
      <c r="AO652" s="210"/>
      <c r="AP652" s="152"/>
      <c r="AQ652" s="152" t="s">
        <v>353</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354</v>
      </c>
      <c r="AH653" s="127"/>
      <c r="AI653" s="149"/>
      <c r="AJ653" s="149"/>
      <c r="AK653" s="149"/>
      <c r="AL653" s="147"/>
      <c r="AM653" s="149"/>
      <c r="AN653" s="149"/>
      <c r="AO653" s="149"/>
      <c r="AP653" s="147"/>
      <c r="AQ653" s="598"/>
      <c r="AR653" s="193"/>
      <c r="AS653" s="126" t="s">
        <v>354</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4" t="s">
        <v>301</v>
      </c>
      <c r="AC656" s="584"/>
      <c r="AD656" s="58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371</v>
      </c>
      <c r="F657" s="336"/>
      <c r="G657" s="337" t="s">
        <v>368</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370</v>
      </c>
      <c r="AF657" s="331"/>
      <c r="AG657" s="331"/>
      <c r="AH657" s="332"/>
      <c r="AI657" s="210" t="s">
        <v>465</v>
      </c>
      <c r="AJ657" s="210"/>
      <c r="AK657" s="210"/>
      <c r="AL657" s="152"/>
      <c r="AM657" s="210" t="s">
        <v>527</v>
      </c>
      <c r="AN657" s="210"/>
      <c r="AO657" s="210"/>
      <c r="AP657" s="152"/>
      <c r="AQ657" s="152" t="s">
        <v>353</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354</v>
      </c>
      <c r="AH658" s="127"/>
      <c r="AI658" s="149"/>
      <c r="AJ658" s="149"/>
      <c r="AK658" s="149"/>
      <c r="AL658" s="147"/>
      <c r="AM658" s="149"/>
      <c r="AN658" s="149"/>
      <c r="AO658" s="149"/>
      <c r="AP658" s="147"/>
      <c r="AQ658" s="598"/>
      <c r="AR658" s="193"/>
      <c r="AS658" s="126" t="s">
        <v>354</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4" t="s">
        <v>301</v>
      </c>
      <c r="AC661" s="584"/>
      <c r="AD661" s="58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371</v>
      </c>
      <c r="F662" s="336"/>
      <c r="G662" s="337" t="s">
        <v>368</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370</v>
      </c>
      <c r="AF662" s="331"/>
      <c r="AG662" s="331"/>
      <c r="AH662" s="332"/>
      <c r="AI662" s="210" t="s">
        <v>465</v>
      </c>
      <c r="AJ662" s="210"/>
      <c r="AK662" s="210"/>
      <c r="AL662" s="152"/>
      <c r="AM662" s="210" t="s">
        <v>527</v>
      </c>
      <c r="AN662" s="210"/>
      <c r="AO662" s="210"/>
      <c r="AP662" s="152"/>
      <c r="AQ662" s="152" t="s">
        <v>353</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354</v>
      </c>
      <c r="AH663" s="127"/>
      <c r="AI663" s="149"/>
      <c r="AJ663" s="149"/>
      <c r="AK663" s="149"/>
      <c r="AL663" s="147"/>
      <c r="AM663" s="149"/>
      <c r="AN663" s="149"/>
      <c r="AO663" s="149"/>
      <c r="AP663" s="147"/>
      <c r="AQ663" s="598"/>
      <c r="AR663" s="193"/>
      <c r="AS663" s="126" t="s">
        <v>354</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4" t="s">
        <v>301</v>
      </c>
      <c r="AC666" s="584"/>
      <c r="AD666" s="58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371</v>
      </c>
      <c r="F667" s="336"/>
      <c r="G667" s="337" t="s">
        <v>368</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370</v>
      </c>
      <c r="AF667" s="331"/>
      <c r="AG667" s="331"/>
      <c r="AH667" s="332"/>
      <c r="AI667" s="210" t="s">
        <v>465</v>
      </c>
      <c r="AJ667" s="210"/>
      <c r="AK667" s="210"/>
      <c r="AL667" s="152"/>
      <c r="AM667" s="210" t="s">
        <v>527</v>
      </c>
      <c r="AN667" s="210"/>
      <c r="AO667" s="210"/>
      <c r="AP667" s="152"/>
      <c r="AQ667" s="152" t="s">
        <v>353</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354</v>
      </c>
      <c r="AH668" s="127"/>
      <c r="AI668" s="149"/>
      <c r="AJ668" s="149"/>
      <c r="AK668" s="149"/>
      <c r="AL668" s="147"/>
      <c r="AM668" s="149"/>
      <c r="AN668" s="149"/>
      <c r="AO668" s="149"/>
      <c r="AP668" s="147"/>
      <c r="AQ668" s="598"/>
      <c r="AR668" s="193"/>
      <c r="AS668" s="126" t="s">
        <v>354</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4" t="s">
        <v>301</v>
      </c>
      <c r="AC671" s="584"/>
      <c r="AD671" s="58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372</v>
      </c>
      <c r="F672" s="336"/>
      <c r="G672" s="337" t="s">
        <v>369</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370</v>
      </c>
      <c r="AF672" s="331"/>
      <c r="AG672" s="331"/>
      <c r="AH672" s="332"/>
      <c r="AI672" s="210" t="s">
        <v>465</v>
      </c>
      <c r="AJ672" s="210"/>
      <c r="AK672" s="210"/>
      <c r="AL672" s="152"/>
      <c r="AM672" s="210" t="s">
        <v>527</v>
      </c>
      <c r="AN672" s="210"/>
      <c r="AO672" s="210"/>
      <c r="AP672" s="152"/>
      <c r="AQ672" s="152" t="s">
        <v>353</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354</v>
      </c>
      <c r="AH673" s="127"/>
      <c r="AI673" s="149"/>
      <c r="AJ673" s="149"/>
      <c r="AK673" s="149"/>
      <c r="AL673" s="147"/>
      <c r="AM673" s="149"/>
      <c r="AN673" s="149"/>
      <c r="AO673" s="149"/>
      <c r="AP673" s="147"/>
      <c r="AQ673" s="598"/>
      <c r="AR673" s="193"/>
      <c r="AS673" s="126" t="s">
        <v>354</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4" t="s">
        <v>14</v>
      </c>
      <c r="AC676" s="584"/>
      <c r="AD676" s="58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372</v>
      </c>
      <c r="F677" s="336"/>
      <c r="G677" s="337" t="s">
        <v>369</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370</v>
      </c>
      <c r="AF677" s="331"/>
      <c r="AG677" s="331"/>
      <c r="AH677" s="332"/>
      <c r="AI677" s="210" t="s">
        <v>465</v>
      </c>
      <c r="AJ677" s="210"/>
      <c r="AK677" s="210"/>
      <c r="AL677" s="152"/>
      <c r="AM677" s="210" t="s">
        <v>527</v>
      </c>
      <c r="AN677" s="210"/>
      <c r="AO677" s="210"/>
      <c r="AP677" s="152"/>
      <c r="AQ677" s="152" t="s">
        <v>353</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354</v>
      </c>
      <c r="AH678" s="127"/>
      <c r="AI678" s="149"/>
      <c r="AJ678" s="149"/>
      <c r="AK678" s="149"/>
      <c r="AL678" s="147"/>
      <c r="AM678" s="149"/>
      <c r="AN678" s="149"/>
      <c r="AO678" s="149"/>
      <c r="AP678" s="147"/>
      <c r="AQ678" s="598"/>
      <c r="AR678" s="193"/>
      <c r="AS678" s="126" t="s">
        <v>354</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4" t="s">
        <v>14</v>
      </c>
      <c r="AC681" s="584"/>
      <c r="AD681" s="58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372</v>
      </c>
      <c r="F682" s="336"/>
      <c r="G682" s="337" t="s">
        <v>369</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370</v>
      </c>
      <c r="AF682" s="331"/>
      <c r="AG682" s="331"/>
      <c r="AH682" s="332"/>
      <c r="AI682" s="210" t="s">
        <v>465</v>
      </c>
      <c r="AJ682" s="210"/>
      <c r="AK682" s="210"/>
      <c r="AL682" s="152"/>
      <c r="AM682" s="210" t="s">
        <v>527</v>
      </c>
      <c r="AN682" s="210"/>
      <c r="AO682" s="210"/>
      <c r="AP682" s="152"/>
      <c r="AQ682" s="152" t="s">
        <v>353</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354</v>
      </c>
      <c r="AH683" s="127"/>
      <c r="AI683" s="149"/>
      <c r="AJ683" s="149"/>
      <c r="AK683" s="149"/>
      <c r="AL683" s="147"/>
      <c r="AM683" s="149"/>
      <c r="AN683" s="149"/>
      <c r="AO683" s="149"/>
      <c r="AP683" s="147"/>
      <c r="AQ683" s="598"/>
      <c r="AR683" s="193"/>
      <c r="AS683" s="126" t="s">
        <v>354</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4" t="s">
        <v>14</v>
      </c>
      <c r="AC686" s="584"/>
      <c r="AD686" s="58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372</v>
      </c>
      <c r="F687" s="336"/>
      <c r="G687" s="337" t="s">
        <v>369</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370</v>
      </c>
      <c r="AF687" s="331"/>
      <c r="AG687" s="331"/>
      <c r="AH687" s="332"/>
      <c r="AI687" s="210" t="s">
        <v>465</v>
      </c>
      <c r="AJ687" s="210"/>
      <c r="AK687" s="210"/>
      <c r="AL687" s="152"/>
      <c r="AM687" s="210" t="s">
        <v>527</v>
      </c>
      <c r="AN687" s="210"/>
      <c r="AO687" s="210"/>
      <c r="AP687" s="152"/>
      <c r="AQ687" s="152" t="s">
        <v>353</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354</v>
      </c>
      <c r="AH688" s="127"/>
      <c r="AI688" s="149"/>
      <c r="AJ688" s="149"/>
      <c r="AK688" s="149"/>
      <c r="AL688" s="147"/>
      <c r="AM688" s="149"/>
      <c r="AN688" s="149"/>
      <c r="AO688" s="149"/>
      <c r="AP688" s="147"/>
      <c r="AQ688" s="598"/>
      <c r="AR688" s="193"/>
      <c r="AS688" s="126" t="s">
        <v>354</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4" t="s">
        <v>14</v>
      </c>
      <c r="AC691" s="584"/>
      <c r="AD691" s="58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372</v>
      </c>
      <c r="F692" s="336"/>
      <c r="G692" s="337" t="s">
        <v>369</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370</v>
      </c>
      <c r="AF692" s="331"/>
      <c r="AG692" s="331"/>
      <c r="AH692" s="332"/>
      <c r="AI692" s="210" t="s">
        <v>465</v>
      </c>
      <c r="AJ692" s="210"/>
      <c r="AK692" s="210"/>
      <c r="AL692" s="152"/>
      <c r="AM692" s="210" t="s">
        <v>527</v>
      </c>
      <c r="AN692" s="210"/>
      <c r="AO692" s="210"/>
      <c r="AP692" s="152"/>
      <c r="AQ692" s="152" t="s">
        <v>353</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354</v>
      </c>
      <c r="AH693" s="127"/>
      <c r="AI693" s="149"/>
      <c r="AJ693" s="149"/>
      <c r="AK693" s="149"/>
      <c r="AL693" s="147"/>
      <c r="AM693" s="149"/>
      <c r="AN693" s="149"/>
      <c r="AO693" s="149"/>
      <c r="AP693" s="147"/>
      <c r="AQ693" s="598"/>
      <c r="AR693" s="193"/>
      <c r="AS693" s="126" t="s">
        <v>354</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4" t="s">
        <v>14</v>
      </c>
      <c r="AC696" s="584"/>
      <c r="AD696" s="58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390</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2" t="s">
        <v>31</v>
      </c>
      <c r="AH701" s="387"/>
      <c r="AI701" s="387"/>
      <c r="AJ701" s="387"/>
      <c r="AK701" s="387"/>
      <c r="AL701" s="387"/>
      <c r="AM701" s="387"/>
      <c r="AN701" s="387"/>
      <c r="AO701" s="387"/>
      <c r="AP701" s="387"/>
      <c r="AQ701" s="387"/>
      <c r="AR701" s="387"/>
      <c r="AS701" s="387"/>
      <c r="AT701" s="387"/>
      <c r="AU701" s="387"/>
      <c r="AV701" s="387"/>
      <c r="AW701" s="387"/>
      <c r="AX701" s="833"/>
    </row>
    <row r="702" spans="1:50" ht="86.25" customHeight="1" x14ac:dyDescent="0.15">
      <c r="A702" s="879" t="s">
        <v>259</v>
      </c>
      <c r="B702" s="880"/>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8" t="s">
        <v>542</v>
      </c>
      <c r="AE702" s="339"/>
      <c r="AF702" s="339"/>
      <c r="AG702" s="390" t="s">
        <v>763</v>
      </c>
      <c r="AH702" s="391"/>
      <c r="AI702" s="391"/>
      <c r="AJ702" s="391"/>
      <c r="AK702" s="391"/>
      <c r="AL702" s="391"/>
      <c r="AM702" s="391"/>
      <c r="AN702" s="391"/>
      <c r="AO702" s="391"/>
      <c r="AP702" s="391"/>
      <c r="AQ702" s="391"/>
      <c r="AR702" s="391"/>
      <c r="AS702" s="391"/>
      <c r="AT702" s="391"/>
      <c r="AU702" s="391"/>
      <c r="AV702" s="391"/>
      <c r="AW702" s="391"/>
      <c r="AX702" s="392"/>
    </row>
    <row r="703" spans="1:50" ht="87" customHeight="1" x14ac:dyDescent="0.15">
      <c r="A703" s="881"/>
      <c r="B703" s="882"/>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7"/>
      <c r="AD703" s="321" t="s">
        <v>542</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90" customHeight="1" x14ac:dyDescent="0.15">
      <c r="A704" s="883"/>
      <c r="B704" s="884"/>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542</v>
      </c>
      <c r="AE704" s="791"/>
      <c r="AF704" s="791"/>
      <c r="AG704" s="160" t="s">
        <v>758</v>
      </c>
      <c r="AH704" s="101"/>
      <c r="AI704" s="101"/>
      <c r="AJ704" s="101"/>
      <c r="AK704" s="101"/>
      <c r="AL704" s="101"/>
      <c r="AM704" s="101"/>
      <c r="AN704" s="101"/>
      <c r="AO704" s="101"/>
      <c r="AP704" s="101"/>
      <c r="AQ704" s="101"/>
      <c r="AR704" s="101"/>
      <c r="AS704" s="101"/>
      <c r="AT704" s="101"/>
      <c r="AU704" s="101"/>
      <c r="AV704" s="101"/>
      <c r="AW704" s="101"/>
      <c r="AX704" s="161"/>
    </row>
    <row r="705" spans="1:50" ht="46.5"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542</v>
      </c>
      <c r="AE705" s="723"/>
      <c r="AF705" s="723"/>
      <c r="AG705" s="118" t="s">
        <v>767</v>
      </c>
      <c r="AH705" s="98"/>
      <c r="AI705" s="98"/>
      <c r="AJ705" s="98"/>
      <c r="AK705" s="98"/>
      <c r="AL705" s="98"/>
      <c r="AM705" s="98"/>
      <c r="AN705" s="98"/>
      <c r="AO705" s="98"/>
      <c r="AP705" s="98"/>
      <c r="AQ705" s="98"/>
      <c r="AR705" s="98"/>
      <c r="AS705" s="98"/>
      <c r="AT705" s="98"/>
      <c r="AU705" s="98"/>
      <c r="AV705" s="98"/>
      <c r="AW705" s="98"/>
      <c r="AX705" s="119"/>
    </row>
    <row r="706" spans="1:50" ht="46.5" customHeight="1" x14ac:dyDescent="0.15">
      <c r="A706" s="650"/>
      <c r="B706" s="651"/>
      <c r="C706" s="802"/>
      <c r="D706" s="803"/>
      <c r="E706" s="738" t="s">
        <v>520</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776</v>
      </c>
      <c r="AE706" s="322"/>
      <c r="AF706" s="671"/>
      <c r="AG706" s="160"/>
      <c r="AH706" s="101"/>
      <c r="AI706" s="101"/>
      <c r="AJ706" s="101"/>
      <c r="AK706" s="101"/>
      <c r="AL706" s="101"/>
      <c r="AM706" s="101"/>
      <c r="AN706" s="101"/>
      <c r="AO706" s="101"/>
      <c r="AP706" s="101"/>
      <c r="AQ706" s="101"/>
      <c r="AR706" s="101"/>
      <c r="AS706" s="101"/>
      <c r="AT706" s="101"/>
      <c r="AU706" s="101"/>
      <c r="AV706" s="101"/>
      <c r="AW706" s="101"/>
      <c r="AX706" s="161"/>
    </row>
    <row r="707" spans="1:50" ht="46.5" customHeight="1" x14ac:dyDescent="0.15">
      <c r="A707" s="650"/>
      <c r="B707" s="651"/>
      <c r="C707" s="804"/>
      <c r="D707" s="805"/>
      <c r="E707" s="741" t="s">
        <v>449</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582</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99.7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542</v>
      </c>
      <c r="AE708" s="613"/>
      <c r="AF708" s="613"/>
      <c r="AG708" s="750" t="s">
        <v>586</v>
      </c>
      <c r="AH708" s="751"/>
      <c r="AI708" s="751"/>
      <c r="AJ708" s="751"/>
      <c r="AK708" s="751"/>
      <c r="AL708" s="751"/>
      <c r="AM708" s="751"/>
      <c r="AN708" s="751"/>
      <c r="AO708" s="751"/>
      <c r="AP708" s="751"/>
      <c r="AQ708" s="751"/>
      <c r="AR708" s="751"/>
      <c r="AS708" s="751"/>
      <c r="AT708" s="751"/>
      <c r="AU708" s="751"/>
      <c r="AV708" s="751"/>
      <c r="AW708" s="751"/>
      <c r="AX708" s="752"/>
    </row>
    <row r="709" spans="1:50" ht="39.75" customHeight="1" x14ac:dyDescent="0.15">
      <c r="A709" s="650"/>
      <c r="B709" s="65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1" t="s">
        <v>542</v>
      </c>
      <c r="AE709" s="322"/>
      <c r="AF709" s="322"/>
      <c r="AG709" s="94" t="s">
        <v>587</v>
      </c>
      <c r="AH709" s="95"/>
      <c r="AI709" s="95"/>
      <c r="AJ709" s="95"/>
      <c r="AK709" s="95"/>
      <c r="AL709" s="95"/>
      <c r="AM709" s="95"/>
      <c r="AN709" s="95"/>
      <c r="AO709" s="95"/>
      <c r="AP709" s="95"/>
      <c r="AQ709" s="95"/>
      <c r="AR709" s="95"/>
      <c r="AS709" s="95"/>
      <c r="AT709" s="95"/>
      <c r="AU709" s="95"/>
      <c r="AV709" s="95"/>
      <c r="AW709" s="95"/>
      <c r="AX709" s="96"/>
    </row>
    <row r="710" spans="1:50" ht="39.75" customHeight="1" x14ac:dyDescent="0.15">
      <c r="A710" s="650"/>
      <c r="B710" s="65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1" t="s">
        <v>542</v>
      </c>
      <c r="AE710" s="322"/>
      <c r="AF710" s="322"/>
      <c r="AG710" s="94" t="s">
        <v>588</v>
      </c>
      <c r="AH710" s="95"/>
      <c r="AI710" s="95"/>
      <c r="AJ710" s="95"/>
      <c r="AK710" s="95"/>
      <c r="AL710" s="95"/>
      <c r="AM710" s="95"/>
      <c r="AN710" s="95"/>
      <c r="AO710" s="95"/>
      <c r="AP710" s="95"/>
      <c r="AQ710" s="95"/>
      <c r="AR710" s="95"/>
      <c r="AS710" s="95"/>
      <c r="AT710" s="95"/>
      <c r="AU710" s="95"/>
      <c r="AV710" s="95"/>
      <c r="AW710" s="95"/>
      <c r="AX710" s="96"/>
    </row>
    <row r="711" spans="1:50" ht="39.75" customHeight="1" x14ac:dyDescent="0.15">
      <c r="A711" s="650"/>
      <c r="B711" s="65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1"/>
      <c r="AD711" s="321" t="s">
        <v>542</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0"/>
      <c r="B712" s="652"/>
      <c r="C712" s="396" t="s">
        <v>481</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1"/>
      <c r="AD712" s="790" t="s">
        <v>583</v>
      </c>
      <c r="AE712" s="791"/>
      <c r="AF712" s="791"/>
      <c r="AG712" s="818" t="s">
        <v>547</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56" t="s">
        <v>482</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1" t="s">
        <v>583</v>
      </c>
      <c r="AE713" s="322"/>
      <c r="AF713" s="671"/>
      <c r="AG713" s="94" t="s">
        <v>547</v>
      </c>
      <c r="AH713" s="95"/>
      <c r="AI713" s="95"/>
      <c r="AJ713" s="95"/>
      <c r="AK713" s="95"/>
      <c r="AL713" s="95"/>
      <c r="AM713" s="95"/>
      <c r="AN713" s="95"/>
      <c r="AO713" s="95"/>
      <c r="AP713" s="95"/>
      <c r="AQ713" s="95"/>
      <c r="AR713" s="95"/>
      <c r="AS713" s="95"/>
      <c r="AT713" s="95"/>
      <c r="AU713" s="95"/>
      <c r="AV713" s="95"/>
      <c r="AW713" s="95"/>
      <c r="AX713" s="96"/>
    </row>
    <row r="714" spans="1:50" ht="38.25" customHeight="1" x14ac:dyDescent="0.15">
      <c r="A714" s="653"/>
      <c r="B714" s="654"/>
      <c r="C714" s="655" t="s">
        <v>454</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542</v>
      </c>
      <c r="AE714" s="816"/>
      <c r="AF714" s="817"/>
      <c r="AG714" s="744" t="s">
        <v>590</v>
      </c>
      <c r="AH714" s="745"/>
      <c r="AI714" s="745"/>
      <c r="AJ714" s="745"/>
      <c r="AK714" s="745"/>
      <c r="AL714" s="745"/>
      <c r="AM714" s="745"/>
      <c r="AN714" s="745"/>
      <c r="AO714" s="745"/>
      <c r="AP714" s="745"/>
      <c r="AQ714" s="745"/>
      <c r="AR714" s="745"/>
      <c r="AS714" s="745"/>
      <c r="AT714" s="745"/>
      <c r="AU714" s="745"/>
      <c r="AV714" s="745"/>
      <c r="AW714" s="745"/>
      <c r="AX714" s="746"/>
    </row>
    <row r="715" spans="1:50" ht="53.25" customHeight="1" x14ac:dyDescent="0.15">
      <c r="A715" s="648" t="s">
        <v>40</v>
      </c>
      <c r="B715" s="792"/>
      <c r="C715" s="793" t="s">
        <v>455</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542</v>
      </c>
      <c r="AE715" s="613"/>
      <c r="AF715" s="664"/>
      <c r="AG715" s="750" t="s">
        <v>591</v>
      </c>
      <c r="AH715" s="751"/>
      <c r="AI715" s="751"/>
      <c r="AJ715" s="751"/>
      <c r="AK715" s="751"/>
      <c r="AL715" s="751"/>
      <c r="AM715" s="751"/>
      <c r="AN715" s="751"/>
      <c r="AO715" s="751"/>
      <c r="AP715" s="751"/>
      <c r="AQ715" s="751"/>
      <c r="AR715" s="751"/>
      <c r="AS715" s="751"/>
      <c r="AT715" s="751"/>
      <c r="AU715" s="751"/>
      <c r="AV715" s="751"/>
      <c r="AW715" s="751"/>
      <c r="AX715" s="752"/>
    </row>
    <row r="716" spans="1:50" ht="53.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542</v>
      </c>
      <c r="AE716" s="635"/>
      <c r="AF716" s="635"/>
      <c r="AG716" s="94" t="s">
        <v>592</v>
      </c>
      <c r="AH716" s="95"/>
      <c r="AI716" s="95"/>
      <c r="AJ716" s="95"/>
      <c r="AK716" s="95"/>
      <c r="AL716" s="95"/>
      <c r="AM716" s="95"/>
      <c r="AN716" s="95"/>
      <c r="AO716" s="95"/>
      <c r="AP716" s="95"/>
      <c r="AQ716" s="95"/>
      <c r="AR716" s="95"/>
      <c r="AS716" s="95"/>
      <c r="AT716" s="95"/>
      <c r="AU716" s="95"/>
      <c r="AV716" s="95"/>
      <c r="AW716" s="95"/>
      <c r="AX716" s="96"/>
    </row>
    <row r="717" spans="1:50" ht="53.25" customHeight="1" x14ac:dyDescent="0.15">
      <c r="A717" s="650"/>
      <c r="B717" s="652"/>
      <c r="C717" s="396" t="s">
        <v>373</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1" t="s">
        <v>542</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53.25" customHeight="1" x14ac:dyDescent="0.15">
      <c r="A718" s="653"/>
      <c r="B718" s="65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1" t="s">
        <v>542</v>
      </c>
      <c r="AE718" s="322"/>
      <c r="AF718" s="322"/>
      <c r="AG718" s="120" t="s">
        <v>759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583</v>
      </c>
      <c r="AE719" s="613"/>
      <c r="AF719" s="613"/>
      <c r="AG719" s="118" t="s">
        <v>584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473</v>
      </c>
      <c r="D720" s="293"/>
      <c r="E720" s="293"/>
      <c r="F720" s="296"/>
      <c r="G720" s="292" t="s">
        <v>474</v>
      </c>
      <c r="H720" s="293"/>
      <c r="I720" s="293"/>
      <c r="J720" s="293"/>
      <c r="K720" s="293"/>
      <c r="L720" s="293"/>
      <c r="M720" s="293"/>
      <c r="N720" s="292" t="s">
        <v>478</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6"/>
      <c r="B721" s="78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6"/>
      <c r="B722" s="78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6"/>
      <c r="B723" s="78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6"/>
      <c r="B724" s="78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8"/>
      <c r="B725" s="78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04.25" customHeight="1" x14ac:dyDescent="0.15">
      <c r="A726" s="648" t="s">
        <v>48</v>
      </c>
      <c r="B726" s="810"/>
      <c r="C726" s="823" t="s">
        <v>53</v>
      </c>
      <c r="D726" s="845"/>
      <c r="E726" s="845"/>
      <c r="F726" s="846"/>
      <c r="G726" s="582" t="s">
        <v>762</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1"/>
      <c r="B727" s="812"/>
      <c r="C727" s="756" t="s">
        <v>57</v>
      </c>
      <c r="D727" s="757"/>
      <c r="E727" s="757"/>
      <c r="F727" s="758"/>
      <c r="G727" s="580" t="s">
        <v>760</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t="s">
        <v>771</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100.5" customHeight="1" thickBot="1" x14ac:dyDescent="0.2">
      <c r="A731" s="807" t="s">
        <v>256</v>
      </c>
      <c r="B731" s="808"/>
      <c r="C731" s="808"/>
      <c r="D731" s="808"/>
      <c r="E731" s="809"/>
      <c r="F731" s="737" t="s">
        <v>775</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t="s">
        <v>773</v>
      </c>
      <c r="B733" s="682"/>
      <c r="C733" s="682"/>
      <c r="D733" s="682"/>
      <c r="E733" s="683"/>
      <c r="F733" s="645" t="s">
        <v>774</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488</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0" t="s">
        <v>428</v>
      </c>
      <c r="B737" s="203"/>
      <c r="C737" s="203"/>
      <c r="D737" s="204"/>
      <c r="E737" s="996" t="s">
        <v>548</v>
      </c>
      <c r="F737" s="996"/>
      <c r="G737" s="996"/>
      <c r="H737" s="996"/>
      <c r="I737" s="996"/>
      <c r="J737" s="996"/>
      <c r="K737" s="996"/>
      <c r="L737" s="996"/>
      <c r="M737" s="996"/>
      <c r="N737" s="358" t="s">
        <v>356</v>
      </c>
      <c r="O737" s="358"/>
      <c r="P737" s="358"/>
      <c r="Q737" s="358"/>
      <c r="R737" s="996" t="s">
        <v>551</v>
      </c>
      <c r="S737" s="996"/>
      <c r="T737" s="996"/>
      <c r="U737" s="996"/>
      <c r="V737" s="996"/>
      <c r="W737" s="996"/>
      <c r="X737" s="996"/>
      <c r="Y737" s="996"/>
      <c r="Z737" s="996"/>
      <c r="AA737" s="358" t="s">
        <v>357</v>
      </c>
      <c r="AB737" s="358"/>
      <c r="AC737" s="358"/>
      <c r="AD737" s="358"/>
      <c r="AE737" s="996" t="s">
        <v>548</v>
      </c>
      <c r="AF737" s="996"/>
      <c r="AG737" s="996"/>
      <c r="AH737" s="996"/>
      <c r="AI737" s="996"/>
      <c r="AJ737" s="996"/>
      <c r="AK737" s="996"/>
      <c r="AL737" s="996"/>
      <c r="AM737" s="996"/>
      <c r="AN737" s="358" t="s">
        <v>358</v>
      </c>
      <c r="AO737" s="358"/>
      <c r="AP737" s="358"/>
      <c r="AQ737" s="358"/>
      <c r="AR737" s="997" t="s">
        <v>548</v>
      </c>
      <c r="AS737" s="998"/>
      <c r="AT737" s="998"/>
      <c r="AU737" s="998"/>
      <c r="AV737" s="998"/>
      <c r="AW737" s="998"/>
      <c r="AX737" s="999"/>
      <c r="AY737" s="89"/>
      <c r="AZ737" s="89"/>
    </row>
    <row r="738" spans="1:52" ht="24.75" customHeight="1" x14ac:dyDescent="0.15">
      <c r="A738" s="1000" t="s">
        <v>359</v>
      </c>
      <c r="B738" s="203"/>
      <c r="C738" s="203"/>
      <c r="D738" s="204"/>
      <c r="E738" s="996" t="s">
        <v>552</v>
      </c>
      <c r="F738" s="996"/>
      <c r="G738" s="996"/>
      <c r="H738" s="996"/>
      <c r="I738" s="996"/>
      <c r="J738" s="996"/>
      <c r="K738" s="996"/>
      <c r="L738" s="996"/>
      <c r="M738" s="996"/>
      <c r="N738" s="358" t="s">
        <v>360</v>
      </c>
      <c r="O738" s="358"/>
      <c r="P738" s="358"/>
      <c r="Q738" s="358"/>
      <c r="R738" s="996" t="s">
        <v>553</v>
      </c>
      <c r="S738" s="996"/>
      <c r="T738" s="996"/>
      <c r="U738" s="996"/>
      <c r="V738" s="996"/>
      <c r="W738" s="996"/>
      <c r="X738" s="996"/>
      <c r="Y738" s="996"/>
      <c r="Z738" s="996"/>
      <c r="AA738" s="358" t="s">
        <v>475</v>
      </c>
      <c r="AB738" s="358"/>
      <c r="AC738" s="358"/>
      <c r="AD738" s="358"/>
      <c r="AE738" s="996" t="s">
        <v>554</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534</v>
      </c>
      <c r="B739" s="1005"/>
      <c r="C739" s="1005"/>
      <c r="D739" s="1006"/>
      <c r="E739" s="1007" t="s">
        <v>541</v>
      </c>
      <c r="F739" s="1008"/>
      <c r="G739" s="1008"/>
      <c r="H739" s="91" t="str">
        <f>IF(E739="", "", "(")</f>
        <v>(</v>
      </c>
      <c r="I739" s="991"/>
      <c r="J739" s="991"/>
      <c r="K739" s="91" t="str">
        <f>IF(OR(I739="　", I739=""), "", "-")</f>
        <v/>
      </c>
      <c r="L739" s="992">
        <v>282</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22" t="s">
        <v>523</v>
      </c>
      <c r="B740" s="623"/>
      <c r="C740" s="623"/>
      <c r="D740" s="623"/>
      <c r="E740" s="623"/>
      <c r="F740" s="624"/>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t="s">
        <v>543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525</v>
      </c>
      <c r="B779" s="637"/>
      <c r="C779" s="637"/>
      <c r="D779" s="637"/>
      <c r="E779" s="637"/>
      <c r="F779" s="638"/>
      <c r="G779" s="603" t="s">
        <v>602</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603</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731</v>
      </c>
      <c r="H781" s="679"/>
      <c r="I781" s="679"/>
      <c r="J781" s="679"/>
      <c r="K781" s="680"/>
      <c r="L781" s="672" t="s">
        <v>735</v>
      </c>
      <c r="M781" s="673"/>
      <c r="N781" s="673"/>
      <c r="O781" s="673"/>
      <c r="P781" s="673"/>
      <c r="Q781" s="673"/>
      <c r="R781" s="673"/>
      <c r="S781" s="673"/>
      <c r="T781" s="673"/>
      <c r="U781" s="673"/>
      <c r="V781" s="673"/>
      <c r="W781" s="673"/>
      <c r="X781" s="674"/>
      <c r="Y781" s="393">
        <v>10</v>
      </c>
      <c r="Z781" s="394"/>
      <c r="AA781" s="394"/>
      <c r="AB781" s="813"/>
      <c r="AC781" s="678" t="s">
        <v>731</v>
      </c>
      <c r="AD781" s="679"/>
      <c r="AE781" s="679"/>
      <c r="AF781" s="679"/>
      <c r="AG781" s="680"/>
      <c r="AH781" s="672" t="s">
        <v>735</v>
      </c>
      <c r="AI781" s="673"/>
      <c r="AJ781" s="673"/>
      <c r="AK781" s="673"/>
      <c r="AL781" s="673"/>
      <c r="AM781" s="673"/>
      <c r="AN781" s="673"/>
      <c r="AO781" s="673"/>
      <c r="AP781" s="673"/>
      <c r="AQ781" s="673"/>
      <c r="AR781" s="673"/>
      <c r="AS781" s="673"/>
      <c r="AT781" s="674"/>
      <c r="AU781" s="393">
        <v>30</v>
      </c>
      <c r="AV781" s="394"/>
      <c r="AW781" s="394"/>
      <c r="AX781" s="395"/>
    </row>
    <row r="782" spans="1:50" ht="24.75" customHeight="1" x14ac:dyDescent="0.15">
      <c r="A782" s="639"/>
      <c r="B782" s="640"/>
      <c r="C782" s="640"/>
      <c r="D782" s="640"/>
      <c r="E782" s="640"/>
      <c r="F782" s="641"/>
      <c r="G782" s="614" t="s">
        <v>734</v>
      </c>
      <c r="H782" s="615"/>
      <c r="I782" s="615"/>
      <c r="J782" s="615"/>
      <c r="K782" s="616"/>
      <c r="L782" s="606" t="s">
        <v>734</v>
      </c>
      <c r="M782" s="607"/>
      <c r="N782" s="607"/>
      <c r="O782" s="607"/>
      <c r="P782" s="607"/>
      <c r="Q782" s="607"/>
      <c r="R782" s="607"/>
      <c r="S782" s="607"/>
      <c r="T782" s="607"/>
      <c r="U782" s="607"/>
      <c r="V782" s="607"/>
      <c r="W782" s="607"/>
      <c r="X782" s="608"/>
      <c r="Y782" s="609">
        <v>1</v>
      </c>
      <c r="Z782" s="610"/>
      <c r="AA782" s="610"/>
      <c r="AB782" s="620"/>
      <c r="AC782" s="614" t="s">
        <v>742</v>
      </c>
      <c r="AD782" s="615"/>
      <c r="AE782" s="615"/>
      <c r="AF782" s="615"/>
      <c r="AG782" s="616"/>
      <c r="AH782" s="606" t="s">
        <v>741</v>
      </c>
      <c r="AI782" s="607"/>
      <c r="AJ782" s="607"/>
      <c r="AK782" s="607"/>
      <c r="AL782" s="607"/>
      <c r="AM782" s="607"/>
      <c r="AN782" s="607"/>
      <c r="AO782" s="607"/>
      <c r="AP782" s="607"/>
      <c r="AQ782" s="607"/>
      <c r="AR782" s="607"/>
      <c r="AS782" s="607"/>
      <c r="AT782" s="608"/>
      <c r="AU782" s="609">
        <v>28</v>
      </c>
      <c r="AV782" s="610"/>
      <c r="AW782" s="610"/>
      <c r="AX782" s="611"/>
    </row>
    <row r="783" spans="1:50" ht="24.75" customHeight="1" x14ac:dyDescent="0.15">
      <c r="A783" s="639"/>
      <c r="B783" s="640"/>
      <c r="C783" s="640"/>
      <c r="D783" s="640"/>
      <c r="E783" s="640"/>
      <c r="F783" s="641"/>
      <c r="G783" s="614" t="s">
        <v>733</v>
      </c>
      <c r="H783" s="615"/>
      <c r="I783" s="615"/>
      <c r="J783" s="615"/>
      <c r="K783" s="616"/>
      <c r="L783" s="606" t="s">
        <v>736</v>
      </c>
      <c r="M783" s="607"/>
      <c r="N783" s="607"/>
      <c r="O783" s="607"/>
      <c r="P783" s="607"/>
      <c r="Q783" s="607"/>
      <c r="R783" s="607"/>
      <c r="S783" s="607"/>
      <c r="T783" s="607"/>
      <c r="U783" s="607"/>
      <c r="V783" s="607"/>
      <c r="W783" s="607"/>
      <c r="X783" s="608"/>
      <c r="Y783" s="609">
        <v>3</v>
      </c>
      <c r="Z783" s="610"/>
      <c r="AA783" s="610"/>
      <c r="AB783" s="620"/>
      <c r="AC783" s="614" t="s">
        <v>738</v>
      </c>
      <c r="AD783" s="615"/>
      <c r="AE783" s="615"/>
      <c r="AF783" s="615"/>
      <c r="AG783" s="616"/>
      <c r="AH783" s="606" t="s">
        <v>740</v>
      </c>
      <c r="AI783" s="607"/>
      <c r="AJ783" s="607"/>
      <c r="AK783" s="607"/>
      <c r="AL783" s="607"/>
      <c r="AM783" s="607"/>
      <c r="AN783" s="607"/>
      <c r="AO783" s="607"/>
      <c r="AP783" s="607"/>
      <c r="AQ783" s="607"/>
      <c r="AR783" s="607"/>
      <c r="AS783" s="607"/>
      <c r="AT783" s="608"/>
      <c r="AU783" s="609">
        <v>7</v>
      </c>
      <c r="AV783" s="610"/>
      <c r="AW783" s="610"/>
      <c r="AX783" s="611"/>
    </row>
    <row r="784" spans="1:50" ht="24.75" customHeight="1" x14ac:dyDescent="0.15">
      <c r="A784" s="639"/>
      <c r="B784" s="640"/>
      <c r="C784" s="640"/>
      <c r="D784" s="640"/>
      <c r="E784" s="640"/>
      <c r="F784" s="641"/>
      <c r="G784" s="614" t="s">
        <v>732</v>
      </c>
      <c r="H784" s="615"/>
      <c r="I784" s="615"/>
      <c r="J784" s="615"/>
      <c r="K784" s="616"/>
      <c r="L784" s="606" t="s">
        <v>737</v>
      </c>
      <c r="M784" s="607"/>
      <c r="N784" s="607"/>
      <c r="O784" s="607"/>
      <c r="P784" s="607"/>
      <c r="Q784" s="607"/>
      <c r="R784" s="607"/>
      <c r="S784" s="607"/>
      <c r="T784" s="607"/>
      <c r="U784" s="607"/>
      <c r="V784" s="607"/>
      <c r="W784" s="607"/>
      <c r="X784" s="608"/>
      <c r="Y784" s="609">
        <v>44</v>
      </c>
      <c r="Z784" s="610"/>
      <c r="AA784" s="610"/>
      <c r="AB784" s="620"/>
      <c r="AC784" s="614" t="s">
        <v>734</v>
      </c>
      <c r="AD784" s="615"/>
      <c r="AE784" s="615"/>
      <c r="AF784" s="615"/>
      <c r="AG784" s="616"/>
      <c r="AH784" s="606" t="s">
        <v>734</v>
      </c>
      <c r="AI784" s="607"/>
      <c r="AJ784" s="607"/>
      <c r="AK784" s="607"/>
      <c r="AL784" s="607"/>
      <c r="AM784" s="607"/>
      <c r="AN784" s="607"/>
      <c r="AO784" s="607"/>
      <c r="AP784" s="607"/>
      <c r="AQ784" s="607"/>
      <c r="AR784" s="607"/>
      <c r="AS784" s="607"/>
      <c r="AT784" s="608"/>
      <c r="AU784" s="609">
        <v>5</v>
      </c>
      <c r="AV784" s="610"/>
      <c r="AW784" s="610"/>
      <c r="AX784" s="611"/>
    </row>
    <row r="785" spans="1:50" ht="24.75"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t="s">
        <v>733</v>
      </c>
      <c r="AD785" s="615"/>
      <c r="AE785" s="615"/>
      <c r="AF785" s="615"/>
      <c r="AG785" s="616"/>
      <c r="AH785" s="606" t="s">
        <v>736</v>
      </c>
      <c r="AI785" s="607"/>
      <c r="AJ785" s="607"/>
      <c r="AK785" s="607"/>
      <c r="AL785" s="607"/>
      <c r="AM785" s="607"/>
      <c r="AN785" s="607"/>
      <c r="AO785" s="607"/>
      <c r="AP785" s="607"/>
      <c r="AQ785" s="607"/>
      <c r="AR785" s="607"/>
      <c r="AS785" s="607"/>
      <c r="AT785" s="608"/>
      <c r="AU785" s="609">
        <v>21</v>
      </c>
      <c r="AV785" s="610"/>
      <c r="AW785" s="610"/>
      <c r="AX785" s="611"/>
    </row>
    <row r="786" spans="1:50" ht="24.75"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t="s">
        <v>737</v>
      </c>
      <c r="AD786" s="615"/>
      <c r="AE786" s="615"/>
      <c r="AF786" s="615"/>
      <c r="AG786" s="616"/>
      <c r="AH786" s="606" t="s">
        <v>737</v>
      </c>
      <c r="AI786" s="607"/>
      <c r="AJ786" s="607"/>
      <c r="AK786" s="607"/>
      <c r="AL786" s="607"/>
      <c r="AM786" s="607"/>
      <c r="AN786" s="607"/>
      <c r="AO786" s="607"/>
      <c r="AP786" s="607"/>
      <c r="AQ786" s="607"/>
      <c r="AR786" s="607"/>
      <c r="AS786" s="607"/>
      <c r="AT786" s="608"/>
      <c r="AU786" s="609">
        <v>9</v>
      </c>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58</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100</v>
      </c>
      <c r="AV791" s="840"/>
      <c r="AW791" s="840"/>
      <c r="AX791" s="842"/>
    </row>
    <row r="792" spans="1:50" ht="24.75" customHeight="1" x14ac:dyDescent="0.15">
      <c r="A792" s="639"/>
      <c r="B792" s="640"/>
      <c r="C792" s="640"/>
      <c r="D792" s="640"/>
      <c r="E792" s="640"/>
      <c r="F792" s="641"/>
      <c r="G792" s="603" t="s">
        <v>594</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595</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749</v>
      </c>
      <c r="H794" s="679"/>
      <c r="I794" s="679"/>
      <c r="J794" s="679"/>
      <c r="K794" s="680"/>
      <c r="L794" s="672" t="s">
        <v>752</v>
      </c>
      <c r="M794" s="673"/>
      <c r="N794" s="673"/>
      <c r="O794" s="673"/>
      <c r="P794" s="673"/>
      <c r="Q794" s="673"/>
      <c r="R794" s="673"/>
      <c r="S794" s="673"/>
      <c r="T794" s="673"/>
      <c r="U794" s="673"/>
      <c r="V794" s="673"/>
      <c r="W794" s="673"/>
      <c r="X794" s="674"/>
      <c r="Y794" s="393">
        <v>41</v>
      </c>
      <c r="Z794" s="394"/>
      <c r="AA794" s="394"/>
      <c r="AB794" s="813"/>
      <c r="AC794" s="678" t="s">
        <v>739</v>
      </c>
      <c r="AD794" s="679"/>
      <c r="AE794" s="679"/>
      <c r="AF794" s="679"/>
      <c r="AG794" s="680"/>
      <c r="AH794" s="672" t="s">
        <v>739</v>
      </c>
      <c r="AI794" s="673"/>
      <c r="AJ794" s="673"/>
      <c r="AK794" s="673"/>
      <c r="AL794" s="673"/>
      <c r="AM794" s="673"/>
      <c r="AN794" s="673"/>
      <c r="AO794" s="673"/>
      <c r="AP794" s="673"/>
      <c r="AQ794" s="673"/>
      <c r="AR794" s="673"/>
      <c r="AS794" s="673"/>
      <c r="AT794" s="674"/>
      <c r="AU794" s="393">
        <v>9</v>
      </c>
      <c r="AV794" s="394"/>
      <c r="AW794" s="394"/>
      <c r="AX794" s="395"/>
    </row>
    <row r="795" spans="1:50" ht="24.75" customHeight="1" x14ac:dyDescent="0.15">
      <c r="A795" s="639"/>
      <c r="B795" s="640"/>
      <c r="C795" s="640"/>
      <c r="D795" s="640"/>
      <c r="E795" s="640"/>
      <c r="F795" s="641"/>
      <c r="G795" s="614" t="s">
        <v>596</v>
      </c>
      <c r="H795" s="615"/>
      <c r="I795" s="615"/>
      <c r="J795" s="615"/>
      <c r="K795" s="616"/>
      <c r="L795" s="606" t="s">
        <v>739</v>
      </c>
      <c r="M795" s="607"/>
      <c r="N795" s="607"/>
      <c r="O795" s="607"/>
      <c r="P795" s="607"/>
      <c r="Q795" s="607"/>
      <c r="R795" s="607"/>
      <c r="S795" s="607"/>
      <c r="T795" s="607"/>
      <c r="U795" s="607"/>
      <c r="V795" s="607"/>
      <c r="W795" s="607"/>
      <c r="X795" s="608"/>
      <c r="Y795" s="609">
        <v>38</v>
      </c>
      <c r="Z795" s="610"/>
      <c r="AA795" s="610"/>
      <c r="AB795" s="620"/>
      <c r="AC795" s="614" t="s">
        <v>749</v>
      </c>
      <c r="AD795" s="615"/>
      <c r="AE795" s="615"/>
      <c r="AF795" s="615"/>
      <c r="AG795" s="616"/>
      <c r="AH795" s="606" t="s">
        <v>752</v>
      </c>
      <c r="AI795" s="607"/>
      <c r="AJ795" s="607"/>
      <c r="AK795" s="607"/>
      <c r="AL795" s="607"/>
      <c r="AM795" s="607"/>
      <c r="AN795" s="607"/>
      <c r="AO795" s="607"/>
      <c r="AP795" s="607"/>
      <c r="AQ795" s="607"/>
      <c r="AR795" s="607"/>
      <c r="AS795" s="607"/>
      <c r="AT795" s="608"/>
      <c r="AU795" s="609">
        <v>6</v>
      </c>
      <c r="AV795" s="610"/>
      <c r="AW795" s="610"/>
      <c r="AX795" s="611"/>
    </row>
    <row r="796" spans="1:50" ht="24.75" customHeight="1" x14ac:dyDescent="0.15">
      <c r="A796" s="639"/>
      <c r="B796" s="640"/>
      <c r="C796" s="640"/>
      <c r="D796" s="640"/>
      <c r="E796" s="640"/>
      <c r="F796" s="641"/>
      <c r="G796" s="614" t="s">
        <v>750</v>
      </c>
      <c r="H796" s="615"/>
      <c r="I796" s="615"/>
      <c r="J796" s="615"/>
      <c r="K796" s="616"/>
      <c r="L796" s="606" t="s">
        <v>736</v>
      </c>
      <c r="M796" s="607"/>
      <c r="N796" s="607"/>
      <c r="O796" s="607"/>
      <c r="P796" s="607"/>
      <c r="Q796" s="607"/>
      <c r="R796" s="607"/>
      <c r="S796" s="607"/>
      <c r="T796" s="607"/>
      <c r="U796" s="607"/>
      <c r="V796" s="607"/>
      <c r="W796" s="607"/>
      <c r="X796" s="608"/>
      <c r="Y796" s="609">
        <v>16</v>
      </c>
      <c r="Z796" s="610"/>
      <c r="AA796" s="610"/>
      <c r="AB796" s="620"/>
      <c r="AC796" s="614" t="s">
        <v>750</v>
      </c>
      <c r="AD796" s="615"/>
      <c r="AE796" s="615"/>
      <c r="AF796" s="615"/>
      <c r="AG796" s="616"/>
      <c r="AH796" s="606" t="s">
        <v>751</v>
      </c>
      <c r="AI796" s="607"/>
      <c r="AJ796" s="607"/>
      <c r="AK796" s="607"/>
      <c r="AL796" s="607"/>
      <c r="AM796" s="607"/>
      <c r="AN796" s="607"/>
      <c r="AO796" s="607"/>
      <c r="AP796" s="607"/>
      <c r="AQ796" s="607"/>
      <c r="AR796" s="607"/>
      <c r="AS796" s="607"/>
      <c r="AT796" s="608"/>
      <c r="AU796" s="609">
        <v>3</v>
      </c>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thickBot="1" x14ac:dyDescent="0.2">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95</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18</v>
      </c>
      <c r="AV804" s="840"/>
      <c r="AW804" s="840"/>
      <c r="AX804" s="842"/>
    </row>
    <row r="805" spans="1:50" ht="24.75" customHeight="1" x14ac:dyDescent="0.15">
      <c r="A805" s="639"/>
      <c r="B805" s="640"/>
      <c r="C805" s="640"/>
      <c r="D805" s="640"/>
      <c r="E805" s="640"/>
      <c r="F805" s="641"/>
      <c r="G805" s="603" t="s">
        <v>643</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604</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customHeight="1" x14ac:dyDescent="0.15">
      <c r="A807" s="639"/>
      <c r="B807" s="640"/>
      <c r="C807" s="640"/>
      <c r="D807" s="640"/>
      <c r="E807" s="640"/>
      <c r="F807" s="641"/>
      <c r="G807" s="678" t="s">
        <v>596</v>
      </c>
      <c r="H807" s="679"/>
      <c r="I807" s="679"/>
      <c r="J807" s="679"/>
      <c r="K807" s="680"/>
      <c r="L807" s="672" t="s">
        <v>599</v>
      </c>
      <c r="M807" s="673"/>
      <c r="N807" s="673"/>
      <c r="O807" s="673"/>
      <c r="P807" s="673"/>
      <c r="Q807" s="673"/>
      <c r="R807" s="673"/>
      <c r="S807" s="673"/>
      <c r="T807" s="673"/>
      <c r="U807" s="673"/>
      <c r="V807" s="673"/>
      <c r="W807" s="673"/>
      <c r="X807" s="674"/>
      <c r="Y807" s="393">
        <v>12</v>
      </c>
      <c r="Z807" s="394"/>
      <c r="AA807" s="394"/>
      <c r="AB807" s="813"/>
      <c r="AC807" s="678" t="s">
        <v>731</v>
      </c>
      <c r="AD807" s="679"/>
      <c r="AE807" s="679"/>
      <c r="AF807" s="679"/>
      <c r="AG807" s="680"/>
      <c r="AH807" s="672" t="s">
        <v>735</v>
      </c>
      <c r="AI807" s="673"/>
      <c r="AJ807" s="673"/>
      <c r="AK807" s="673"/>
      <c r="AL807" s="673"/>
      <c r="AM807" s="673"/>
      <c r="AN807" s="673"/>
      <c r="AO807" s="673"/>
      <c r="AP807" s="673"/>
      <c r="AQ807" s="673"/>
      <c r="AR807" s="673"/>
      <c r="AS807" s="673"/>
      <c r="AT807" s="674"/>
      <c r="AU807" s="393">
        <v>15</v>
      </c>
      <c r="AV807" s="394"/>
      <c r="AW807" s="394"/>
      <c r="AX807" s="395"/>
    </row>
    <row r="808" spans="1:50" ht="24.75" customHeight="1" x14ac:dyDescent="0.15">
      <c r="A808" s="639"/>
      <c r="B808" s="640"/>
      <c r="C808" s="640"/>
      <c r="D808" s="640"/>
      <c r="E808" s="640"/>
      <c r="F808" s="641"/>
      <c r="G808" s="614" t="s">
        <v>597</v>
      </c>
      <c r="H808" s="615"/>
      <c r="I808" s="615"/>
      <c r="J808" s="615"/>
      <c r="K808" s="616"/>
      <c r="L808" s="606" t="s">
        <v>600</v>
      </c>
      <c r="M808" s="607"/>
      <c r="N808" s="607"/>
      <c r="O808" s="607"/>
      <c r="P808" s="607"/>
      <c r="Q808" s="607"/>
      <c r="R808" s="607"/>
      <c r="S808" s="607"/>
      <c r="T808" s="607"/>
      <c r="U808" s="607"/>
      <c r="V808" s="607"/>
      <c r="W808" s="607"/>
      <c r="X808" s="608"/>
      <c r="Y808" s="609">
        <v>14</v>
      </c>
      <c r="Z808" s="610"/>
      <c r="AA808" s="610"/>
      <c r="AB808" s="620"/>
      <c r="AC808" s="614" t="s">
        <v>734</v>
      </c>
      <c r="AD808" s="615"/>
      <c r="AE808" s="615"/>
      <c r="AF808" s="615"/>
      <c r="AG808" s="616"/>
      <c r="AH808" s="606" t="s">
        <v>734</v>
      </c>
      <c r="AI808" s="607"/>
      <c r="AJ808" s="607"/>
      <c r="AK808" s="607"/>
      <c r="AL808" s="607"/>
      <c r="AM808" s="607"/>
      <c r="AN808" s="607"/>
      <c r="AO808" s="607"/>
      <c r="AP808" s="607"/>
      <c r="AQ808" s="607"/>
      <c r="AR808" s="607"/>
      <c r="AS808" s="607"/>
      <c r="AT808" s="608"/>
      <c r="AU808" s="609">
        <v>0</v>
      </c>
      <c r="AV808" s="610"/>
      <c r="AW808" s="610"/>
      <c r="AX808" s="611"/>
    </row>
    <row r="809" spans="1:50" ht="24.75" customHeight="1" x14ac:dyDescent="0.15">
      <c r="A809" s="639"/>
      <c r="B809" s="640"/>
      <c r="C809" s="640"/>
      <c r="D809" s="640"/>
      <c r="E809" s="640"/>
      <c r="F809" s="641"/>
      <c r="G809" s="614" t="s">
        <v>598</v>
      </c>
      <c r="H809" s="615"/>
      <c r="I809" s="615"/>
      <c r="J809" s="615"/>
      <c r="K809" s="616"/>
      <c r="L809" s="606" t="s">
        <v>601</v>
      </c>
      <c r="M809" s="607"/>
      <c r="N809" s="607"/>
      <c r="O809" s="607"/>
      <c r="P809" s="607"/>
      <c r="Q809" s="607"/>
      <c r="R809" s="607"/>
      <c r="S809" s="607"/>
      <c r="T809" s="607"/>
      <c r="U809" s="607"/>
      <c r="V809" s="607"/>
      <c r="W809" s="607"/>
      <c r="X809" s="608"/>
      <c r="Y809" s="609">
        <v>8</v>
      </c>
      <c r="Z809" s="610"/>
      <c r="AA809" s="610"/>
      <c r="AB809" s="620"/>
      <c r="AC809" s="614" t="s">
        <v>733</v>
      </c>
      <c r="AD809" s="615"/>
      <c r="AE809" s="615"/>
      <c r="AF809" s="615"/>
      <c r="AG809" s="616"/>
      <c r="AH809" s="606" t="s">
        <v>736</v>
      </c>
      <c r="AI809" s="607"/>
      <c r="AJ809" s="607"/>
      <c r="AK809" s="607"/>
      <c r="AL809" s="607"/>
      <c r="AM809" s="607"/>
      <c r="AN809" s="607"/>
      <c r="AO809" s="607"/>
      <c r="AP809" s="607"/>
      <c r="AQ809" s="607"/>
      <c r="AR809" s="607"/>
      <c r="AS809" s="607"/>
      <c r="AT809" s="608"/>
      <c r="AU809" s="609">
        <v>4</v>
      </c>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thickBot="1" x14ac:dyDescent="0.2">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34</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19</v>
      </c>
      <c r="AV817" s="840"/>
      <c r="AW817" s="840"/>
      <c r="AX817" s="842"/>
    </row>
    <row r="818" spans="1:50" ht="24.75" customHeight="1" x14ac:dyDescent="0.15">
      <c r="A818" s="639"/>
      <c r="B818" s="640"/>
      <c r="C818" s="640"/>
      <c r="D818" s="640"/>
      <c r="E818" s="640"/>
      <c r="F818" s="641"/>
      <c r="G818" s="603" t="s">
        <v>748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customHeight="1" x14ac:dyDescent="0.15">
      <c r="A820" s="639"/>
      <c r="B820" s="640"/>
      <c r="C820" s="640"/>
      <c r="D820" s="640"/>
      <c r="E820" s="640"/>
      <c r="F820" s="641"/>
      <c r="G820" s="678" t="s">
        <v>744</v>
      </c>
      <c r="H820" s="679"/>
      <c r="I820" s="679"/>
      <c r="J820" s="679"/>
      <c r="K820" s="680"/>
      <c r="L820" s="672" t="s">
        <v>743</v>
      </c>
      <c r="M820" s="673"/>
      <c r="N820" s="673"/>
      <c r="O820" s="673"/>
      <c r="P820" s="673"/>
      <c r="Q820" s="673"/>
      <c r="R820" s="673"/>
      <c r="S820" s="673"/>
      <c r="T820" s="673"/>
      <c r="U820" s="673"/>
      <c r="V820" s="673"/>
      <c r="W820" s="673"/>
      <c r="X820" s="674"/>
      <c r="Y820" s="393">
        <v>8</v>
      </c>
      <c r="Z820" s="394"/>
      <c r="AA820" s="394"/>
      <c r="AB820" s="813"/>
      <c r="AC820" s="678"/>
      <c r="AD820" s="679"/>
      <c r="AE820" s="679"/>
      <c r="AF820" s="679"/>
      <c r="AG820" s="680"/>
      <c r="AH820" s="672"/>
      <c r="AI820" s="673"/>
      <c r="AJ820" s="673"/>
      <c r="AK820" s="673"/>
      <c r="AL820" s="673"/>
      <c r="AM820" s="673"/>
      <c r="AN820" s="673"/>
      <c r="AO820" s="673"/>
      <c r="AP820" s="673"/>
      <c r="AQ820" s="673"/>
      <c r="AR820" s="673"/>
      <c r="AS820" s="673"/>
      <c r="AT820" s="674"/>
      <c r="AU820" s="393"/>
      <c r="AV820" s="394"/>
      <c r="AW820" s="394"/>
      <c r="AX820" s="395"/>
    </row>
    <row r="821" spans="1:50" ht="24.75" customHeight="1" x14ac:dyDescent="0.15">
      <c r="A821" s="639"/>
      <c r="B821" s="640"/>
      <c r="C821" s="640"/>
      <c r="D821" s="640"/>
      <c r="E821" s="640"/>
      <c r="F821" s="641"/>
      <c r="G821" s="614" t="s">
        <v>731</v>
      </c>
      <c r="H821" s="615"/>
      <c r="I821" s="615"/>
      <c r="J821" s="615"/>
      <c r="K821" s="616"/>
      <c r="L821" s="606" t="s">
        <v>735</v>
      </c>
      <c r="M821" s="607"/>
      <c r="N821" s="607"/>
      <c r="O821" s="607"/>
      <c r="P821" s="607"/>
      <c r="Q821" s="607"/>
      <c r="R821" s="607"/>
      <c r="S821" s="607"/>
      <c r="T821" s="607"/>
      <c r="U821" s="607"/>
      <c r="V821" s="607"/>
      <c r="W821" s="607"/>
      <c r="X821" s="608"/>
      <c r="Y821" s="609">
        <v>8</v>
      </c>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customHeight="1" x14ac:dyDescent="0.15">
      <c r="A822" s="639"/>
      <c r="B822" s="640"/>
      <c r="C822" s="640"/>
      <c r="D822" s="640"/>
      <c r="E822" s="640"/>
      <c r="F822" s="641"/>
      <c r="G822" s="614" t="s">
        <v>734</v>
      </c>
      <c r="H822" s="615"/>
      <c r="I822" s="615"/>
      <c r="J822" s="615"/>
      <c r="K822" s="616"/>
      <c r="L822" s="606" t="s">
        <v>734</v>
      </c>
      <c r="M822" s="607"/>
      <c r="N822" s="607"/>
      <c r="O822" s="607"/>
      <c r="P822" s="607"/>
      <c r="Q822" s="607"/>
      <c r="R822" s="607"/>
      <c r="S822" s="607"/>
      <c r="T822" s="607"/>
      <c r="U822" s="607"/>
      <c r="V822" s="607"/>
      <c r="W822" s="607"/>
      <c r="X822" s="608"/>
      <c r="Y822" s="609">
        <v>3</v>
      </c>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customHeight="1" x14ac:dyDescent="0.15">
      <c r="A823" s="639"/>
      <c r="B823" s="640"/>
      <c r="C823" s="640"/>
      <c r="D823" s="640"/>
      <c r="E823" s="640"/>
      <c r="F823" s="641"/>
      <c r="G823" s="614" t="s">
        <v>733</v>
      </c>
      <c r="H823" s="615"/>
      <c r="I823" s="615"/>
      <c r="J823" s="615"/>
      <c r="K823" s="616"/>
      <c r="L823" s="606" t="s">
        <v>736</v>
      </c>
      <c r="M823" s="607"/>
      <c r="N823" s="607"/>
      <c r="O823" s="607"/>
      <c r="P823" s="607"/>
      <c r="Q823" s="607"/>
      <c r="R823" s="607"/>
      <c r="S823" s="607"/>
      <c r="T823" s="607"/>
      <c r="U823" s="607"/>
      <c r="V823" s="607"/>
      <c r="W823" s="607"/>
      <c r="X823" s="608"/>
      <c r="Y823" s="609">
        <v>5</v>
      </c>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24</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479</v>
      </c>
      <c r="AM831" s="274"/>
      <c r="AN831" s="274"/>
      <c r="AO831" s="82" t="s">
        <v>477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429</v>
      </c>
      <c r="K836" s="358"/>
      <c r="L836" s="358"/>
      <c r="M836" s="358"/>
      <c r="N836" s="358"/>
      <c r="O836" s="358"/>
      <c r="P836" s="359" t="s">
        <v>374</v>
      </c>
      <c r="Q836" s="359"/>
      <c r="R836" s="359"/>
      <c r="S836" s="359"/>
      <c r="T836" s="359"/>
      <c r="U836" s="359"/>
      <c r="V836" s="359"/>
      <c r="W836" s="359"/>
      <c r="X836" s="359"/>
      <c r="Y836" s="360" t="s">
        <v>426</v>
      </c>
      <c r="Z836" s="361"/>
      <c r="AA836" s="361"/>
      <c r="AB836" s="361"/>
      <c r="AC836" s="142" t="s">
        <v>472</v>
      </c>
      <c r="AD836" s="142"/>
      <c r="AE836" s="142"/>
      <c r="AF836" s="142"/>
      <c r="AG836" s="142"/>
      <c r="AH836" s="360" t="s">
        <v>506</v>
      </c>
      <c r="AI836" s="357"/>
      <c r="AJ836" s="357"/>
      <c r="AK836" s="357"/>
      <c r="AL836" s="357" t="s">
        <v>21</v>
      </c>
      <c r="AM836" s="357"/>
      <c r="AN836" s="357"/>
      <c r="AO836" s="362"/>
      <c r="AP836" s="363" t="s">
        <v>430</v>
      </c>
      <c r="AQ836" s="363"/>
      <c r="AR836" s="363"/>
      <c r="AS836" s="363"/>
      <c r="AT836" s="363"/>
      <c r="AU836" s="363"/>
      <c r="AV836" s="363"/>
      <c r="AW836" s="363"/>
      <c r="AX836" s="363"/>
    </row>
    <row r="837" spans="1:50" ht="55.5" customHeight="1" x14ac:dyDescent="0.15">
      <c r="A837" s="381">
        <v>1</v>
      </c>
      <c r="B837" s="381">
        <v>1</v>
      </c>
      <c r="C837" s="354" t="s">
        <v>659</v>
      </c>
      <c r="D837" s="340"/>
      <c r="E837" s="340"/>
      <c r="F837" s="340"/>
      <c r="G837" s="340"/>
      <c r="H837" s="340"/>
      <c r="I837" s="340"/>
      <c r="J837" s="341">
        <v>6050005002007</v>
      </c>
      <c r="K837" s="342"/>
      <c r="L837" s="342"/>
      <c r="M837" s="342"/>
      <c r="N837" s="342"/>
      <c r="O837" s="342"/>
      <c r="P837" s="355" t="s">
        <v>610</v>
      </c>
      <c r="Q837" s="343"/>
      <c r="R837" s="343"/>
      <c r="S837" s="343"/>
      <c r="T837" s="343"/>
      <c r="U837" s="343"/>
      <c r="V837" s="343"/>
      <c r="W837" s="343"/>
      <c r="X837" s="343"/>
      <c r="Y837" s="344">
        <v>58</v>
      </c>
      <c r="Z837" s="345"/>
      <c r="AA837" s="345"/>
      <c r="AB837" s="346"/>
      <c r="AC837" s="356" t="s">
        <v>518</v>
      </c>
      <c r="AD837" s="364"/>
      <c r="AE837" s="364"/>
      <c r="AF837" s="364"/>
      <c r="AG837" s="364"/>
      <c r="AH837" s="365" t="s">
        <v>667</v>
      </c>
      <c r="AI837" s="366"/>
      <c r="AJ837" s="366"/>
      <c r="AK837" s="366"/>
      <c r="AL837" s="350">
        <v>100</v>
      </c>
      <c r="AM837" s="351"/>
      <c r="AN837" s="351"/>
      <c r="AO837" s="352"/>
      <c r="AP837" s="353" t="s">
        <v>667</v>
      </c>
      <c r="AQ837" s="353"/>
      <c r="AR837" s="353"/>
      <c r="AS837" s="353"/>
      <c r="AT837" s="353"/>
      <c r="AU837" s="353"/>
      <c r="AV837" s="353"/>
      <c r="AW837" s="353"/>
      <c r="AX837" s="353"/>
    </row>
    <row r="838" spans="1:50" ht="79.5" customHeight="1" x14ac:dyDescent="0.15">
      <c r="A838" s="381">
        <v>2</v>
      </c>
      <c r="B838" s="381">
        <v>1</v>
      </c>
      <c r="C838" s="354" t="s">
        <v>605</v>
      </c>
      <c r="D838" s="340"/>
      <c r="E838" s="340"/>
      <c r="F838" s="340"/>
      <c r="G838" s="340"/>
      <c r="H838" s="340"/>
      <c r="I838" s="340"/>
      <c r="J838" s="341">
        <v>6050005002007</v>
      </c>
      <c r="K838" s="342"/>
      <c r="L838" s="342"/>
      <c r="M838" s="342"/>
      <c r="N838" s="342"/>
      <c r="O838" s="342"/>
      <c r="P838" s="355" t="s">
        <v>611</v>
      </c>
      <c r="Q838" s="343"/>
      <c r="R838" s="343"/>
      <c r="S838" s="343"/>
      <c r="T838" s="343"/>
      <c r="U838" s="343"/>
      <c r="V838" s="343"/>
      <c r="W838" s="343"/>
      <c r="X838" s="343"/>
      <c r="Y838" s="344">
        <v>24</v>
      </c>
      <c r="Z838" s="345"/>
      <c r="AA838" s="345"/>
      <c r="AB838" s="346"/>
      <c r="AC838" s="356" t="s">
        <v>518</v>
      </c>
      <c r="AD838" s="356"/>
      <c r="AE838" s="356"/>
      <c r="AF838" s="356"/>
      <c r="AG838" s="356"/>
      <c r="AH838" s="365" t="s">
        <v>668</v>
      </c>
      <c r="AI838" s="366"/>
      <c r="AJ838" s="366"/>
      <c r="AK838" s="366"/>
      <c r="AL838" s="350">
        <v>100</v>
      </c>
      <c r="AM838" s="351"/>
      <c r="AN838" s="351"/>
      <c r="AO838" s="352"/>
      <c r="AP838" s="353" t="s">
        <v>667</v>
      </c>
      <c r="AQ838" s="353"/>
      <c r="AR838" s="353"/>
      <c r="AS838" s="353"/>
      <c r="AT838" s="353"/>
      <c r="AU838" s="353"/>
      <c r="AV838" s="353"/>
      <c r="AW838" s="353"/>
      <c r="AX838" s="353"/>
    </row>
    <row r="839" spans="1:50" ht="72" customHeight="1" x14ac:dyDescent="0.15">
      <c r="A839" s="381">
        <v>3</v>
      </c>
      <c r="B839" s="381">
        <v>1</v>
      </c>
      <c r="C839" s="354" t="s">
        <v>605</v>
      </c>
      <c r="D839" s="340"/>
      <c r="E839" s="340"/>
      <c r="F839" s="340"/>
      <c r="G839" s="340"/>
      <c r="H839" s="340"/>
      <c r="I839" s="340"/>
      <c r="J839" s="341">
        <v>6050005002007</v>
      </c>
      <c r="K839" s="342"/>
      <c r="L839" s="342"/>
      <c r="M839" s="342"/>
      <c r="N839" s="342"/>
      <c r="O839" s="342"/>
      <c r="P839" s="355" t="s">
        <v>613</v>
      </c>
      <c r="Q839" s="343"/>
      <c r="R839" s="343"/>
      <c r="S839" s="343"/>
      <c r="T839" s="343"/>
      <c r="U839" s="343"/>
      <c r="V839" s="343"/>
      <c r="W839" s="343"/>
      <c r="X839" s="343"/>
      <c r="Y839" s="344">
        <v>24</v>
      </c>
      <c r="Z839" s="345"/>
      <c r="AA839" s="345"/>
      <c r="AB839" s="346"/>
      <c r="AC839" s="356" t="s">
        <v>518</v>
      </c>
      <c r="AD839" s="356"/>
      <c r="AE839" s="356"/>
      <c r="AF839" s="356"/>
      <c r="AG839" s="356"/>
      <c r="AH839" s="365" t="s">
        <v>667</v>
      </c>
      <c r="AI839" s="366"/>
      <c r="AJ839" s="366"/>
      <c r="AK839" s="366"/>
      <c r="AL839" s="350">
        <v>100</v>
      </c>
      <c r="AM839" s="351"/>
      <c r="AN839" s="351"/>
      <c r="AO839" s="352"/>
      <c r="AP839" s="353" t="s">
        <v>667</v>
      </c>
      <c r="AQ839" s="353"/>
      <c r="AR839" s="353"/>
      <c r="AS839" s="353"/>
      <c r="AT839" s="353"/>
      <c r="AU839" s="353"/>
      <c r="AV839" s="353"/>
      <c r="AW839" s="353"/>
      <c r="AX839" s="353"/>
    </row>
    <row r="840" spans="1:50" ht="57" customHeight="1" x14ac:dyDescent="0.15">
      <c r="A840" s="381">
        <v>4</v>
      </c>
      <c r="B840" s="381">
        <v>1</v>
      </c>
      <c r="C840" s="354" t="s">
        <v>605</v>
      </c>
      <c r="D840" s="340"/>
      <c r="E840" s="340"/>
      <c r="F840" s="340"/>
      <c r="G840" s="340"/>
      <c r="H840" s="340"/>
      <c r="I840" s="340"/>
      <c r="J840" s="341">
        <v>6050005002007</v>
      </c>
      <c r="K840" s="342"/>
      <c r="L840" s="342"/>
      <c r="M840" s="342"/>
      <c r="N840" s="342"/>
      <c r="O840" s="342"/>
      <c r="P840" s="355" t="s">
        <v>612</v>
      </c>
      <c r="Q840" s="343"/>
      <c r="R840" s="343"/>
      <c r="S840" s="343"/>
      <c r="T840" s="343"/>
      <c r="U840" s="343"/>
      <c r="V840" s="343"/>
      <c r="W840" s="343"/>
      <c r="X840" s="343"/>
      <c r="Y840" s="344">
        <v>19</v>
      </c>
      <c r="Z840" s="345"/>
      <c r="AA840" s="345"/>
      <c r="AB840" s="346"/>
      <c r="AC840" s="356" t="s">
        <v>518</v>
      </c>
      <c r="AD840" s="356"/>
      <c r="AE840" s="356"/>
      <c r="AF840" s="356"/>
      <c r="AG840" s="356"/>
      <c r="AH840" s="365" t="s">
        <v>668</v>
      </c>
      <c r="AI840" s="366"/>
      <c r="AJ840" s="366"/>
      <c r="AK840" s="366"/>
      <c r="AL840" s="350">
        <v>100</v>
      </c>
      <c r="AM840" s="351"/>
      <c r="AN840" s="351"/>
      <c r="AO840" s="352"/>
      <c r="AP840" s="353" t="s">
        <v>667</v>
      </c>
      <c r="AQ840" s="353"/>
      <c r="AR840" s="353"/>
      <c r="AS840" s="353"/>
      <c r="AT840" s="353"/>
      <c r="AU840" s="353"/>
      <c r="AV840" s="353"/>
      <c r="AW840" s="353"/>
      <c r="AX840" s="353"/>
    </row>
    <row r="841" spans="1:50" ht="57.75" customHeight="1" x14ac:dyDescent="0.15">
      <c r="A841" s="381">
        <v>5</v>
      </c>
      <c r="B841" s="381">
        <v>1</v>
      </c>
      <c r="C841" s="354" t="s">
        <v>605</v>
      </c>
      <c r="D841" s="340"/>
      <c r="E841" s="340"/>
      <c r="F841" s="340"/>
      <c r="G841" s="340"/>
      <c r="H841" s="340"/>
      <c r="I841" s="340"/>
      <c r="J841" s="341">
        <v>6050005002007</v>
      </c>
      <c r="K841" s="342"/>
      <c r="L841" s="342"/>
      <c r="M841" s="342"/>
      <c r="N841" s="342"/>
      <c r="O841" s="342"/>
      <c r="P841" s="355" t="s">
        <v>614</v>
      </c>
      <c r="Q841" s="343"/>
      <c r="R841" s="343"/>
      <c r="S841" s="343"/>
      <c r="T841" s="343"/>
      <c r="U841" s="343"/>
      <c r="V841" s="343"/>
      <c r="W841" s="343"/>
      <c r="X841" s="343"/>
      <c r="Y841" s="344">
        <v>19</v>
      </c>
      <c r="Z841" s="345"/>
      <c r="AA841" s="345"/>
      <c r="AB841" s="346"/>
      <c r="AC841" s="356" t="s">
        <v>518</v>
      </c>
      <c r="AD841" s="356"/>
      <c r="AE841" s="356"/>
      <c r="AF841" s="356"/>
      <c r="AG841" s="356"/>
      <c r="AH841" s="365" t="s">
        <v>667</v>
      </c>
      <c r="AI841" s="366"/>
      <c r="AJ841" s="366"/>
      <c r="AK841" s="366"/>
      <c r="AL841" s="350">
        <v>100</v>
      </c>
      <c r="AM841" s="351"/>
      <c r="AN841" s="351"/>
      <c r="AO841" s="352"/>
      <c r="AP841" s="353" t="s">
        <v>667</v>
      </c>
      <c r="AQ841" s="353"/>
      <c r="AR841" s="353"/>
      <c r="AS841" s="353"/>
      <c r="AT841" s="353"/>
      <c r="AU841" s="353"/>
      <c r="AV841" s="353"/>
      <c r="AW841" s="353"/>
      <c r="AX841" s="353"/>
    </row>
    <row r="842" spans="1:50" ht="49.5" customHeight="1" x14ac:dyDescent="0.15">
      <c r="A842" s="381">
        <v>6</v>
      </c>
      <c r="B842" s="381">
        <v>1</v>
      </c>
      <c r="C842" s="354" t="s">
        <v>605</v>
      </c>
      <c r="D842" s="340"/>
      <c r="E842" s="340"/>
      <c r="F842" s="340"/>
      <c r="G842" s="340"/>
      <c r="H842" s="340"/>
      <c r="I842" s="340"/>
      <c r="J842" s="341">
        <v>6050005002007</v>
      </c>
      <c r="K842" s="342"/>
      <c r="L842" s="342"/>
      <c r="M842" s="342"/>
      <c r="N842" s="342"/>
      <c r="O842" s="342"/>
      <c r="P842" s="355" t="s">
        <v>615</v>
      </c>
      <c r="Q842" s="343"/>
      <c r="R842" s="343"/>
      <c r="S842" s="343"/>
      <c r="T842" s="343"/>
      <c r="U842" s="343"/>
      <c r="V842" s="343"/>
      <c r="W842" s="343"/>
      <c r="X842" s="343"/>
      <c r="Y842" s="344">
        <v>19</v>
      </c>
      <c r="Z842" s="345"/>
      <c r="AA842" s="345"/>
      <c r="AB842" s="346"/>
      <c r="AC842" s="356" t="s">
        <v>518</v>
      </c>
      <c r="AD842" s="356"/>
      <c r="AE842" s="356"/>
      <c r="AF842" s="356"/>
      <c r="AG842" s="356"/>
      <c r="AH842" s="365" t="s">
        <v>668</v>
      </c>
      <c r="AI842" s="366"/>
      <c r="AJ842" s="366"/>
      <c r="AK842" s="366"/>
      <c r="AL842" s="350">
        <v>100</v>
      </c>
      <c r="AM842" s="351"/>
      <c r="AN842" s="351"/>
      <c r="AO842" s="352"/>
      <c r="AP842" s="353" t="s">
        <v>667</v>
      </c>
      <c r="AQ842" s="353"/>
      <c r="AR842" s="353"/>
      <c r="AS842" s="353"/>
      <c r="AT842" s="353"/>
      <c r="AU842" s="353"/>
      <c r="AV842" s="353"/>
      <c r="AW842" s="353"/>
      <c r="AX842" s="353"/>
    </row>
    <row r="843" spans="1:50" ht="56.25" customHeight="1" x14ac:dyDescent="0.15">
      <c r="A843" s="381">
        <v>7</v>
      </c>
      <c r="B843" s="381">
        <v>1</v>
      </c>
      <c r="C843" s="354" t="s">
        <v>605</v>
      </c>
      <c r="D843" s="340"/>
      <c r="E843" s="340"/>
      <c r="F843" s="340"/>
      <c r="G843" s="340"/>
      <c r="H843" s="340"/>
      <c r="I843" s="340"/>
      <c r="J843" s="341">
        <v>6050005002007</v>
      </c>
      <c r="K843" s="342"/>
      <c r="L843" s="342"/>
      <c r="M843" s="342"/>
      <c r="N843" s="342"/>
      <c r="O843" s="342"/>
      <c r="P843" s="355" t="s">
        <v>616</v>
      </c>
      <c r="Q843" s="343"/>
      <c r="R843" s="343"/>
      <c r="S843" s="343"/>
      <c r="T843" s="343"/>
      <c r="U843" s="343"/>
      <c r="V843" s="343"/>
      <c r="W843" s="343"/>
      <c r="X843" s="343"/>
      <c r="Y843" s="344">
        <v>19</v>
      </c>
      <c r="Z843" s="345"/>
      <c r="AA843" s="345"/>
      <c r="AB843" s="346"/>
      <c r="AC843" s="356" t="s">
        <v>518</v>
      </c>
      <c r="AD843" s="356"/>
      <c r="AE843" s="356"/>
      <c r="AF843" s="356"/>
      <c r="AG843" s="356"/>
      <c r="AH843" s="348">
        <v>6</v>
      </c>
      <c r="AI843" s="349"/>
      <c r="AJ843" s="349"/>
      <c r="AK843" s="349"/>
      <c r="AL843" s="350">
        <v>100</v>
      </c>
      <c r="AM843" s="351"/>
      <c r="AN843" s="351"/>
      <c r="AO843" s="352"/>
      <c r="AP843" s="353" t="s">
        <v>667</v>
      </c>
      <c r="AQ843" s="353"/>
      <c r="AR843" s="353"/>
      <c r="AS843" s="353"/>
      <c r="AT843" s="353"/>
      <c r="AU843" s="353"/>
      <c r="AV843" s="353"/>
      <c r="AW843" s="353"/>
      <c r="AX843" s="353"/>
    </row>
    <row r="844" spans="1:50" ht="49.5" customHeight="1" x14ac:dyDescent="0.15">
      <c r="A844" s="381">
        <v>8</v>
      </c>
      <c r="B844" s="381">
        <v>1</v>
      </c>
      <c r="C844" s="354" t="s">
        <v>605</v>
      </c>
      <c r="D844" s="340"/>
      <c r="E844" s="340"/>
      <c r="F844" s="340"/>
      <c r="G844" s="340"/>
      <c r="H844" s="340"/>
      <c r="I844" s="340"/>
      <c r="J844" s="341">
        <v>6050005002007</v>
      </c>
      <c r="K844" s="342"/>
      <c r="L844" s="342"/>
      <c r="M844" s="342"/>
      <c r="N844" s="342"/>
      <c r="O844" s="342"/>
      <c r="P844" s="355" t="s">
        <v>617</v>
      </c>
      <c r="Q844" s="343"/>
      <c r="R844" s="343"/>
      <c r="S844" s="343"/>
      <c r="T844" s="343"/>
      <c r="U844" s="343"/>
      <c r="V844" s="343"/>
      <c r="W844" s="343"/>
      <c r="X844" s="343"/>
      <c r="Y844" s="344">
        <v>17</v>
      </c>
      <c r="Z844" s="345"/>
      <c r="AA844" s="345"/>
      <c r="AB844" s="346"/>
      <c r="AC844" s="356" t="s">
        <v>518</v>
      </c>
      <c r="AD844" s="356"/>
      <c r="AE844" s="356"/>
      <c r="AF844" s="356"/>
      <c r="AG844" s="356"/>
      <c r="AH844" s="348" t="s">
        <v>667</v>
      </c>
      <c r="AI844" s="349"/>
      <c r="AJ844" s="349"/>
      <c r="AK844" s="349"/>
      <c r="AL844" s="350">
        <v>100</v>
      </c>
      <c r="AM844" s="351"/>
      <c r="AN844" s="351"/>
      <c r="AO844" s="352"/>
      <c r="AP844" s="353" t="s">
        <v>667</v>
      </c>
      <c r="AQ844" s="353"/>
      <c r="AR844" s="353"/>
      <c r="AS844" s="353"/>
      <c r="AT844" s="353"/>
      <c r="AU844" s="353"/>
      <c r="AV844" s="353"/>
      <c r="AW844" s="353"/>
      <c r="AX844" s="353"/>
    </row>
    <row r="845" spans="1:50" ht="56.25" customHeight="1" x14ac:dyDescent="0.15">
      <c r="A845" s="381">
        <v>9</v>
      </c>
      <c r="B845" s="381">
        <v>1</v>
      </c>
      <c r="C845" s="354" t="s">
        <v>606</v>
      </c>
      <c r="D845" s="340"/>
      <c r="E845" s="340"/>
      <c r="F845" s="340"/>
      <c r="G845" s="340"/>
      <c r="H845" s="340"/>
      <c r="I845" s="340"/>
      <c r="J845" s="341">
        <v>9013205001282</v>
      </c>
      <c r="K845" s="342"/>
      <c r="L845" s="342"/>
      <c r="M845" s="342"/>
      <c r="N845" s="342"/>
      <c r="O845" s="342"/>
      <c r="P845" s="355" t="s">
        <v>618</v>
      </c>
      <c r="Q845" s="343"/>
      <c r="R845" s="343"/>
      <c r="S845" s="343"/>
      <c r="T845" s="343"/>
      <c r="U845" s="343"/>
      <c r="V845" s="343"/>
      <c r="W845" s="343"/>
      <c r="X845" s="343"/>
      <c r="Y845" s="344">
        <v>29</v>
      </c>
      <c r="Z845" s="345"/>
      <c r="AA845" s="345"/>
      <c r="AB845" s="346"/>
      <c r="AC845" s="356" t="s">
        <v>518</v>
      </c>
      <c r="AD845" s="356"/>
      <c r="AE845" s="356"/>
      <c r="AF845" s="356"/>
      <c r="AG845" s="356"/>
      <c r="AH845" s="348" t="s">
        <v>667</v>
      </c>
      <c r="AI845" s="349"/>
      <c r="AJ845" s="349"/>
      <c r="AK845" s="349"/>
      <c r="AL845" s="350">
        <v>100</v>
      </c>
      <c r="AM845" s="351"/>
      <c r="AN845" s="351"/>
      <c r="AO845" s="352"/>
      <c r="AP845" s="353" t="s">
        <v>667</v>
      </c>
      <c r="AQ845" s="353"/>
      <c r="AR845" s="353"/>
      <c r="AS845" s="353"/>
      <c r="AT845" s="353"/>
      <c r="AU845" s="353"/>
      <c r="AV845" s="353"/>
      <c r="AW845" s="353"/>
      <c r="AX845" s="353"/>
    </row>
    <row r="846" spans="1:50" ht="56.25" customHeight="1" x14ac:dyDescent="0.15">
      <c r="A846" s="381">
        <v>10</v>
      </c>
      <c r="B846" s="381">
        <v>1</v>
      </c>
      <c r="C846" s="354" t="s">
        <v>606</v>
      </c>
      <c r="D846" s="340"/>
      <c r="E846" s="340"/>
      <c r="F846" s="340"/>
      <c r="G846" s="340"/>
      <c r="H846" s="340"/>
      <c r="I846" s="340"/>
      <c r="J846" s="341">
        <v>9013205001282</v>
      </c>
      <c r="K846" s="342"/>
      <c r="L846" s="342"/>
      <c r="M846" s="342"/>
      <c r="N846" s="342"/>
      <c r="O846" s="342"/>
      <c r="P846" s="355" t="s">
        <v>619</v>
      </c>
      <c r="Q846" s="343"/>
      <c r="R846" s="343"/>
      <c r="S846" s="343"/>
      <c r="T846" s="343"/>
      <c r="U846" s="343"/>
      <c r="V846" s="343"/>
      <c r="W846" s="343"/>
      <c r="X846" s="343"/>
      <c r="Y846" s="344">
        <v>28</v>
      </c>
      <c r="Z846" s="345"/>
      <c r="AA846" s="345"/>
      <c r="AB846" s="346"/>
      <c r="AC846" s="356" t="s">
        <v>518</v>
      </c>
      <c r="AD846" s="356"/>
      <c r="AE846" s="356"/>
      <c r="AF846" s="356"/>
      <c r="AG846" s="356"/>
      <c r="AH846" s="348" t="s">
        <v>667</v>
      </c>
      <c r="AI846" s="349"/>
      <c r="AJ846" s="349"/>
      <c r="AK846" s="349"/>
      <c r="AL846" s="350">
        <v>100</v>
      </c>
      <c r="AM846" s="351"/>
      <c r="AN846" s="351"/>
      <c r="AO846" s="352"/>
      <c r="AP846" s="353" t="s">
        <v>667</v>
      </c>
      <c r="AQ846" s="353"/>
      <c r="AR846" s="353"/>
      <c r="AS846" s="353"/>
      <c r="AT846" s="353"/>
      <c r="AU846" s="353"/>
      <c r="AV846" s="353"/>
      <c r="AW846" s="353"/>
      <c r="AX846" s="353"/>
    </row>
    <row r="847" spans="1:50" ht="64.5" customHeight="1" x14ac:dyDescent="0.15">
      <c r="A847" s="381">
        <v>11</v>
      </c>
      <c r="B847" s="381">
        <v>1</v>
      </c>
      <c r="C847" s="354" t="s">
        <v>606</v>
      </c>
      <c r="D847" s="340"/>
      <c r="E847" s="340"/>
      <c r="F847" s="340"/>
      <c r="G847" s="340"/>
      <c r="H847" s="340"/>
      <c r="I847" s="340"/>
      <c r="J847" s="341">
        <v>9013205001282</v>
      </c>
      <c r="K847" s="342"/>
      <c r="L847" s="342"/>
      <c r="M847" s="342"/>
      <c r="N847" s="342"/>
      <c r="O847" s="342"/>
      <c r="P847" s="355" t="s">
        <v>620</v>
      </c>
      <c r="Q847" s="343"/>
      <c r="R847" s="343"/>
      <c r="S847" s="343"/>
      <c r="T847" s="343"/>
      <c r="U847" s="343"/>
      <c r="V847" s="343"/>
      <c r="W847" s="343"/>
      <c r="X847" s="343"/>
      <c r="Y847" s="344">
        <v>19</v>
      </c>
      <c r="Z847" s="345"/>
      <c r="AA847" s="345"/>
      <c r="AB847" s="346"/>
      <c r="AC847" s="356" t="s">
        <v>518</v>
      </c>
      <c r="AD847" s="356"/>
      <c r="AE847" s="356"/>
      <c r="AF847" s="356"/>
      <c r="AG847" s="356"/>
      <c r="AH847" s="348" t="s">
        <v>667</v>
      </c>
      <c r="AI847" s="349"/>
      <c r="AJ847" s="349"/>
      <c r="AK847" s="349"/>
      <c r="AL847" s="350">
        <v>100</v>
      </c>
      <c r="AM847" s="351"/>
      <c r="AN847" s="351"/>
      <c r="AO847" s="352"/>
      <c r="AP847" s="353" t="s">
        <v>667</v>
      </c>
      <c r="AQ847" s="353"/>
      <c r="AR847" s="353"/>
      <c r="AS847" s="353"/>
      <c r="AT847" s="353"/>
      <c r="AU847" s="353"/>
      <c r="AV847" s="353"/>
      <c r="AW847" s="353"/>
      <c r="AX847" s="353"/>
    </row>
    <row r="848" spans="1:50" ht="60" customHeight="1" x14ac:dyDescent="0.15">
      <c r="A848" s="381">
        <v>12</v>
      </c>
      <c r="B848" s="381">
        <v>1</v>
      </c>
      <c r="C848" s="354" t="s">
        <v>606</v>
      </c>
      <c r="D848" s="340"/>
      <c r="E848" s="340"/>
      <c r="F848" s="340"/>
      <c r="G848" s="340"/>
      <c r="H848" s="340"/>
      <c r="I848" s="340"/>
      <c r="J848" s="341">
        <v>9013205001282</v>
      </c>
      <c r="K848" s="342"/>
      <c r="L848" s="342"/>
      <c r="M848" s="342"/>
      <c r="N848" s="342"/>
      <c r="O848" s="342"/>
      <c r="P848" s="355" t="s">
        <v>621</v>
      </c>
      <c r="Q848" s="343"/>
      <c r="R848" s="343"/>
      <c r="S848" s="343"/>
      <c r="T848" s="343"/>
      <c r="U848" s="343"/>
      <c r="V848" s="343"/>
      <c r="W848" s="343"/>
      <c r="X848" s="343"/>
      <c r="Y848" s="344">
        <v>19</v>
      </c>
      <c r="Z848" s="345"/>
      <c r="AA848" s="345"/>
      <c r="AB848" s="346"/>
      <c r="AC848" s="356" t="s">
        <v>518</v>
      </c>
      <c r="AD848" s="356"/>
      <c r="AE848" s="356"/>
      <c r="AF848" s="356"/>
      <c r="AG848" s="356"/>
      <c r="AH848" s="348">
        <v>4</v>
      </c>
      <c r="AI848" s="349"/>
      <c r="AJ848" s="349"/>
      <c r="AK848" s="349"/>
      <c r="AL848" s="350">
        <v>100</v>
      </c>
      <c r="AM848" s="351"/>
      <c r="AN848" s="351"/>
      <c r="AO848" s="352"/>
      <c r="AP848" s="353" t="s">
        <v>667</v>
      </c>
      <c r="AQ848" s="353"/>
      <c r="AR848" s="353"/>
      <c r="AS848" s="353"/>
      <c r="AT848" s="353"/>
      <c r="AU848" s="353"/>
      <c r="AV848" s="353"/>
      <c r="AW848" s="353"/>
      <c r="AX848" s="353"/>
    </row>
    <row r="849" spans="1:50" ht="60" customHeight="1" x14ac:dyDescent="0.15">
      <c r="A849" s="381">
        <v>13</v>
      </c>
      <c r="B849" s="381">
        <v>1</v>
      </c>
      <c r="C849" s="354" t="s">
        <v>606</v>
      </c>
      <c r="D849" s="340"/>
      <c r="E849" s="340"/>
      <c r="F849" s="340"/>
      <c r="G849" s="340"/>
      <c r="H849" s="340"/>
      <c r="I849" s="340"/>
      <c r="J849" s="341">
        <v>9013205001282</v>
      </c>
      <c r="K849" s="342"/>
      <c r="L849" s="342"/>
      <c r="M849" s="342"/>
      <c r="N849" s="342"/>
      <c r="O849" s="342"/>
      <c r="P849" s="355" t="s">
        <v>622</v>
      </c>
      <c r="Q849" s="343"/>
      <c r="R849" s="343"/>
      <c r="S849" s="343"/>
      <c r="T849" s="343"/>
      <c r="U849" s="343"/>
      <c r="V849" s="343"/>
      <c r="W849" s="343"/>
      <c r="X849" s="343"/>
      <c r="Y849" s="344">
        <v>10</v>
      </c>
      <c r="Z849" s="345"/>
      <c r="AA849" s="345"/>
      <c r="AB849" s="346"/>
      <c r="AC849" s="356" t="s">
        <v>518</v>
      </c>
      <c r="AD849" s="356"/>
      <c r="AE849" s="356"/>
      <c r="AF849" s="356"/>
      <c r="AG849" s="356"/>
      <c r="AH849" s="348" t="s">
        <v>669</v>
      </c>
      <c r="AI849" s="349"/>
      <c r="AJ849" s="349"/>
      <c r="AK849" s="349"/>
      <c r="AL849" s="350">
        <v>100</v>
      </c>
      <c r="AM849" s="351"/>
      <c r="AN849" s="351"/>
      <c r="AO849" s="352"/>
      <c r="AP849" s="353" t="s">
        <v>667</v>
      </c>
      <c r="AQ849" s="353"/>
      <c r="AR849" s="353"/>
      <c r="AS849" s="353"/>
      <c r="AT849" s="353"/>
      <c r="AU849" s="353"/>
      <c r="AV849" s="353"/>
      <c r="AW849" s="353"/>
      <c r="AX849" s="353"/>
    </row>
    <row r="850" spans="1:50" ht="60" customHeight="1" x14ac:dyDescent="0.15">
      <c r="A850" s="381">
        <v>14</v>
      </c>
      <c r="B850" s="381">
        <v>1</v>
      </c>
      <c r="C850" s="354" t="s">
        <v>606</v>
      </c>
      <c r="D850" s="340"/>
      <c r="E850" s="340"/>
      <c r="F850" s="340"/>
      <c r="G850" s="340"/>
      <c r="H850" s="340"/>
      <c r="I850" s="340"/>
      <c r="J850" s="341">
        <v>9013205001282</v>
      </c>
      <c r="K850" s="342"/>
      <c r="L850" s="342"/>
      <c r="M850" s="342"/>
      <c r="N850" s="342"/>
      <c r="O850" s="342"/>
      <c r="P850" s="355" t="s">
        <v>623</v>
      </c>
      <c r="Q850" s="343"/>
      <c r="R850" s="343"/>
      <c r="S850" s="343"/>
      <c r="T850" s="343"/>
      <c r="U850" s="343"/>
      <c r="V850" s="343"/>
      <c r="W850" s="343"/>
      <c r="X850" s="343"/>
      <c r="Y850" s="344">
        <v>5</v>
      </c>
      <c r="Z850" s="345"/>
      <c r="AA850" s="345"/>
      <c r="AB850" s="346"/>
      <c r="AC850" s="356" t="s">
        <v>518</v>
      </c>
      <c r="AD850" s="356"/>
      <c r="AE850" s="356"/>
      <c r="AF850" s="356"/>
      <c r="AG850" s="356"/>
      <c r="AH850" s="348">
        <v>6</v>
      </c>
      <c r="AI850" s="349"/>
      <c r="AJ850" s="349"/>
      <c r="AK850" s="349"/>
      <c r="AL850" s="350">
        <v>100</v>
      </c>
      <c r="AM850" s="351"/>
      <c r="AN850" s="351"/>
      <c r="AO850" s="352"/>
      <c r="AP850" s="353" t="s">
        <v>667</v>
      </c>
      <c r="AQ850" s="353"/>
      <c r="AR850" s="353"/>
      <c r="AS850" s="353"/>
      <c r="AT850" s="353"/>
      <c r="AU850" s="353"/>
      <c r="AV850" s="353"/>
      <c r="AW850" s="353"/>
      <c r="AX850" s="353"/>
    </row>
    <row r="851" spans="1:50" ht="60" customHeight="1" x14ac:dyDescent="0.15">
      <c r="A851" s="381">
        <v>15</v>
      </c>
      <c r="B851" s="381">
        <v>1</v>
      </c>
      <c r="C851" s="354" t="s">
        <v>607</v>
      </c>
      <c r="D851" s="340"/>
      <c r="E851" s="340"/>
      <c r="F851" s="340"/>
      <c r="G851" s="340"/>
      <c r="H851" s="340"/>
      <c r="I851" s="340"/>
      <c r="J851" s="341">
        <v>5010005007398</v>
      </c>
      <c r="K851" s="342"/>
      <c r="L851" s="342"/>
      <c r="M851" s="342"/>
      <c r="N851" s="342"/>
      <c r="O851" s="342"/>
      <c r="P851" s="355" t="s">
        <v>628</v>
      </c>
      <c r="Q851" s="343"/>
      <c r="R851" s="343"/>
      <c r="S851" s="343"/>
      <c r="T851" s="343"/>
      <c r="U851" s="343"/>
      <c r="V851" s="343"/>
      <c r="W851" s="343"/>
      <c r="X851" s="343"/>
      <c r="Y851" s="344">
        <v>24</v>
      </c>
      <c r="Z851" s="345"/>
      <c r="AA851" s="345"/>
      <c r="AB851" s="346"/>
      <c r="AC851" s="356" t="s">
        <v>518</v>
      </c>
      <c r="AD851" s="356"/>
      <c r="AE851" s="356"/>
      <c r="AF851" s="356"/>
      <c r="AG851" s="356"/>
      <c r="AH851" s="348" t="s">
        <v>667</v>
      </c>
      <c r="AI851" s="349"/>
      <c r="AJ851" s="349"/>
      <c r="AK851" s="349"/>
      <c r="AL851" s="350">
        <v>100</v>
      </c>
      <c r="AM851" s="351"/>
      <c r="AN851" s="351"/>
      <c r="AO851" s="352"/>
      <c r="AP851" s="353" t="s">
        <v>667</v>
      </c>
      <c r="AQ851" s="353"/>
      <c r="AR851" s="353"/>
      <c r="AS851" s="353"/>
      <c r="AT851" s="353"/>
      <c r="AU851" s="353"/>
      <c r="AV851" s="353"/>
      <c r="AW851" s="353"/>
      <c r="AX851" s="353"/>
    </row>
    <row r="852" spans="1:50" ht="60" customHeight="1" x14ac:dyDescent="0.15">
      <c r="A852" s="381">
        <v>16</v>
      </c>
      <c r="B852" s="381">
        <v>1</v>
      </c>
      <c r="C852" s="354" t="s">
        <v>607</v>
      </c>
      <c r="D852" s="340"/>
      <c r="E852" s="340"/>
      <c r="F852" s="340"/>
      <c r="G852" s="340"/>
      <c r="H852" s="340"/>
      <c r="I852" s="340"/>
      <c r="J852" s="341">
        <v>5010005007398</v>
      </c>
      <c r="K852" s="342"/>
      <c r="L852" s="342"/>
      <c r="M852" s="342"/>
      <c r="N852" s="342"/>
      <c r="O852" s="342"/>
      <c r="P852" s="355" t="s">
        <v>627</v>
      </c>
      <c r="Q852" s="343"/>
      <c r="R852" s="343"/>
      <c r="S852" s="343"/>
      <c r="T852" s="343"/>
      <c r="U852" s="343"/>
      <c r="V852" s="343"/>
      <c r="W852" s="343"/>
      <c r="X852" s="343"/>
      <c r="Y852" s="344">
        <v>24</v>
      </c>
      <c r="Z852" s="345"/>
      <c r="AA852" s="345"/>
      <c r="AB852" s="346"/>
      <c r="AC852" s="356" t="s">
        <v>518</v>
      </c>
      <c r="AD852" s="356"/>
      <c r="AE852" s="356"/>
      <c r="AF852" s="356"/>
      <c r="AG852" s="356"/>
      <c r="AH852" s="348" t="s">
        <v>667</v>
      </c>
      <c r="AI852" s="349"/>
      <c r="AJ852" s="349"/>
      <c r="AK852" s="349"/>
      <c r="AL852" s="350">
        <v>100</v>
      </c>
      <c r="AM852" s="351"/>
      <c r="AN852" s="351"/>
      <c r="AO852" s="352"/>
      <c r="AP852" s="353" t="s">
        <v>667</v>
      </c>
      <c r="AQ852" s="353"/>
      <c r="AR852" s="353"/>
      <c r="AS852" s="353"/>
      <c r="AT852" s="353"/>
      <c r="AU852" s="353"/>
      <c r="AV852" s="353"/>
      <c r="AW852" s="353"/>
      <c r="AX852" s="353"/>
    </row>
    <row r="853" spans="1:50" s="16" customFormat="1" ht="60" customHeight="1" x14ac:dyDescent="0.15">
      <c r="A853" s="381">
        <v>17</v>
      </c>
      <c r="B853" s="381">
        <v>1</v>
      </c>
      <c r="C853" s="354" t="s">
        <v>607</v>
      </c>
      <c r="D853" s="340"/>
      <c r="E853" s="340"/>
      <c r="F853" s="340"/>
      <c r="G853" s="340"/>
      <c r="H853" s="340"/>
      <c r="I853" s="340"/>
      <c r="J853" s="341">
        <v>5010005007398</v>
      </c>
      <c r="K853" s="342"/>
      <c r="L853" s="342"/>
      <c r="M853" s="342"/>
      <c r="N853" s="342"/>
      <c r="O853" s="342"/>
      <c r="P853" s="355" t="s">
        <v>629</v>
      </c>
      <c r="Q853" s="343"/>
      <c r="R853" s="343"/>
      <c r="S853" s="343"/>
      <c r="T853" s="343"/>
      <c r="U853" s="343"/>
      <c r="V853" s="343"/>
      <c r="W853" s="343"/>
      <c r="X853" s="343"/>
      <c r="Y853" s="344">
        <v>19</v>
      </c>
      <c r="Z853" s="345"/>
      <c r="AA853" s="345"/>
      <c r="AB853" s="346"/>
      <c r="AC853" s="356" t="s">
        <v>518</v>
      </c>
      <c r="AD853" s="356"/>
      <c r="AE853" s="356"/>
      <c r="AF853" s="356"/>
      <c r="AG853" s="356"/>
      <c r="AH853" s="348" t="s">
        <v>667</v>
      </c>
      <c r="AI853" s="349"/>
      <c r="AJ853" s="349"/>
      <c r="AK853" s="349"/>
      <c r="AL853" s="350">
        <v>100</v>
      </c>
      <c r="AM853" s="351"/>
      <c r="AN853" s="351"/>
      <c r="AO853" s="352"/>
      <c r="AP853" s="353" t="s">
        <v>667</v>
      </c>
      <c r="AQ853" s="353"/>
      <c r="AR853" s="353"/>
      <c r="AS853" s="353"/>
      <c r="AT853" s="353"/>
      <c r="AU853" s="353"/>
      <c r="AV853" s="353"/>
      <c r="AW853" s="353"/>
      <c r="AX853" s="353"/>
    </row>
    <row r="854" spans="1:50" ht="85.5" customHeight="1" x14ac:dyDescent="0.15">
      <c r="A854" s="381">
        <v>18</v>
      </c>
      <c r="B854" s="381">
        <v>1</v>
      </c>
      <c r="C854" s="373" t="s">
        <v>607</v>
      </c>
      <c r="D854" s="374"/>
      <c r="E854" s="374"/>
      <c r="F854" s="374"/>
      <c r="G854" s="374"/>
      <c r="H854" s="374"/>
      <c r="I854" s="375"/>
      <c r="J854" s="341">
        <v>5010005007398</v>
      </c>
      <c r="K854" s="342"/>
      <c r="L854" s="342"/>
      <c r="M854" s="342"/>
      <c r="N854" s="342"/>
      <c r="O854" s="342"/>
      <c r="P854" s="355" t="s">
        <v>630</v>
      </c>
      <c r="Q854" s="343"/>
      <c r="R854" s="343"/>
      <c r="S854" s="343"/>
      <c r="T854" s="343"/>
      <c r="U854" s="343"/>
      <c r="V854" s="343"/>
      <c r="W854" s="343"/>
      <c r="X854" s="343"/>
      <c r="Y854" s="344">
        <v>19</v>
      </c>
      <c r="Z854" s="345"/>
      <c r="AA854" s="345"/>
      <c r="AB854" s="346"/>
      <c r="AC854" s="356" t="s">
        <v>518</v>
      </c>
      <c r="AD854" s="356"/>
      <c r="AE854" s="356"/>
      <c r="AF854" s="356"/>
      <c r="AG854" s="356"/>
      <c r="AH854" s="348">
        <v>3</v>
      </c>
      <c r="AI854" s="349"/>
      <c r="AJ854" s="349"/>
      <c r="AK854" s="349"/>
      <c r="AL854" s="350">
        <v>100</v>
      </c>
      <c r="AM854" s="351"/>
      <c r="AN854" s="351"/>
      <c r="AO854" s="352"/>
      <c r="AP854" s="353" t="s">
        <v>667</v>
      </c>
      <c r="AQ854" s="353"/>
      <c r="AR854" s="353"/>
      <c r="AS854" s="353"/>
      <c r="AT854" s="353"/>
      <c r="AU854" s="353"/>
      <c r="AV854" s="353"/>
      <c r="AW854" s="353"/>
      <c r="AX854" s="353"/>
    </row>
    <row r="855" spans="1:50" ht="55.5" customHeight="1" x14ac:dyDescent="0.15">
      <c r="A855" s="381">
        <v>19</v>
      </c>
      <c r="B855" s="381">
        <v>1</v>
      </c>
      <c r="C855" s="373" t="s">
        <v>609</v>
      </c>
      <c r="D855" s="374"/>
      <c r="E855" s="374"/>
      <c r="F855" s="374"/>
      <c r="G855" s="374"/>
      <c r="H855" s="374"/>
      <c r="I855" s="375"/>
      <c r="J855" s="341">
        <v>6430005004014</v>
      </c>
      <c r="K855" s="342"/>
      <c r="L855" s="342"/>
      <c r="M855" s="342"/>
      <c r="N855" s="342"/>
      <c r="O855" s="342"/>
      <c r="P855" s="355" t="s">
        <v>631</v>
      </c>
      <c r="Q855" s="343"/>
      <c r="R855" s="343"/>
      <c r="S855" s="343"/>
      <c r="T855" s="343"/>
      <c r="U855" s="343"/>
      <c r="V855" s="343"/>
      <c r="W855" s="343"/>
      <c r="X855" s="343"/>
      <c r="Y855" s="344">
        <v>29</v>
      </c>
      <c r="Z855" s="345"/>
      <c r="AA855" s="345"/>
      <c r="AB855" s="346"/>
      <c r="AC855" s="356" t="s">
        <v>518</v>
      </c>
      <c r="AD855" s="356"/>
      <c r="AE855" s="356"/>
      <c r="AF855" s="356"/>
      <c r="AG855" s="356"/>
      <c r="AH855" s="348" t="s">
        <v>668</v>
      </c>
      <c r="AI855" s="349"/>
      <c r="AJ855" s="349"/>
      <c r="AK855" s="349"/>
      <c r="AL855" s="350">
        <v>100</v>
      </c>
      <c r="AM855" s="351"/>
      <c r="AN855" s="351"/>
      <c r="AO855" s="352"/>
      <c r="AP855" s="353" t="s">
        <v>667</v>
      </c>
      <c r="AQ855" s="353"/>
      <c r="AR855" s="353"/>
      <c r="AS855" s="353"/>
      <c r="AT855" s="353"/>
      <c r="AU855" s="353"/>
      <c r="AV855" s="353"/>
      <c r="AW855" s="353"/>
      <c r="AX855" s="353"/>
    </row>
    <row r="856" spans="1:50" ht="87" customHeight="1" x14ac:dyDescent="0.15">
      <c r="A856" s="381">
        <v>20</v>
      </c>
      <c r="B856" s="381">
        <v>1</v>
      </c>
      <c r="C856" s="373" t="s">
        <v>609</v>
      </c>
      <c r="D856" s="374"/>
      <c r="E856" s="374"/>
      <c r="F856" s="374"/>
      <c r="G856" s="374"/>
      <c r="H856" s="374"/>
      <c r="I856" s="375"/>
      <c r="J856" s="341">
        <v>6430005004014</v>
      </c>
      <c r="K856" s="342"/>
      <c r="L856" s="342"/>
      <c r="M856" s="342"/>
      <c r="N856" s="342"/>
      <c r="O856" s="342"/>
      <c r="P856" s="355" t="s">
        <v>633</v>
      </c>
      <c r="Q856" s="343"/>
      <c r="R856" s="343"/>
      <c r="S856" s="343"/>
      <c r="T856" s="343"/>
      <c r="U856" s="343"/>
      <c r="V856" s="343"/>
      <c r="W856" s="343"/>
      <c r="X856" s="343"/>
      <c r="Y856" s="344">
        <v>19</v>
      </c>
      <c r="Z856" s="345"/>
      <c r="AA856" s="345"/>
      <c r="AB856" s="346"/>
      <c r="AC856" s="356" t="s">
        <v>518</v>
      </c>
      <c r="AD856" s="356"/>
      <c r="AE856" s="356"/>
      <c r="AF856" s="356"/>
      <c r="AG856" s="356"/>
      <c r="AH856" s="348" t="s">
        <v>668</v>
      </c>
      <c r="AI856" s="349"/>
      <c r="AJ856" s="349"/>
      <c r="AK856" s="349"/>
      <c r="AL856" s="350">
        <v>100</v>
      </c>
      <c r="AM856" s="351"/>
      <c r="AN856" s="351"/>
      <c r="AO856" s="352"/>
      <c r="AP856" s="353" t="s">
        <v>667</v>
      </c>
      <c r="AQ856" s="353"/>
      <c r="AR856" s="353"/>
      <c r="AS856" s="353"/>
      <c r="AT856" s="353"/>
      <c r="AU856" s="353"/>
      <c r="AV856" s="353"/>
      <c r="AW856" s="353"/>
      <c r="AX856" s="353"/>
    </row>
    <row r="857" spans="1:50" ht="54.75" customHeight="1" x14ac:dyDescent="0.15">
      <c r="A857" s="381">
        <v>21</v>
      </c>
      <c r="B857" s="381">
        <v>1</v>
      </c>
      <c r="C857" s="373" t="s">
        <v>609</v>
      </c>
      <c r="D857" s="374"/>
      <c r="E857" s="374"/>
      <c r="F857" s="374"/>
      <c r="G857" s="374"/>
      <c r="H857" s="374"/>
      <c r="I857" s="375"/>
      <c r="J857" s="341">
        <v>6430005004014</v>
      </c>
      <c r="K857" s="342"/>
      <c r="L857" s="342"/>
      <c r="M857" s="342"/>
      <c r="N857" s="342"/>
      <c r="O857" s="342"/>
      <c r="P857" s="355" t="s">
        <v>632</v>
      </c>
      <c r="Q857" s="343"/>
      <c r="R857" s="343"/>
      <c r="S857" s="343"/>
      <c r="T857" s="343"/>
      <c r="U857" s="343"/>
      <c r="V857" s="343"/>
      <c r="W857" s="343"/>
      <c r="X857" s="343"/>
      <c r="Y857" s="344">
        <v>19</v>
      </c>
      <c r="Z857" s="345"/>
      <c r="AA857" s="345"/>
      <c r="AB857" s="346"/>
      <c r="AC857" s="356" t="s">
        <v>518</v>
      </c>
      <c r="AD857" s="356"/>
      <c r="AE857" s="356"/>
      <c r="AF857" s="356"/>
      <c r="AG857" s="356"/>
      <c r="AH857" s="348" t="s">
        <v>668</v>
      </c>
      <c r="AI857" s="349"/>
      <c r="AJ857" s="349"/>
      <c r="AK857" s="349"/>
      <c r="AL857" s="350">
        <v>100</v>
      </c>
      <c r="AM857" s="351"/>
      <c r="AN857" s="351"/>
      <c r="AO857" s="352"/>
      <c r="AP857" s="353" t="s">
        <v>667</v>
      </c>
      <c r="AQ857" s="353"/>
      <c r="AR857" s="353"/>
      <c r="AS857" s="353"/>
      <c r="AT857" s="353"/>
      <c r="AU857" s="353"/>
      <c r="AV857" s="353"/>
      <c r="AW857" s="353"/>
      <c r="AX857" s="353"/>
    </row>
    <row r="858" spans="1:50" ht="54.75" customHeight="1" x14ac:dyDescent="0.15">
      <c r="A858" s="381">
        <v>22</v>
      </c>
      <c r="B858" s="381">
        <v>1</v>
      </c>
      <c r="C858" s="373" t="s">
        <v>664</v>
      </c>
      <c r="D858" s="374"/>
      <c r="E858" s="374"/>
      <c r="F858" s="374"/>
      <c r="G858" s="374"/>
      <c r="H858" s="374"/>
      <c r="I858" s="375"/>
      <c r="J858" s="341">
        <v>7110005012080</v>
      </c>
      <c r="K858" s="342"/>
      <c r="L858" s="342"/>
      <c r="M858" s="342"/>
      <c r="N858" s="342"/>
      <c r="O858" s="342"/>
      <c r="P858" s="355" t="s">
        <v>634</v>
      </c>
      <c r="Q858" s="343"/>
      <c r="R858" s="343"/>
      <c r="S858" s="343"/>
      <c r="T858" s="343"/>
      <c r="U858" s="343"/>
      <c r="V858" s="343"/>
      <c r="W858" s="343"/>
      <c r="X858" s="343"/>
      <c r="Y858" s="344">
        <v>29</v>
      </c>
      <c r="Z858" s="345"/>
      <c r="AA858" s="345"/>
      <c r="AB858" s="346"/>
      <c r="AC858" s="356" t="s">
        <v>518</v>
      </c>
      <c r="AD858" s="356"/>
      <c r="AE858" s="356"/>
      <c r="AF858" s="356"/>
      <c r="AG858" s="356"/>
      <c r="AH858" s="348" t="s">
        <v>668</v>
      </c>
      <c r="AI858" s="349"/>
      <c r="AJ858" s="349"/>
      <c r="AK858" s="349"/>
      <c r="AL858" s="350">
        <v>100</v>
      </c>
      <c r="AM858" s="351"/>
      <c r="AN858" s="351"/>
      <c r="AO858" s="352"/>
      <c r="AP858" s="353" t="s">
        <v>667</v>
      </c>
      <c r="AQ858" s="353"/>
      <c r="AR858" s="353"/>
      <c r="AS858" s="353"/>
      <c r="AT858" s="353"/>
      <c r="AU858" s="353"/>
      <c r="AV858" s="353"/>
      <c r="AW858" s="353"/>
      <c r="AX858" s="353"/>
    </row>
    <row r="859" spans="1:50" ht="54.75" customHeight="1" x14ac:dyDescent="0.15">
      <c r="A859" s="381">
        <v>23</v>
      </c>
      <c r="B859" s="381">
        <v>1</v>
      </c>
      <c r="C859" s="373" t="s">
        <v>624</v>
      </c>
      <c r="D859" s="374"/>
      <c r="E859" s="374"/>
      <c r="F859" s="374"/>
      <c r="G859" s="374"/>
      <c r="H859" s="374"/>
      <c r="I859" s="375"/>
      <c r="J859" s="341">
        <v>7110005012080</v>
      </c>
      <c r="K859" s="342"/>
      <c r="L859" s="342"/>
      <c r="M859" s="342"/>
      <c r="N859" s="342"/>
      <c r="O859" s="342"/>
      <c r="P859" s="355" t="s">
        <v>635</v>
      </c>
      <c r="Q859" s="343"/>
      <c r="R859" s="343"/>
      <c r="S859" s="343"/>
      <c r="T859" s="343"/>
      <c r="U859" s="343"/>
      <c r="V859" s="343"/>
      <c r="W859" s="343"/>
      <c r="X859" s="343"/>
      <c r="Y859" s="344">
        <v>19</v>
      </c>
      <c r="Z859" s="345"/>
      <c r="AA859" s="345"/>
      <c r="AB859" s="346"/>
      <c r="AC859" s="356" t="s">
        <v>518</v>
      </c>
      <c r="AD859" s="356"/>
      <c r="AE859" s="356"/>
      <c r="AF859" s="356"/>
      <c r="AG859" s="356"/>
      <c r="AH859" s="348" t="s">
        <v>668</v>
      </c>
      <c r="AI859" s="349"/>
      <c r="AJ859" s="349"/>
      <c r="AK859" s="349"/>
      <c r="AL859" s="350">
        <v>100</v>
      </c>
      <c r="AM859" s="351"/>
      <c r="AN859" s="351"/>
      <c r="AO859" s="352"/>
      <c r="AP859" s="353" t="s">
        <v>667</v>
      </c>
      <c r="AQ859" s="353"/>
      <c r="AR859" s="353"/>
      <c r="AS859" s="353"/>
      <c r="AT859" s="353"/>
      <c r="AU859" s="353"/>
      <c r="AV859" s="353"/>
      <c r="AW859" s="353"/>
      <c r="AX859" s="353"/>
    </row>
    <row r="860" spans="1:50" ht="71.25" customHeight="1" x14ac:dyDescent="0.15">
      <c r="A860" s="381">
        <v>24</v>
      </c>
      <c r="B860" s="381">
        <v>1</v>
      </c>
      <c r="C860" s="354" t="s">
        <v>608</v>
      </c>
      <c r="D860" s="340"/>
      <c r="E860" s="340"/>
      <c r="F860" s="340"/>
      <c r="G860" s="340"/>
      <c r="H860" s="340"/>
      <c r="I860" s="340"/>
      <c r="J860" s="341">
        <v>7370005002147</v>
      </c>
      <c r="K860" s="342"/>
      <c r="L860" s="342"/>
      <c r="M860" s="342"/>
      <c r="N860" s="342"/>
      <c r="O860" s="342"/>
      <c r="P860" s="355" t="s">
        <v>636</v>
      </c>
      <c r="Q860" s="343"/>
      <c r="R860" s="343"/>
      <c r="S860" s="343"/>
      <c r="T860" s="343"/>
      <c r="U860" s="343"/>
      <c r="V860" s="343"/>
      <c r="W860" s="343"/>
      <c r="X860" s="343"/>
      <c r="Y860" s="344">
        <v>24</v>
      </c>
      <c r="Z860" s="345"/>
      <c r="AA860" s="345"/>
      <c r="AB860" s="346"/>
      <c r="AC860" s="356" t="s">
        <v>518</v>
      </c>
      <c r="AD860" s="356"/>
      <c r="AE860" s="356"/>
      <c r="AF860" s="356"/>
      <c r="AG860" s="356"/>
      <c r="AH860" s="348" t="s">
        <v>668</v>
      </c>
      <c r="AI860" s="349"/>
      <c r="AJ860" s="349"/>
      <c r="AK860" s="349"/>
      <c r="AL860" s="350">
        <v>100</v>
      </c>
      <c r="AM860" s="351"/>
      <c r="AN860" s="351"/>
      <c r="AO860" s="352"/>
      <c r="AP860" s="353" t="s">
        <v>667</v>
      </c>
      <c r="AQ860" s="353"/>
      <c r="AR860" s="353"/>
      <c r="AS860" s="353"/>
      <c r="AT860" s="353"/>
      <c r="AU860" s="353"/>
      <c r="AV860" s="353"/>
      <c r="AW860" s="353"/>
      <c r="AX860" s="353"/>
    </row>
    <row r="861" spans="1:50" ht="53.25" customHeight="1" x14ac:dyDescent="0.15">
      <c r="A861" s="381">
        <v>25</v>
      </c>
      <c r="B861" s="381">
        <v>1</v>
      </c>
      <c r="C861" s="373" t="s">
        <v>608</v>
      </c>
      <c r="D861" s="374"/>
      <c r="E861" s="374"/>
      <c r="F861" s="374"/>
      <c r="G861" s="374"/>
      <c r="H861" s="374"/>
      <c r="I861" s="375"/>
      <c r="J861" s="341">
        <v>7370005002147</v>
      </c>
      <c r="K861" s="342"/>
      <c r="L861" s="342"/>
      <c r="M861" s="342"/>
      <c r="N861" s="342"/>
      <c r="O861" s="342"/>
      <c r="P861" s="355" t="s">
        <v>637</v>
      </c>
      <c r="Q861" s="343"/>
      <c r="R861" s="343"/>
      <c r="S861" s="343"/>
      <c r="T861" s="343"/>
      <c r="U861" s="343"/>
      <c r="V861" s="343"/>
      <c r="W861" s="343"/>
      <c r="X861" s="343"/>
      <c r="Y861" s="344">
        <v>14</v>
      </c>
      <c r="Z861" s="345"/>
      <c r="AA861" s="345"/>
      <c r="AB861" s="346"/>
      <c r="AC861" s="356" t="s">
        <v>518</v>
      </c>
      <c r="AD861" s="356"/>
      <c r="AE861" s="356"/>
      <c r="AF861" s="356"/>
      <c r="AG861" s="356"/>
      <c r="AH861" s="348" t="s">
        <v>668</v>
      </c>
      <c r="AI861" s="349"/>
      <c r="AJ861" s="349"/>
      <c r="AK861" s="349"/>
      <c r="AL861" s="350">
        <v>100</v>
      </c>
      <c r="AM861" s="351"/>
      <c r="AN861" s="351"/>
      <c r="AO861" s="352"/>
      <c r="AP861" s="353" t="s">
        <v>667</v>
      </c>
      <c r="AQ861" s="353"/>
      <c r="AR861" s="353"/>
      <c r="AS861" s="353"/>
      <c r="AT861" s="353"/>
      <c r="AU861" s="353"/>
      <c r="AV861" s="353"/>
      <c r="AW861" s="353"/>
      <c r="AX861" s="353"/>
    </row>
    <row r="862" spans="1:50" ht="54" customHeight="1" x14ac:dyDescent="0.15">
      <c r="A862" s="381">
        <v>26</v>
      </c>
      <c r="B862" s="381">
        <v>1</v>
      </c>
      <c r="C862" s="373" t="s">
        <v>608</v>
      </c>
      <c r="D862" s="374"/>
      <c r="E862" s="374"/>
      <c r="F862" s="374"/>
      <c r="G862" s="374"/>
      <c r="H862" s="374"/>
      <c r="I862" s="375"/>
      <c r="J862" s="341">
        <v>7370005002147</v>
      </c>
      <c r="K862" s="342"/>
      <c r="L862" s="342"/>
      <c r="M862" s="342"/>
      <c r="N862" s="342"/>
      <c r="O862" s="342"/>
      <c r="P862" s="355" t="s">
        <v>638</v>
      </c>
      <c r="Q862" s="343"/>
      <c r="R862" s="343"/>
      <c r="S862" s="343"/>
      <c r="T862" s="343"/>
      <c r="U862" s="343"/>
      <c r="V862" s="343"/>
      <c r="W862" s="343"/>
      <c r="X862" s="343"/>
      <c r="Y862" s="344">
        <v>7</v>
      </c>
      <c r="Z862" s="345"/>
      <c r="AA862" s="345"/>
      <c r="AB862" s="346"/>
      <c r="AC862" s="356" t="s">
        <v>518</v>
      </c>
      <c r="AD862" s="356"/>
      <c r="AE862" s="356"/>
      <c r="AF862" s="356"/>
      <c r="AG862" s="356"/>
      <c r="AH862" s="348">
        <v>4</v>
      </c>
      <c r="AI862" s="349"/>
      <c r="AJ862" s="349"/>
      <c r="AK862" s="349"/>
      <c r="AL862" s="350">
        <v>100</v>
      </c>
      <c r="AM862" s="351"/>
      <c r="AN862" s="351"/>
      <c r="AO862" s="352"/>
      <c r="AP862" s="353" t="s">
        <v>667</v>
      </c>
      <c r="AQ862" s="353"/>
      <c r="AR862" s="353"/>
      <c r="AS862" s="353"/>
      <c r="AT862" s="353"/>
      <c r="AU862" s="353"/>
      <c r="AV862" s="353"/>
      <c r="AW862" s="353"/>
      <c r="AX862" s="353"/>
    </row>
    <row r="863" spans="1:50" ht="78.75" customHeight="1" x14ac:dyDescent="0.15">
      <c r="A863" s="381">
        <v>27</v>
      </c>
      <c r="B863" s="381">
        <v>1</v>
      </c>
      <c r="C863" s="373" t="s">
        <v>625</v>
      </c>
      <c r="D863" s="374"/>
      <c r="E863" s="374"/>
      <c r="F863" s="374"/>
      <c r="G863" s="374"/>
      <c r="H863" s="374"/>
      <c r="I863" s="375"/>
      <c r="J863" s="341">
        <v>3180005006071</v>
      </c>
      <c r="K863" s="342"/>
      <c r="L863" s="342"/>
      <c r="M863" s="342"/>
      <c r="N863" s="342"/>
      <c r="O863" s="342"/>
      <c r="P863" s="355" t="s">
        <v>639</v>
      </c>
      <c r="Q863" s="343"/>
      <c r="R863" s="343"/>
      <c r="S863" s="343"/>
      <c r="T863" s="343"/>
      <c r="U863" s="343"/>
      <c r="V863" s="343"/>
      <c r="W863" s="343"/>
      <c r="X863" s="343"/>
      <c r="Y863" s="344">
        <v>19</v>
      </c>
      <c r="Z863" s="345"/>
      <c r="AA863" s="345"/>
      <c r="AB863" s="346"/>
      <c r="AC863" s="356" t="s">
        <v>518</v>
      </c>
      <c r="AD863" s="356"/>
      <c r="AE863" s="356"/>
      <c r="AF863" s="356"/>
      <c r="AG863" s="356"/>
      <c r="AH863" s="348">
        <v>10</v>
      </c>
      <c r="AI863" s="349"/>
      <c r="AJ863" s="349"/>
      <c r="AK863" s="349"/>
      <c r="AL863" s="350">
        <v>100</v>
      </c>
      <c r="AM863" s="351"/>
      <c r="AN863" s="351"/>
      <c r="AO863" s="352"/>
      <c r="AP863" s="353" t="s">
        <v>667</v>
      </c>
      <c r="AQ863" s="353"/>
      <c r="AR863" s="353"/>
      <c r="AS863" s="353"/>
      <c r="AT863" s="353"/>
      <c r="AU863" s="353"/>
      <c r="AV863" s="353"/>
      <c r="AW863" s="353"/>
      <c r="AX863" s="353"/>
    </row>
    <row r="864" spans="1:50" ht="53.25" customHeight="1" x14ac:dyDescent="0.15">
      <c r="A864" s="381">
        <v>28</v>
      </c>
      <c r="B864" s="381">
        <v>1</v>
      </c>
      <c r="C864" s="373" t="s">
        <v>625</v>
      </c>
      <c r="D864" s="374"/>
      <c r="E864" s="374"/>
      <c r="F864" s="374"/>
      <c r="G864" s="374"/>
      <c r="H864" s="374"/>
      <c r="I864" s="375"/>
      <c r="J864" s="341">
        <v>3180005006071</v>
      </c>
      <c r="K864" s="342"/>
      <c r="L864" s="342"/>
      <c r="M864" s="342"/>
      <c r="N864" s="342"/>
      <c r="O864" s="342"/>
      <c r="P864" s="355" t="s">
        <v>640</v>
      </c>
      <c r="Q864" s="343"/>
      <c r="R864" s="343"/>
      <c r="S864" s="343"/>
      <c r="T864" s="343"/>
      <c r="U864" s="343"/>
      <c r="V864" s="343"/>
      <c r="W864" s="343"/>
      <c r="X864" s="343"/>
      <c r="Y864" s="344">
        <v>18</v>
      </c>
      <c r="Z864" s="345"/>
      <c r="AA864" s="345"/>
      <c r="AB864" s="346"/>
      <c r="AC864" s="356" t="s">
        <v>518</v>
      </c>
      <c r="AD864" s="356"/>
      <c r="AE864" s="356"/>
      <c r="AF864" s="356"/>
      <c r="AG864" s="356"/>
      <c r="AH864" s="348">
        <v>3</v>
      </c>
      <c r="AI864" s="349"/>
      <c r="AJ864" s="349"/>
      <c r="AK864" s="349"/>
      <c r="AL864" s="350">
        <v>100</v>
      </c>
      <c r="AM864" s="351"/>
      <c r="AN864" s="351"/>
      <c r="AO864" s="352"/>
      <c r="AP864" s="353" t="s">
        <v>667</v>
      </c>
      <c r="AQ864" s="353"/>
      <c r="AR864" s="353"/>
      <c r="AS864" s="353"/>
      <c r="AT864" s="353"/>
      <c r="AU864" s="353"/>
      <c r="AV864" s="353"/>
      <c r="AW864" s="353"/>
      <c r="AX864" s="353"/>
    </row>
    <row r="865" spans="1:50" ht="84" customHeight="1" x14ac:dyDescent="0.15">
      <c r="A865" s="381">
        <v>29</v>
      </c>
      <c r="B865" s="381">
        <v>1</v>
      </c>
      <c r="C865" s="373" t="s">
        <v>626</v>
      </c>
      <c r="D865" s="374"/>
      <c r="E865" s="374"/>
      <c r="F865" s="374"/>
      <c r="G865" s="374"/>
      <c r="H865" s="374"/>
      <c r="I865" s="375"/>
      <c r="J865" s="341">
        <v>1240005004054</v>
      </c>
      <c r="K865" s="342"/>
      <c r="L865" s="342"/>
      <c r="M865" s="342"/>
      <c r="N865" s="342"/>
      <c r="O865" s="342"/>
      <c r="P865" s="355" t="s">
        <v>641</v>
      </c>
      <c r="Q865" s="343"/>
      <c r="R865" s="343"/>
      <c r="S865" s="343"/>
      <c r="T865" s="343"/>
      <c r="U865" s="343"/>
      <c r="V865" s="343"/>
      <c r="W865" s="343"/>
      <c r="X865" s="343"/>
      <c r="Y865" s="344">
        <v>14</v>
      </c>
      <c r="Z865" s="345"/>
      <c r="AA865" s="345"/>
      <c r="AB865" s="346"/>
      <c r="AC865" s="356" t="s">
        <v>518</v>
      </c>
      <c r="AD865" s="356"/>
      <c r="AE865" s="356"/>
      <c r="AF865" s="356"/>
      <c r="AG865" s="356"/>
      <c r="AH865" s="348" t="s">
        <v>667</v>
      </c>
      <c r="AI865" s="349"/>
      <c r="AJ865" s="349"/>
      <c r="AK865" s="349"/>
      <c r="AL865" s="350">
        <v>100</v>
      </c>
      <c r="AM865" s="351"/>
      <c r="AN865" s="351"/>
      <c r="AO865" s="352"/>
      <c r="AP865" s="353" t="s">
        <v>667</v>
      </c>
      <c r="AQ865" s="353"/>
      <c r="AR865" s="353"/>
      <c r="AS865" s="353"/>
      <c r="AT865" s="353"/>
      <c r="AU865" s="353"/>
      <c r="AV865" s="353"/>
      <c r="AW865" s="353"/>
      <c r="AX865" s="353"/>
    </row>
    <row r="866" spans="1:50" ht="55.5" customHeight="1" x14ac:dyDescent="0.15">
      <c r="A866" s="381">
        <v>30</v>
      </c>
      <c r="B866" s="381">
        <v>1</v>
      </c>
      <c r="C866" s="373" t="s">
        <v>626</v>
      </c>
      <c r="D866" s="374"/>
      <c r="E866" s="374"/>
      <c r="F866" s="374"/>
      <c r="G866" s="374"/>
      <c r="H866" s="374"/>
      <c r="I866" s="375"/>
      <c r="J866" s="341">
        <v>1240005004054</v>
      </c>
      <c r="K866" s="342"/>
      <c r="L866" s="342"/>
      <c r="M866" s="342"/>
      <c r="N866" s="342"/>
      <c r="O866" s="342"/>
      <c r="P866" s="355" t="s">
        <v>642</v>
      </c>
      <c r="Q866" s="343"/>
      <c r="R866" s="343"/>
      <c r="S866" s="343"/>
      <c r="T866" s="343"/>
      <c r="U866" s="343"/>
      <c r="V866" s="343"/>
      <c r="W866" s="343"/>
      <c r="X866" s="343"/>
      <c r="Y866" s="344">
        <v>14</v>
      </c>
      <c r="Z866" s="345"/>
      <c r="AA866" s="345"/>
      <c r="AB866" s="346"/>
      <c r="AC866" s="356" t="s">
        <v>518</v>
      </c>
      <c r="AD866" s="356"/>
      <c r="AE866" s="356"/>
      <c r="AF866" s="356"/>
      <c r="AG866" s="356"/>
      <c r="AH866" s="348" t="s">
        <v>667</v>
      </c>
      <c r="AI866" s="349"/>
      <c r="AJ866" s="349"/>
      <c r="AK866" s="349"/>
      <c r="AL866" s="350">
        <v>100</v>
      </c>
      <c r="AM866" s="351"/>
      <c r="AN866" s="351"/>
      <c r="AO866" s="352"/>
      <c r="AP866" s="353" t="s">
        <v>667</v>
      </c>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677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429</v>
      </c>
      <c r="K869" s="358"/>
      <c r="L869" s="358"/>
      <c r="M869" s="358"/>
      <c r="N869" s="358"/>
      <c r="O869" s="358"/>
      <c r="P869" s="359" t="s">
        <v>374</v>
      </c>
      <c r="Q869" s="359"/>
      <c r="R869" s="359"/>
      <c r="S869" s="359"/>
      <c r="T869" s="359"/>
      <c r="U869" s="359"/>
      <c r="V869" s="359"/>
      <c r="W869" s="359"/>
      <c r="X869" s="359"/>
      <c r="Y869" s="360" t="s">
        <v>426</v>
      </c>
      <c r="Z869" s="361"/>
      <c r="AA869" s="361"/>
      <c r="AB869" s="361"/>
      <c r="AC869" s="142" t="s">
        <v>472</v>
      </c>
      <c r="AD869" s="142"/>
      <c r="AE869" s="142"/>
      <c r="AF869" s="142"/>
      <c r="AG869" s="142"/>
      <c r="AH869" s="360" t="s">
        <v>506</v>
      </c>
      <c r="AI869" s="357"/>
      <c r="AJ869" s="357"/>
      <c r="AK869" s="357"/>
      <c r="AL869" s="357" t="s">
        <v>21</v>
      </c>
      <c r="AM869" s="357"/>
      <c r="AN869" s="357"/>
      <c r="AO869" s="362"/>
      <c r="AP869" s="363" t="s">
        <v>430</v>
      </c>
      <c r="AQ869" s="363"/>
      <c r="AR869" s="363"/>
      <c r="AS869" s="363"/>
      <c r="AT869" s="363"/>
      <c r="AU869" s="363"/>
      <c r="AV869" s="363"/>
      <c r="AW869" s="363"/>
      <c r="AX869" s="363"/>
    </row>
    <row r="870" spans="1:50" ht="36" customHeight="1" x14ac:dyDescent="0.15">
      <c r="A870" s="381">
        <v>1</v>
      </c>
      <c r="B870" s="381">
        <v>1</v>
      </c>
      <c r="C870" s="354" t="s">
        <v>645</v>
      </c>
      <c r="D870" s="340"/>
      <c r="E870" s="340"/>
      <c r="F870" s="340"/>
      <c r="G870" s="340"/>
      <c r="H870" s="340"/>
      <c r="I870" s="340"/>
      <c r="J870" s="341">
        <v>9013205001282</v>
      </c>
      <c r="K870" s="342"/>
      <c r="L870" s="342"/>
      <c r="M870" s="342"/>
      <c r="N870" s="342"/>
      <c r="O870" s="342"/>
      <c r="P870" s="355" t="s">
        <v>652</v>
      </c>
      <c r="Q870" s="343"/>
      <c r="R870" s="343"/>
      <c r="S870" s="343"/>
      <c r="T870" s="343"/>
      <c r="U870" s="343"/>
      <c r="V870" s="343"/>
      <c r="W870" s="343"/>
      <c r="X870" s="343"/>
      <c r="Y870" s="344">
        <v>100</v>
      </c>
      <c r="Z870" s="345"/>
      <c r="AA870" s="345"/>
      <c r="AB870" s="346"/>
      <c r="AC870" s="356" t="s">
        <v>518</v>
      </c>
      <c r="AD870" s="364"/>
      <c r="AE870" s="364"/>
      <c r="AF870" s="364"/>
      <c r="AG870" s="364"/>
      <c r="AH870" s="365" t="s">
        <v>667</v>
      </c>
      <c r="AI870" s="366"/>
      <c r="AJ870" s="366"/>
      <c r="AK870" s="366"/>
      <c r="AL870" s="350">
        <v>100</v>
      </c>
      <c r="AM870" s="351"/>
      <c r="AN870" s="351"/>
      <c r="AO870" s="352"/>
      <c r="AP870" s="353" t="s">
        <v>671</v>
      </c>
      <c r="AQ870" s="353"/>
      <c r="AR870" s="353"/>
      <c r="AS870" s="353"/>
      <c r="AT870" s="353"/>
      <c r="AU870" s="353"/>
      <c r="AV870" s="353"/>
      <c r="AW870" s="353"/>
      <c r="AX870" s="353"/>
    </row>
    <row r="871" spans="1:50" ht="81.75" customHeight="1" x14ac:dyDescent="0.15">
      <c r="A871" s="381">
        <v>2</v>
      </c>
      <c r="B871" s="381">
        <v>1</v>
      </c>
      <c r="C871" s="354" t="s">
        <v>646</v>
      </c>
      <c r="D871" s="340"/>
      <c r="E871" s="340"/>
      <c r="F871" s="340"/>
      <c r="G871" s="340"/>
      <c r="H871" s="340"/>
      <c r="I871" s="340"/>
      <c r="J871" s="341">
        <v>7370005002147</v>
      </c>
      <c r="K871" s="342"/>
      <c r="L871" s="342"/>
      <c r="M871" s="342"/>
      <c r="N871" s="342"/>
      <c r="O871" s="342"/>
      <c r="P871" s="355" t="s">
        <v>651</v>
      </c>
      <c r="Q871" s="343"/>
      <c r="R871" s="343"/>
      <c r="S871" s="343"/>
      <c r="T871" s="343"/>
      <c r="U871" s="343"/>
      <c r="V871" s="343"/>
      <c r="W871" s="343"/>
      <c r="X871" s="343"/>
      <c r="Y871" s="344">
        <v>96</v>
      </c>
      <c r="Z871" s="345"/>
      <c r="AA871" s="345"/>
      <c r="AB871" s="346"/>
      <c r="AC871" s="356" t="s">
        <v>518</v>
      </c>
      <c r="AD871" s="364"/>
      <c r="AE871" s="364"/>
      <c r="AF871" s="364"/>
      <c r="AG871" s="364"/>
      <c r="AH871" s="365" t="s">
        <v>668</v>
      </c>
      <c r="AI871" s="366"/>
      <c r="AJ871" s="366"/>
      <c r="AK871" s="366"/>
      <c r="AL871" s="350">
        <v>100</v>
      </c>
      <c r="AM871" s="351"/>
      <c r="AN871" s="351"/>
      <c r="AO871" s="352"/>
      <c r="AP871" s="353" t="s">
        <v>667</v>
      </c>
      <c r="AQ871" s="353"/>
      <c r="AR871" s="353"/>
      <c r="AS871" s="353"/>
      <c r="AT871" s="353"/>
      <c r="AU871" s="353"/>
      <c r="AV871" s="353"/>
      <c r="AW871" s="353"/>
      <c r="AX871" s="353"/>
    </row>
    <row r="872" spans="1:50" ht="56.25" customHeight="1" x14ac:dyDescent="0.15">
      <c r="A872" s="381">
        <v>3</v>
      </c>
      <c r="B872" s="381">
        <v>1</v>
      </c>
      <c r="C872" s="354" t="s">
        <v>647</v>
      </c>
      <c r="D872" s="340"/>
      <c r="E872" s="340"/>
      <c r="F872" s="340"/>
      <c r="G872" s="340"/>
      <c r="H872" s="340"/>
      <c r="I872" s="340"/>
      <c r="J872" s="341">
        <v>5010005007398</v>
      </c>
      <c r="K872" s="342"/>
      <c r="L872" s="342"/>
      <c r="M872" s="342"/>
      <c r="N872" s="342"/>
      <c r="O872" s="342"/>
      <c r="P872" s="355" t="s">
        <v>653</v>
      </c>
      <c r="Q872" s="343"/>
      <c r="R872" s="343"/>
      <c r="S872" s="343"/>
      <c r="T872" s="343"/>
      <c r="U872" s="343"/>
      <c r="V872" s="343"/>
      <c r="W872" s="343"/>
      <c r="X872" s="343"/>
      <c r="Y872" s="344">
        <v>90</v>
      </c>
      <c r="Z872" s="345"/>
      <c r="AA872" s="345"/>
      <c r="AB872" s="346"/>
      <c r="AC872" s="356" t="s">
        <v>518</v>
      </c>
      <c r="AD872" s="364"/>
      <c r="AE872" s="364"/>
      <c r="AF872" s="364"/>
      <c r="AG872" s="364"/>
      <c r="AH872" s="365" t="s">
        <v>668</v>
      </c>
      <c r="AI872" s="366"/>
      <c r="AJ872" s="366"/>
      <c r="AK872" s="366"/>
      <c r="AL872" s="350">
        <v>100</v>
      </c>
      <c r="AM872" s="351"/>
      <c r="AN872" s="351"/>
      <c r="AO872" s="352"/>
      <c r="AP872" s="353" t="s">
        <v>667</v>
      </c>
      <c r="AQ872" s="353"/>
      <c r="AR872" s="353"/>
      <c r="AS872" s="353"/>
      <c r="AT872" s="353"/>
      <c r="AU872" s="353"/>
      <c r="AV872" s="353"/>
      <c r="AW872" s="353"/>
      <c r="AX872" s="353"/>
    </row>
    <row r="873" spans="1:50" ht="85.5" customHeight="1" x14ac:dyDescent="0.15">
      <c r="A873" s="381">
        <v>4</v>
      </c>
      <c r="B873" s="381">
        <v>1</v>
      </c>
      <c r="C873" s="354" t="s">
        <v>650</v>
      </c>
      <c r="D873" s="340"/>
      <c r="E873" s="340"/>
      <c r="F873" s="340"/>
      <c r="G873" s="340"/>
      <c r="H873" s="340"/>
      <c r="I873" s="340"/>
      <c r="J873" s="341">
        <v>1010005016007</v>
      </c>
      <c r="K873" s="342"/>
      <c r="L873" s="342"/>
      <c r="M873" s="342"/>
      <c r="N873" s="342"/>
      <c r="O873" s="342"/>
      <c r="P873" s="355" t="s">
        <v>657</v>
      </c>
      <c r="Q873" s="343"/>
      <c r="R873" s="343"/>
      <c r="S873" s="343"/>
      <c r="T873" s="343"/>
      <c r="U873" s="343"/>
      <c r="V873" s="343"/>
      <c r="W873" s="343"/>
      <c r="X873" s="343"/>
      <c r="Y873" s="344">
        <v>58</v>
      </c>
      <c r="Z873" s="345"/>
      <c r="AA873" s="345"/>
      <c r="AB873" s="346"/>
      <c r="AC873" s="356" t="s">
        <v>518</v>
      </c>
      <c r="AD873" s="364"/>
      <c r="AE873" s="364"/>
      <c r="AF873" s="364"/>
      <c r="AG873" s="364"/>
      <c r="AH873" s="365" t="s">
        <v>668</v>
      </c>
      <c r="AI873" s="366"/>
      <c r="AJ873" s="366"/>
      <c r="AK873" s="366"/>
      <c r="AL873" s="350">
        <v>100</v>
      </c>
      <c r="AM873" s="351"/>
      <c r="AN873" s="351"/>
      <c r="AO873" s="352"/>
      <c r="AP873" s="353" t="s">
        <v>667</v>
      </c>
      <c r="AQ873" s="353"/>
      <c r="AR873" s="353"/>
      <c r="AS873" s="353"/>
      <c r="AT873" s="353"/>
      <c r="AU873" s="353"/>
      <c r="AV873" s="353"/>
      <c r="AW873" s="353"/>
      <c r="AX873" s="353"/>
    </row>
    <row r="874" spans="1:50" ht="85.5" customHeight="1" x14ac:dyDescent="0.15">
      <c r="A874" s="381">
        <v>5</v>
      </c>
      <c r="B874" s="381">
        <v>1</v>
      </c>
      <c r="C874" s="354" t="s">
        <v>649</v>
      </c>
      <c r="D874" s="340"/>
      <c r="E874" s="340"/>
      <c r="F874" s="340"/>
      <c r="G874" s="340"/>
      <c r="H874" s="340"/>
      <c r="I874" s="340"/>
      <c r="J874" s="341">
        <v>1380005002234</v>
      </c>
      <c r="K874" s="342"/>
      <c r="L874" s="342"/>
      <c r="M874" s="342"/>
      <c r="N874" s="342"/>
      <c r="O874" s="342"/>
      <c r="P874" s="355" t="s">
        <v>656</v>
      </c>
      <c r="Q874" s="343"/>
      <c r="R874" s="343"/>
      <c r="S874" s="343"/>
      <c r="T874" s="343"/>
      <c r="U874" s="343"/>
      <c r="V874" s="343"/>
      <c r="W874" s="343"/>
      <c r="X874" s="343"/>
      <c r="Y874" s="344">
        <v>57</v>
      </c>
      <c r="Z874" s="345"/>
      <c r="AA874" s="345"/>
      <c r="AB874" s="346"/>
      <c r="AC874" s="356" t="s">
        <v>518</v>
      </c>
      <c r="AD874" s="364"/>
      <c r="AE874" s="364"/>
      <c r="AF874" s="364"/>
      <c r="AG874" s="364"/>
      <c r="AH874" s="365" t="s">
        <v>668</v>
      </c>
      <c r="AI874" s="366"/>
      <c r="AJ874" s="366"/>
      <c r="AK874" s="366"/>
      <c r="AL874" s="350">
        <v>100</v>
      </c>
      <c r="AM874" s="351"/>
      <c r="AN874" s="351"/>
      <c r="AO874" s="352"/>
      <c r="AP874" s="353" t="s">
        <v>667</v>
      </c>
      <c r="AQ874" s="353"/>
      <c r="AR874" s="353"/>
      <c r="AS874" s="353"/>
      <c r="AT874" s="353"/>
      <c r="AU874" s="353"/>
      <c r="AV874" s="353"/>
      <c r="AW874" s="353"/>
      <c r="AX874" s="353"/>
    </row>
    <row r="875" spans="1:50" ht="85.5" customHeight="1" x14ac:dyDescent="0.15">
      <c r="A875" s="381">
        <v>6</v>
      </c>
      <c r="B875" s="381">
        <v>1</v>
      </c>
      <c r="C875" s="354" t="s">
        <v>683</v>
      </c>
      <c r="D875" s="340"/>
      <c r="E875" s="340"/>
      <c r="F875" s="340"/>
      <c r="G875" s="340"/>
      <c r="H875" s="340"/>
      <c r="I875" s="340"/>
      <c r="J875" s="341">
        <v>8010105000820</v>
      </c>
      <c r="K875" s="342"/>
      <c r="L875" s="342"/>
      <c r="M875" s="342"/>
      <c r="N875" s="342"/>
      <c r="O875" s="342"/>
      <c r="P875" s="355" t="s">
        <v>655</v>
      </c>
      <c r="Q875" s="343"/>
      <c r="R875" s="343"/>
      <c r="S875" s="343"/>
      <c r="T875" s="343"/>
      <c r="U875" s="343"/>
      <c r="V875" s="343"/>
      <c r="W875" s="343"/>
      <c r="X875" s="343"/>
      <c r="Y875" s="344">
        <v>57</v>
      </c>
      <c r="Z875" s="345"/>
      <c r="AA875" s="345"/>
      <c r="AB875" s="346"/>
      <c r="AC875" s="356" t="s">
        <v>518</v>
      </c>
      <c r="AD875" s="364"/>
      <c r="AE875" s="364"/>
      <c r="AF875" s="364"/>
      <c r="AG875" s="364"/>
      <c r="AH875" s="365" t="s">
        <v>668</v>
      </c>
      <c r="AI875" s="366"/>
      <c r="AJ875" s="366"/>
      <c r="AK875" s="366"/>
      <c r="AL875" s="350">
        <v>100</v>
      </c>
      <c r="AM875" s="351"/>
      <c r="AN875" s="351"/>
      <c r="AO875" s="352"/>
      <c r="AP875" s="353" t="s">
        <v>667</v>
      </c>
      <c r="AQ875" s="353"/>
      <c r="AR875" s="353"/>
      <c r="AS875" s="353"/>
      <c r="AT875" s="353"/>
      <c r="AU875" s="353"/>
      <c r="AV875" s="353"/>
      <c r="AW875" s="353"/>
      <c r="AX875" s="353"/>
    </row>
    <row r="876" spans="1:50" ht="63" customHeight="1" x14ac:dyDescent="0.15">
      <c r="A876" s="381">
        <v>7</v>
      </c>
      <c r="B876" s="381">
        <v>1</v>
      </c>
      <c r="C876" s="354" t="s">
        <v>648</v>
      </c>
      <c r="D876" s="340"/>
      <c r="E876" s="340"/>
      <c r="F876" s="340"/>
      <c r="G876" s="340"/>
      <c r="H876" s="340"/>
      <c r="I876" s="340"/>
      <c r="J876" s="341">
        <v>4210005005077</v>
      </c>
      <c r="K876" s="342"/>
      <c r="L876" s="342"/>
      <c r="M876" s="342"/>
      <c r="N876" s="342"/>
      <c r="O876" s="342"/>
      <c r="P876" s="355" t="s">
        <v>654</v>
      </c>
      <c r="Q876" s="343"/>
      <c r="R876" s="343"/>
      <c r="S876" s="343"/>
      <c r="T876" s="343"/>
      <c r="U876" s="343"/>
      <c r="V876" s="343"/>
      <c r="W876" s="343"/>
      <c r="X876" s="343"/>
      <c r="Y876" s="344">
        <v>54</v>
      </c>
      <c r="Z876" s="345"/>
      <c r="AA876" s="345"/>
      <c r="AB876" s="346"/>
      <c r="AC876" s="356" t="s">
        <v>518</v>
      </c>
      <c r="AD876" s="364"/>
      <c r="AE876" s="364"/>
      <c r="AF876" s="364"/>
      <c r="AG876" s="364"/>
      <c r="AH876" s="365" t="s">
        <v>668</v>
      </c>
      <c r="AI876" s="366"/>
      <c r="AJ876" s="366"/>
      <c r="AK876" s="366"/>
      <c r="AL876" s="350">
        <v>100</v>
      </c>
      <c r="AM876" s="351"/>
      <c r="AN876" s="351"/>
      <c r="AO876" s="352"/>
      <c r="AP876" s="353" t="s">
        <v>667</v>
      </c>
      <c r="AQ876" s="353"/>
      <c r="AR876" s="353"/>
      <c r="AS876" s="353"/>
      <c r="AT876" s="353"/>
      <c r="AU876" s="353"/>
      <c r="AV876" s="353"/>
      <c r="AW876" s="353"/>
      <c r="AX876" s="353"/>
    </row>
    <row r="877" spans="1:50" ht="30" hidden="1" customHeight="1" x14ac:dyDescent="0.15">
      <c r="A877" s="381">
        <v>8</v>
      </c>
      <c r="B877" s="38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1">
        <v>9</v>
      </c>
      <c r="B878" s="38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1">
        <v>10</v>
      </c>
      <c r="B879" s="38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1">
        <v>11</v>
      </c>
      <c r="B880" s="38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1">
        <v>12</v>
      </c>
      <c r="B881" s="38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1">
        <v>13</v>
      </c>
      <c r="B882" s="38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1">
        <v>14</v>
      </c>
      <c r="B883" s="38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1">
        <v>15</v>
      </c>
      <c r="B884" s="38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1">
        <v>16</v>
      </c>
      <c r="B885" s="38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1">
        <v>17</v>
      </c>
      <c r="B886" s="38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1">
        <v>18</v>
      </c>
      <c r="B887" s="38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1">
        <v>19</v>
      </c>
      <c r="B888" s="38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1">
        <v>20</v>
      </c>
      <c r="B889" s="38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1">
        <v>21</v>
      </c>
      <c r="B890" s="38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1">
        <v>22</v>
      </c>
      <c r="B891" s="38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1">
        <v>23</v>
      </c>
      <c r="B892" s="381">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1">
        <v>24</v>
      </c>
      <c r="B893" s="381">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1">
        <v>25</v>
      </c>
      <c r="B894" s="381">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1">
        <v>26</v>
      </c>
      <c r="B895" s="38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1">
        <v>27</v>
      </c>
      <c r="B896" s="38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1">
        <v>28</v>
      </c>
      <c r="B897" s="38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1">
        <v>29</v>
      </c>
      <c r="B898" s="38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1">
        <v>30</v>
      </c>
      <c r="B899" s="38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429</v>
      </c>
      <c r="K902" s="358"/>
      <c r="L902" s="358"/>
      <c r="M902" s="358"/>
      <c r="N902" s="358"/>
      <c r="O902" s="358"/>
      <c r="P902" s="359" t="s">
        <v>374</v>
      </c>
      <c r="Q902" s="359"/>
      <c r="R902" s="359"/>
      <c r="S902" s="359"/>
      <c r="T902" s="359"/>
      <c r="U902" s="359"/>
      <c r="V902" s="359"/>
      <c r="W902" s="359"/>
      <c r="X902" s="359"/>
      <c r="Y902" s="360" t="s">
        <v>426</v>
      </c>
      <c r="Z902" s="361"/>
      <c r="AA902" s="361"/>
      <c r="AB902" s="361"/>
      <c r="AC902" s="142" t="s">
        <v>472</v>
      </c>
      <c r="AD902" s="142"/>
      <c r="AE902" s="142"/>
      <c r="AF902" s="142"/>
      <c r="AG902" s="142"/>
      <c r="AH902" s="360" t="s">
        <v>506</v>
      </c>
      <c r="AI902" s="357"/>
      <c r="AJ902" s="357"/>
      <c r="AK902" s="357"/>
      <c r="AL902" s="357" t="s">
        <v>21</v>
      </c>
      <c r="AM902" s="357"/>
      <c r="AN902" s="357"/>
      <c r="AO902" s="362"/>
      <c r="AP902" s="363" t="s">
        <v>430</v>
      </c>
      <c r="AQ902" s="363"/>
      <c r="AR902" s="363"/>
      <c r="AS902" s="363"/>
      <c r="AT902" s="363"/>
      <c r="AU902" s="363"/>
      <c r="AV902" s="363"/>
      <c r="AW902" s="363"/>
      <c r="AX902" s="363"/>
    </row>
    <row r="903" spans="1:50" ht="36.75" customHeight="1" x14ac:dyDescent="0.15">
      <c r="A903" s="381">
        <v>1</v>
      </c>
      <c r="B903" s="381">
        <v>1</v>
      </c>
      <c r="C903" s="354" t="s">
        <v>665</v>
      </c>
      <c r="D903" s="340"/>
      <c r="E903" s="340"/>
      <c r="F903" s="340"/>
      <c r="G903" s="340"/>
      <c r="H903" s="340"/>
      <c r="I903" s="340"/>
      <c r="J903" s="341">
        <v>1010405009411</v>
      </c>
      <c r="K903" s="342"/>
      <c r="L903" s="342"/>
      <c r="M903" s="342"/>
      <c r="N903" s="342"/>
      <c r="O903" s="342"/>
      <c r="P903" s="355" t="s">
        <v>676</v>
      </c>
      <c r="Q903" s="343"/>
      <c r="R903" s="343"/>
      <c r="S903" s="343"/>
      <c r="T903" s="343"/>
      <c r="U903" s="343"/>
      <c r="V903" s="343"/>
      <c r="W903" s="343"/>
      <c r="X903" s="343"/>
      <c r="Y903" s="344">
        <v>95</v>
      </c>
      <c r="Z903" s="345"/>
      <c r="AA903" s="345"/>
      <c r="AB903" s="346"/>
      <c r="AC903" s="356" t="s">
        <v>512</v>
      </c>
      <c r="AD903" s="364"/>
      <c r="AE903" s="364"/>
      <c r="AF903" s="364"/>
      <c r="AG903" s="364"/>
      <c r="AH903" s="365">
        <v>2</v>
      </c>
      <c r="AI903" s="366"/>
      <c r="AJ903" s="366"/>
      <c r="AK903" s="366"/>
      <c r="AL903" s="350">
        <v>87</v>
      </c>
      <c r="AM903" s="351"/>
      <c r="AN903" s="351"/>
      <c r="AO903" s="352"/>
      <c r="AP903" s="353" t="s">
        <v>667</v>
      </c>
      <c r="AQ903" s="353"/>
      <c r="AR903" s="353"/>
      <c r="AS903" s="353"/>
      <c r="AT903" s="353"/>
      <c r="AU903" s="353"/>
      <c r="AV903" s="353"/>
      <c r="AW903" s="353"/>
      <c r="AX903" s="353"/>
    </row>
    <row r="904" spans="1:50" ht="30" hidden="1" customHeight="1" x14ac:dyDescent="0.15">
      <c r="A904" s="381">
        <v>2</v>
      </c>
      <c r="B904" s="38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76"/>
      <c r="AM904" s="377"/>
      <c r="AN904" s="377"/>
      <c r="AO904" s="378"/>
      <c r="AP904" s="353"/>
      <c r="AQ904" s="353"/>
      <c r="AR904" s="353"/>
      <c r="AS904" s="353"/>
      <c r="AT904" s="353"/>
      <c r="AU904" s="353"/>
      <c r="AV904" s="353"/>
      <c r="AW904" s="353"/>
      <c r="AX904" s="353"/>
    </row>
    <row r="905" spans="1:50" ht="30" hidden="1" customHeight="1" x14ac:dyDescent="0.15">
      <c r="A905" s="381">
        <v>3</v>
      </c>
      <c r="B905" s="381">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81">
        <v>4</v>
      </c>
      <c r="B906" s="381">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81">
        <v>5</v>
      </c>
      <c r="B907" s="38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81">
        <v>6</v>
      </c>
      <c r="B908" s="38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1">
        <v>7</v>
      </c>
      <c r="B909" s="38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1">
        <v>8</v>
      </c>
      <c r="B910" s="38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1">
        <v>9</v>
      </c>
      <c r="B911" s="38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1">
        <v>10</v>
      </c>
      <c r="B912" s="38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1">
        <v>11</v>
      </c>
      <c r="B913" s="38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1">
        <v>12</v>
      </c>
      <c r="B914" s="38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1">
        <v>13</v>
      </c>
      <c r="B915" s="38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1">
        <v>14</v>
      </c>
      <c r="B916" s="38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1">
        <v>15</v>
      </c>
      <c r="B917" s="38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1">
        <v>16</v>
      </c>
      <c r="B918" s="38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1">
        <v>17</v>
      </c>
      <c r="B919" s="38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1">
        <v>18</v>
      </c>
      <c r="B920" s="38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1">
        <v>19</v>
      </c>
      <c r="B921" s="38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1">
        <v>20</v>
      </c>
      <c r="B922" s="38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1">
        <v>21</v>
      </c>
      <c r="B923" s="38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1">
        <v>22</v>
      </c>
      <c r="B924" s="38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1">
        <v>23</v>
      </c>
      <c r="B925" s="381">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1">
        <v>24</v>
      </c>
      <c r="B926" s="381">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1">
        <v>25</v>
      </c>
      <c r="B927" s="381">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1">
        <v>26</v>
      </c>
      <c r="B928" s="38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1">
        <v>27</v>
      </c>
      <c r="B929" s="38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1">
        <v>28</v>
      </c>
      <c r="B930" s="38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1">
        <v>29</v>
      </c>
      <c r="B931" s="38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1">
        <v>30</v>
      </c>
      <c r="B932" s="38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429</v>
      </c>
      <c r="K935" s="358"/>
      <c r="L935" s="358"/>
      <c r="M935" s="358"/>
      <c r="N935" s="358"/>
      <c r="O935" s="358"/>
      <c r="P935" s="359" t="s">
        <v>374</v>
      </c>
      <c r="Q935" s="359"/>
      <c r="R935" s="359"/>
      <c r="S935" s="359"/>
      <c r="T935" s="359"/>
      <c r="U935" s="359"/>
      <c r="V935" s="359"/>
      <c r="W935" s="359"/>
      <c r="X935" s="359"/>
      <c r="Y935" s="360" t="s">
        <v>426</v>
      </c>
      <c r="Z935" s="361"/>
      <c r="AA935" s="361"/>
      <c r="AB935" s="361"/>
      <c r="AC935" s="142" t="s">
        <v>472</v>
      </c>
      <c r="AD935" s="142"/>
      <c r="AE935" s="142"/>
      <c r="AF935" s="142"/>
      <c r="AG935" s="142"/>
      <c r="AH935" s="360" t="s">
        <v>506</v>
      </c>
      <c r="AI935" s="357"/>
      <c r="AJ935" s="357"/>
      <c r="AK935" s="357"/>
      <c r="AL935" s="357" t="s">
        <v>21</v>
      </c>
      <c r="AM935" s="357"/>
      <c r="AN935" s="357"/>
      <c r="AO935" s="362"/>
      <c r="AP935" s="363" t="s">
        <v>430</v>
      </c>
      <c r="AQ935" s="363"/>
      <c r="AR935" s="363"/>
      <c r="AS935" s="363"/>
      <c r="AT935" s="363"/>
      <c r="AU935" s="363"/>
      <c r="AV935" s="363"/>
      <c r="AW935" s="363"/>
      <c r="AX935" s="363"/>
    </row>
    <row r="936" spans="1:50" ht="56.25" customHeight="1" x14ac:dyDescent="0.15">
      <c r="A936" s="381">
        <v>1</v>
      </c>
      <c r="B936" s="381">
        <v>1</v>
      </c>
      <c r="C936" s="354" t="s">
        <v>673</v>
      </c>
      <c r="D936" s="340"/>
      <c r="E936" s="340"/>
      <c r="F936" s="340"/>
      <c r="G936" s="340"/>
      <c r="H936" s="340"/>
      <c r="I936" s="340"/>
      <c r="J936" s="341">
        <v>1010405009411</v>
      </c>
      <c r="K936" s="342"/>
      <c r="L936" s="342"/>
      <c r="M936" s="342"/>
      <c r="N936" s="342"/>
      <c r="O936" s="342"/>
      <c r="P936" s="355" t="s">
        <v>644</v>
      </c>
      <c r="Q936" s="343"/>
      <c r="R936" s="343"/>
      <c r="S936" s="343"/>
      <c r="T936" s="343"/>
      <c r="U936" s="343"/>
      <c r="V936" s="343"/>
      <c r="W936" s="343"/>
      <c r="X936" s="343"/>
      <c r="Y936" s="344">
        <v>18</v>
      </c>
      <c r="Z936" s="345"/>
      <c r="AA936" s="345"/>
      <c r="AB936" s="346"/>
      <c r="AC936" s="356" t="s">
        <v>512</v>
      </c>
      <c r="AD936" s="364"/>
      <c r="AE936" s="364"/>
      <c r="AF936" s="364"/>
      <c r="AG936" s="364"/>
      <c r="AH936" s="365">
        <v>1</v>
      </c>
      <c r="AI936" s="366"/>
      <c r="AJ936" s="366"/>
      <c r="AK936" s="366"/>
      <c r="AL936" s="350">
        <v>99</v>
      </c>
      <c r="AM936" s="351"/>
      <c r="AN936" s="351"/>
      <c r="AO936" s="352"/>
      <c r="AP936" s="353" t="s">
        <v>671</v>
      </c>
      <c r="AQ936" s="353"/>
      <c r="AR936" s="353"/>
      <c r="AS936" s="353"/>
      <c r="AT936" s="353"/>
      <c r="AU936" s="353"/>
      <c r="AV936" s="353"/>
      <c r="AW936" s="353"/>
      <c r="AX936" s="353"/>
    </row>
    <row r="937" spans="1:50" ht="30" hidden="1" customHeight="1" x14ac:dyDescent="0.15">
      <c r="A937" s="381">
        <v>2</v>
      </c>
      <c r="B937" s="38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76"/>
      <c r="AM937" s="377"/>
      <c r="AN937" s="377"/>
      <c r="AO937" s="378"/>
      <c r="AP937" s="353"/>
      <c r="AQ937" s="353"/>
      <c r="AR937" s="353"/>
      <c r="AS937" s="353"/>
      <c r="AT937" s="353"/>
      <c r="AU937" s="353"/>
      <c r="AV937" s="353"/>
      <c r="AW937" s="353"/>
      <c r="AX937" s="353"/>
    </row>
    <row r="938" spans="1:50" ht="30" hidden="1" customHeight="1" x14ac:dyDescent="0.15">
      <c r="A938" s="381">
        <v>3</v>
      </c>
      <c r="B938" s="381">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81">
        <v>4</v>
      </c>
      <c r="B939" s="381">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1">
        <v>5</v>
      </c>
      <c r="B940" s="38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1">
        <v>6</v>
      </c>
      <c r="B941" s="38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1">
        <v>7</v>
      </c>
      <c r="B942" s="38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1">
        <v>8</v>
      </c>
      <c r="B943" s="38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1">
        <v>9</v>
      </c>
      <c r="B944" s="38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1">
        <v>10</v>
      </c>
      <c r="B945" s="38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1">
        <v>11</v>
      </c>
      <c r="B946" s="38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1">
        <v>12</v>
      </c>
      <c r="B947" s="38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1">
        <v>13</v>
      </c>
      <c r="B948" s="38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1">
        <v>14</v>
      </c>
      <c r="B949" s="38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1">
        <v>15</v>
      </c>
      <c r="B950" s="38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1">
        <v>16</v>
      </c>
      <c r="B951" s="38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1">
        <v>17</v>
      </c>
      <c r="B952" s="38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1">
        <v>18</v>
      </c>
      <c r="B953" s="38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1">
        <v>19</v>
      </c>
      <c r="B954" s="38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1">
        <v>20</v>
      </c>
      <c r="B955" s="38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1">
        <v>21</v>
      </c>
      <c r="B956" s="38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1">
        <v>22</v>
      </c>
      <c r="B957" s="38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1">
        <v>23</v>
      </c>
      <c r="B958" s="381">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1">
        <v>24</v>
      </c>
      <c r="B959" s="381">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1">
        <v>25</v>
      </c>
      <c r="B960" s="381">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1">
        <v>26</v>
      </c>
      <c r="B961" s="38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1">
        <v>27</v>
      </c>
      <c r="B962" s="38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1">
        <v>28</v>
      </c>
      <c r="B963" s="38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1">
        <v>29</v>
      </c>
      <c r="B964" s="38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1">
        <v>30</v>
      </c>
      <c r="B965" s="38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429</v>
      </c>
      <c r="K968" s="358"/>
      <c r="L968" s="358"/>
      <c r="M968" s="358"/>
      <c r="N968" s="358"/>
      <c r="O968" s="358"/>
      <c r="P968" s="359" t="s">
        <v>374</v>
      </c>
      <c r="Q968" s="359"/>
      <c r="R968" s="359"/>
      <c r="S968" s="359"/>
      <c r="T968" s="359"/>
      <c r="U968" s="359"/>
      <c r="V968" s="359"/>
      <c r="W968" s="359"/>
      <c r="X968" s="359"/>
      <c r="Y968" s="360" t="s">
        <v>426</v>
      </c>
      <c r="Z968" s="361"/>
      <c r="AA968" s="361"/>
      <c r="AB968" s="361"/>
      <c r="AC968" s="142" t="s">
        <v>472</v>
      </c>
      <c r="AD968" s="142"/>
      <c r="AE968" s="142"/>
      <c r="AF968" s="142"/>
      <c r="AG968" s="142"/>
      <c r="AH968" s="360" t="s">
        <v>506</v>
      </c>
      <c r="AI968" s="357"/>
      <c r="AJ968" s="357"/>
      <c r="AK968" s="357"/>
      <c r="AL968" s="357" t="s">
        <v>21</v>
      </c>
      <c r="AM968" s="357"/>
      <c r="AN968" s="357"/>
      <c r="AO968" s="362"/>
      <c r="AP968" s="363" t="s">
        <v>430</v>
      </c>
      <c r="AQ968" s="363"/>
      <c r="AR968" s="363"/>
      <c r="AS968" s="363"/>
      <c r="AT968" s="363"/>
      <c r="AU968" s="363"/>
      <c r="AV968" s="363"/>
      <c r="AW968" s="363"/>
      <c r="AX968" s="363"/>
    </row>
    <row r="969" spans="1:50" ht="53.25" customHeight="1" x14ac:dyDescent="0.15">
      <c r="A969" s="381">
        <v>1</v>
      </c>
      <c r="B969" s="381">
        <v>1</v>
      </c>
      <c r="C969" s="354" t="s">
        <v>666</v>
      </c>
      <c r="D969" s="340"/>
      <c r="E969" s="340"/>
      <c r="F969" s="340"/>
      <c r="G969" s="340"/>
      <c r="H969" s="340"/>
      <c r="I969" s="340"/>
      <c r="J969" s="341" t="s">
        <v>668</v>
      </c>
      <c r="K969" s="342"/>
      <c r="L969" s="342"/>
      <c r="M969" s="342"/>
      <c r="N969" s="342"/>
      <c r="O969" s="342"/>
      <c r="P969" s="355" t="s">
        <v>730</v>
      </c>
      <c r="Q969" s="343"/>
      <c r="R969" s="343"/>
      <c r="S969" s="343"/>
      <c r="T969" s="343"/>
      <c r="U969" s="343"/>
      <c r="V969" s="343"/>
      <c r="W969" s="343"/>
      <c r="X969" s="343"/>
      <c r="Y969" s="344">
        <v>34</v>
      </c>
      <c r="Z969" s="345"/>
      <c r="AA969" s="345"/>
      <c r="AB969" s="346"/>
      <c r="AC969" s="356" t="s">
        <v>196</v>
      </c>
      <c r="AD969" s="364"/>
      <c r="AE969" s="364"/>
      <c r="AF969" s="364"/>
      <c r="AG969" s="364"/>
      <c r="AH969" s="365" t="s">
        <v>667</v>
      </c>
      <c r="AI969" s="366"/>
      <c r="AJ969" s="366"/>
      <c r="AK969" s="366"/>
      <c r="AL969" s="350" t="s">
        <v>667</v>
      </c>
      <c r="AM969" s="351"/>
      <c r="AN969" s="351"/>
      <c r="AO969" s="352"/>
      <c r="AP969" s="353" t="s">
        <v>671</v>
      </c>
      <c r="AQ969" s="353"/>
      <c r="AR969" s="353"/>
      <c r="AS969" s="353"/>
      <c r="AT969" s="353"/>
      <c r="AU969" s="353"/>
      <c r="AV969" s="353"/>
      <c r="AW969" s="353"/>
      <c r="AX969" s="353"/>
    </row>
    <row r="970" spans="1:50" ht="30" hidden="1" customHeight="1" x14ac:dyDescent="0.15">
      <c r="A970" s="381">
        <v>2</v>
      </c>
      <c r="B970" s="38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76"/>
      <c r="AM970" s="377"/>
      <c r="AN970" s="377"/>
      <c r="AO970" s="378"/>
      <c r="AP970" s="353"/>
      <c r="AQ970" s="353"/>
      <c r="AR970" s="353"/>
      <c r="AS970" s="353"/>
      <c r="AT970" s="353"/>
      <c r="AU970" s="353"/>
      <c r="AV970" s="353"/>
      <c r="AW970" s="353"/>
      <c r="AX970" s="353"/>
    </row>
    <row r="971" spans="1:50" ht="30" hidden="1" customHeight="1" x14ac:dyDescent="0.15">
      <c r="A971" s="381">
        <v>3</v>
      </c>
      <c r="B971" s="381">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1">
        <v>4</v>
      </c>
      <c r="B972" s="381">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1">
        <v>5</v>
      </c>
      <c r="B973" s="38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1">
        <v>6</v>
      </c>
      <c r="B974" s="38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1">
        <v>7</v>
      </c>
      <c r="B975" s="38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1">
        <v>8</v>
      </c>
      <c r="B976" s="38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1">
        <v>9</v>
      </c>
      <c r="B977" s="38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1">
        <v>10</v>
      </c>
      <c r="B978" s="38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1">
        <v>11</v>
      </c>
      <c r="B979" s="38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1">
        <v>12</v>
      </c>
      <c r="B980" s="38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1">
        <v>13</v>
      </c>
      <c r="B981" s="38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1">
        <v>14</v>
      </c>
      <c r="B982" s="38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1">
        <v>15</v>
      </c>
      <c r="B983" s="38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1">
        <v>16</v>
      </c>
      <c r="B984" s="38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1">
        <v>17</v>
      </c>
      <c r="B985" s="38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1">
        <v>18</v>
      </c>
      <c r="B986" s="38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1">
        <v>19</v>
      </c>
      <c r="B987" s="38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1">
        <v>20</v>
      </c>
      <c r="B988" s="38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1">
        <v>21</v>
      </c>
      <c r="B989" s="38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1">
        <v>22</v>
      </c>
      <c r="B990" s="38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1">
        <v>23</v>
      </c>
      <c r="B991" s="381">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1">
        <v>24</v>
      </c>
      <c r="B992" s="381">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1">
        <v>25</v>
      </c>
      <c r="B993" s="381">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1">
        <v>26</v>
      </c>
      <c r="B994" s="38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1">
        <v>27</v>
      </c>
      <c r="B995" s="38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1">
        <v>28</v>
      </c>
      <c r="B996" s="38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1">
        <v>29</v>
      </c>
      <c r="B997" s="38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1">
        <v>30</v>
      </c>
      <c r="B998" s="38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429</v>
      </c>
      <c r="K1001" s="358"/>
      <c r="L1001" s="358"/>
      <c r="M1001" s="358"/>
      <c r="N1001" s="358"/>
      <c r="O1001" s="358"/>
      <c r="P1001" s="359" t="s">
        <v>374</v>
      </c>
      <c r="Q1001" s="359"/>
      <c r="R1001" s="359"/>
      <c r="S1001" s="359"/>
      <c r="T1001" s="359"/>
      <c r="U1001" s="359"/>
      <c r="V1001" s="359"/>
      <c r="W1001" s="359"/>
      <c r="X1001" s="359"/>
      <c r="Y1001" s="360" t="s">
        <v>426</v>
      </c>
      <c r="Z1001" s="361"/>
      <c r="AA1001" s="361"/>
      <c r="AB1001" s="361"/>
      <c r="AC1001" s="142" t="s">
        <v>472</v>
      </c>
      <c r="AD1001" s="142"/>
      <c r="AE1001" s="142"/>
      <c r="AF1001" s="142"/>
      <c r="AG1001" s="142"/>
      <c r="AH1001" s="360" t="s">
        <v>506</v>
      </c>
      <c r="AI1001" s="357"/>
      <c r="AJ1001" s="357"/>
      <c r="AK1001" s="357"/>
      <c r="AL1001" s="357" t="s">
        <v>21</v>
      </c>
      <c r="AM1001" s="357"/>
      <c r="AN1001" s="357"/>
      <c r="AO1001" s="362"/>
      <c r="AP1001" s="363" t="s">
        <v>430</v>
      </c>
      <c r="AQ1001" s="363"/>
      <c r="AR1001" s="363"/>
      <c r="AS1001" s="363"/>
      <c r="AT1001" s="363"/>
      <c r="AU1001" s="363"/>
      <c r="AV1001" s="363"/>
      <c r="AW1001" s="363"/>
      <c r="AX1001" s="363"/>
    </row>
    <row r="1002" spans="1:50" ht="38.25" customHeight="1" x14ac:dyDescent="0.15">
      <c r="A1002" s="381">
        <v>1</v>
      </c>
      <c r="B1002" s="381">
        <v>1</v>
      </c>
      <c r="C1002" s="354" t="s">
        <v>608</v>
      </c>
      <c r="D1002" s="340"/>
      <c r="E1002" s="340"/>
      <c r="F1002" s="340"/>
      <c r="G1002" s="340"/>
      <c r="H1002" s="340"/>
      <c r="I1002" s="340"/>
      <c r="J1002" s="341">
        <v>7370005002147</v>
      </c>
      <c r="K1002" s="342"/>
      <c r="L1002" s="342"/>
      <c r="M1002" s="342"/>
      <c r="N1002" s="342"/>
      <c r="O1002" s="342"/>
      <c r="P1002" s="355" t="s">
        <v>700</v>
      </c>
      <c r="Q1002" s="343"/>
      <c r="R1002" s="343"/>
      <c r="S1002" s="343"/>
      <c r="T1002" s="343"/>
      <c r="U1002" s="343"/>
      <c r="V1002" s="343"/>
      <c r="W1002" s="343"/>
      <c r="X1002" s="343"/>
      <c r="Y1002" s="344">
        <v>13</v>
      </c>
      <c r="Z1002" s="345"/>
      <c r="AA1002" s="345"/>
      <c r="AB1002" s="346"/>
      <c r="AC1002" s="356" t="s">
        <v>518</v>
      </c>
      <c r="AD1002" s="364"/>
      <c r="AE1002" s="364"/>
      <c r="AF1002" s="364"/>
      <c r="AG1002" s="364"/>
      <c r="AH1002" s="365" t="s">
        <v>670</v>
      </c>
      <c r="AI1002" s="366"/>
      <c r="AJ1002" s="366"/>
      <c r="AK1002" s="366"/>
      <c r="AL1002" s="350" t="s">
        <v>667</v>
      </c>
      <c r="AM1002" s="351"/>
      <c r="AN1002" s="351"/>
      <c r="AO1002" s="352"/>
      <c r="AP1002" s="353" t="s">
        <v>668</v>
      </c>
      <c r="AQ1002" s="353"/>
      <c r="AR1002" s="353"/>
      <c r="AS1002" s="353"/>
      <c r="AT1002" s="353"/>
      <c r="AU1002" s="353"/>
      <c r="AV1002" s="353"/>
      <c r="AW1002" s="353"/>
      <c r="AX1002" s="353"/>
    </row>
    <row r="1003" spans="1:50" ht="39.75" customHeight="1" x14ac:dyDescent="0.15">
      <c r="A1003" s="381">
        <v>2</v>
      </c>
      <c r="B1003" s="381">
        <v>1</v>
      </c>
      <c r="C1003" s="354" t="s">
        <v>608</v>
      </c>
      <c r="D1003" s="340"/>
      <c r="E1003" s="340"/>
      <c r="F1003" s="340"/>
      <c r="G1003" s="340"/>
      <c r="H1003" s="340"/>
      <c r="I1003" s="340"/>
      <c r="J1003" s="341">
        <v>7370005002147</v>
      </c>
      <c r="K1003" s="342"/>
      <c r="L1003" s="342"/>
      <c r="M1003" s="342"/>
      <c r="N1003" s="342"/>
      <c r="O1003" s="342"/>
      <c r="P1003" s="355" t="s">
        <v>702</v>
      </c>
      <c r="Q1003" s="343"/>
      <c r="R1003" s="343"/>
      <c r="S1003" s="343"/>
      <c r="T1003" s="343"/>
      <c r="U1003" s="343"/>
      <c r="V1003" s="343"/>
      <c r="W1003" s="343"/>
      <c r="X1003" s="343"/>
      <c r="Y1003" s="344">
        <v>12</v>
      </c>
      <c r="Z1003" s="345"/>
      <c r="AA1003" s="345"/>
      <c r="AB1003" s="346"/>
      <c r="AC1003" s="356" t="s">
        <v>518</v>
      </c>
      <c r="AD1003" s="364"/>
      <c r="AE1003" s="364"/>
      <c r="AF1003" s="364"/>
      <c r="AG1003" s="364"/>
      <c r="AH1003" s="365" t="s">
        <v>670</v>
      </c>
      <c r="AI1003" s="366"/>
      <c r="AJ1003" s="366"/>
      <c r="AK1003" s="366"/>
      <c r="AL1003" s="350" t="s">
        <v>667</v>
      </c>
      <c r="AM1003" s="351"/>
      <c r="AN1003" s="351"/>
      <c r="AO1003" s="352"/>
      <c r="AP1003" s="353" t="s">
        <v>667</v>
      </c>
      <c r="AQ1003" s="353"/>
      <c r="AR1003" s="353"/>
      <c r="AS1003" s="353"/>
      <c r="AT1003" s="353"/>
      <c r="AU1003" s="353"/>
      <c r="AV1003" s="353"/>
      <c r="AW1003" s="353"/>
      <c r="AX1003" s="353"/>
    </row>
    <row r="1004" spans="1:50" ht="81.75" customHeight="1" x14ac:dyDescent="0.15">
      <c r="A1004" s="381">
        <v>3</v>
      </c>
      <c r="B1004" s="381">
        <v>1</v>
      </c>
      <c r="C1004" s="354" t="s">
        <v>608</v>
      </c>
      <c r="D1004" s="340"/>
      <c r="E1004" s="340"/>
      <c r="F1004" s="340"/>
      <c r="G1004" s="340"/>
      <c r="H1004" s="340"/>
      <c r="I1004" s="340"/>
      <c r="J1004" s="341">
        <v>7370005002147</v>
      </c>
      <c r="K1004" s="342"/>
      <c r="L1004" s="342"/>
      <c r="M1004" s="342"/>
      <c r="N1004" s="342"/>
      <c r="O1004" s="342"/>
      <c r="P1004" s="355" t="s">
        <v>703</v>
      </c>
      <c r="Q1004" s="343"/>
      <c r="R1004" s="343"/>
      <c r="S1004" s="343"/>
      <c r="T1004" s="343"/>
      <c r="U1004" s="343"/>
      <c r="V1004" s="343"/>
      <c r="W1004" s="343"/>
      <c r="X1004" s="343"/>
      <c r="Y1004" s="344">
        <v>7</v>
      </c>
      <c r="Z1004" s="345"/>
      <c r="AA1004" s="345"/>
      <c r="AB1004" s="346"/>
      <c r="AC1004" s="356" t="s">
        <v>518</v>
      </c>
      <c r="AD1004" s="364"/>
      <c r="AE1004" s="364"/>
      <c r="AF1004" s="364"/>
      <c r="AG1004" s="364"/>
      <c r="AH1004" s="365" t="s">
        <v>670</v>
      </c>
      <c r="AI1004" s="366"/>
      <c r="AJ1004" s="366"/>
      <c r="AK1004" s="366"/>
      <c r="AL1004" s="350" t="s">
        <v>667</v>
      </c>
      <c r="AM1004" s="351"/>
      <c r="AN1004" s="351"/>
      <c r="AO1004" s="352"/>
      <c r="AP1004" s="353" t="s">
        <v>667</v>
      </c>
      <c r="AQ1004" s="353"/>
      <c r="AR1004" s="353"/>
      <c r="AS1004" s="353"/>
      <c r="AT1004" s="353"/>
      <c r="AU1004" s="353"/>
      <c r="AV1004" s="353"/>
      <c r="AW1004" s="353"/>
      <c r="AX1004" s="353"/>
    </row>
    <row r="1005" spans="1:50" ht="38.25" customHeight="1" x14ac:dyDescent="0.15">
      <c r="A1005" s="381">
        <v>4</v>
      </c>
      <c r="B1005" s="381">
        <v>1</v>
      </c>
      <c r="C1005" s="354" t="s">
        <v>608</v>
      </c>
      <c r="D1005" s="340"/>
      <c r="E1005" s="340"/>
      <c r="F1005" s="340"/>
      <c r="G1005" s="340"/>
      <c r="H1005" s="340"/>
      <c r="I1005" s="340"/>
      <c r="J1005" s="341">
        <v>7370005002147</v>
      </c>
      <c r="K1005" s="342"/>
      <c r="L1005" s="342"/>
      <c r="M1005" s="342"/>
      <c r="N1005" s="342"/>
      <c r="O1005" s="342"/>
      <c r="P1005" s="355" t="s">
        <v>705</v>
      </c>
      <c r="Q1005" s="343"/>
      <c r="R1005" s="343"/>
      <c r="S1005" s="343"/>
      <c r="T1005" s="343"/>
      <c r="U1005" s="343"/>
      <c r="V1005" s="343"/>
      <c r="W1005" s="343"/>
      <c r="X1005" s="343"/>
      <c r="Y1005" s="344">
        <v>5</v>
      </c>
      <c r="Z1005" s="345"/>
      <c r="AA1005" s="345"/>
      <c r="AB1005" s="346"/>
      <c r="AC1005" s="356" t="s">
        <v>518</v>
      </c>
      <c r="AD1005" s="364"/>
      <c r="AE1005" s="364"/>
      <c r="AF1005" s="364"/>
      <c r="AG1005" s="364"/>
      <c r="AH1005" s="365" t="s">
        <v>670</v>
      </c>
      <c r="AI1005" s="366"/>
      <c r="AJ1005" s="366"/>
      <c r="AK1005" s="366"/>
      <c r="AL1005" s="350" t="s">
        <v>667</v>
      </c>
      <c r="AM1005" s="351"/>
      <c r="AN1005" s="351"/>
      <c r="AO1005" s="352"/>
      <c r="AP1005" s="353" t="s">
        <v>667</v>
      </c>
      <c r="AQ1005" s="353"/>
      <c r="AR1005" s="353"/>
      <c r="AS1005" s="353"/>
      <c r="AT1005" s="353"/>
      <c r="AU1005" s="353"/>
      <c r="AV1005" s="353"/>
      <c r="AW1005" s="353"/>
      <c r="AX1005" s="353"/>
    </row>
    <row r="1006" spans="1:50" ht="30" customHeight="1" x14ac:dyDescent="0.15">
      <c r="A1006" s="381">
        <v>5</v>
      </c>
      <c r="B1006" s="381">
        <v>1</v>
      </c>
      <c r="C1006" s="354" t="s">
        <v>608</v>
      </c>
      <c r="D1006" s="340"/>
      <c r="E1006" s="340"/>
      <c r="F1006" s="340"/>
      <c r="G1006" s="340"/>
      <c r="H1006" s="340"/>
      <c r="I1006" s="340"/>
      <c r="J1006" s="341">
        <v>7370005002147</v>
      </c>
      <c r="K1006" s="342"/>
      <c r="L1006" s="342"/>
      <c r="M1006" s="342"/>
      <c r="N1006" s="342"/>
      <c r="O1006" s="342"/>
      <c r="P1006" s="355" t="s">
        <v>706</v>
      </c>
      <c r="Q1006" s="343"/>
      <c r="R1006" s="343"/>
      <c r="S1006" s="343"/>
      <c r="T1006" s="343"/>
      <c r="U1006" s="343"/>
      <c r="V1006" s="343"/>
      <c r="W1006" s="343"/>
      <c r="X1006" s="343"/>
      <c r="Y1006" s="344">
        <v>4</v>
      </c>
      <c r="Z1006" s="345"/>
      <c r="AA1006" s="345"/>
      <c r="AB1006" s="346"/>
      <c r="AC1006" s="356" t="s">
        <v>518</v>
      </c>
      <c r="AD1006" s="364"/>
      <c r="AE1006" s="364"/>
      <c r="AF1006" s="364"/>
      <c r="AG1006" s="364"/>
      <c r="AH1006" s="365" t="s">
        <v>670</v>
      </c>
      <c r="AI1006" s="366"/>
      <c r="AJ1006" s="366"/>
      <c r="AK1006" s="366"/>
      <c r="AL1006" s="350" t="s">
        <v>667</v>
      </c>
      <c r="AM1006" s="351"/>
      <c r="AN1006" s="351"/>
      <c r="AO1006" s="352"/>
      <c r="AP1006" s="353" t="s">
        <v>667</v>
      </c>
      <c r="AQ1006" s="353"/>
      <c r="AR1006" s="353"/>
      <c r="AS1006" s="353"/>
      <c r="AT1006" s="353"/>
      <c r="AU1006" s="353"/>
      <c r="AV1006" s="353"/>
      <c r="AW1006" s="353"/>
      <c r="AX1006" s="353"/>
    </row>
    <row r="1007" spans="1:50" ht="56.25" customHeight="1" x14ac:dyDescent="0.15">
      <c r="A1007" s="381">
        <v>6</v>
      </c>
      <c r="B1007" s="381">
        <v>1</v>
      </c>
      <c r="C1007" s="354" t="s">
        <v>608</v>
      </c>
      <c r="D1007" s="340"/>
      <c r="E1007" s="340"/>
      <c r="F1007" s="340"/>
      <c r="G1007" s="340"/>
      <c r="H1007" s="340"/>
      <c r="I1007" s="340"/>
      <c r="J1007" s="341">
        <v>7370005002147</v>
      </c>
      <c r="K1007" s="342"/>
      <c r="L1007" s="342"/>
      <c r="M1007" s="342"/>
      <c r="N1007" s="342"/>
      <c r="O1007" s="342"/>
      <c r="P1007" s="355" t="s">
        <v>707</v>
      </c>
      <c r="Q1007" s="343"/>
      <c r="R1007" s="343"/>
      <c r="S1007" s="343"/>
      <c r="T1007" s="343"/>
      <c r="U1007" s="343"/>
      <c r="V1007" s="343"/>
      <c r="W1007" s="343"/>
      <c r="X1007" s="343"/>
      <c r="Y1007" s="344">
        <v>4</v>
      </c>
      <c r="Z1007" s="345"/>
      <c r="AA1007" s="345"/>
      <c r="AB1007" s="346"/>
      <c r="AC1007" s="356" t="s">
        <v>518</v>
      </c>
      <c r="AD1007" s="364"/>
      <c r="AE1007" s="364"/>
      <c r="AF1007" s="364"/>
      <c r="AG1007" s="364"/>
      <c r="AH1007" s="365" t="s">
        <v>670</v>
      </c>
      <c r="AI1007" s="366"/>
      <c r="AJ1007" s="366"/>
      <c r="AK1007" s="366"/>
      <c r="AL1007" s="350" t="s">
        <v>667</v>
      </c>
      <c r="AM1007" s="351"/>
      <c r="AN1007" s="351"/>
      <c r="AO1007" s="352"/>
      <c r="AP1007" s="353" t="s">
        <v>667</v>
      </c>
      <c r="AQ1007" s="353"/>
      <c r="AR1007" s="353"/>
      <c r="AS1007" s="353"/>
      <c r="AT1007" s="353"/>
      <c r="AU1007" s="353"/>
      <c r="AV1007" s="353"/>
      <c r="AW1007" s="353"/>
      <c r="AX1007" s="353"/>
    </row>
    <row r="1008" spans="1:50" ht="41.25" customHeight="1" x14ac:dyDescent="0.15">
      <c r="A1008" s="381">
        <v>7</v>
      </c>
      <c r="B1008" s="381">
        <v>1</v>
      </c>
      <c r="C1008" s="354" t="s">
        <v>608</v>
      </c>
      <c r="D1008" s="340"/>
      <c r="E1008" s="340"/>
      <c r="F1008" s="340"/>
      <c r="G1008" s="340"/>
      <c r="H1008" s="340"/>
      <c r="I1008" s="340"/>
      <c r="J1008" s="341">
        <v>7370005002147</v>
      </c>
      <c r="K1008" s="342"/>
      <c r="L1008" s="342"/>
      <c r="M1008" s="342"/>
      <c r="N1008" s="342"/>
      <c r="O1008" s="342"/>
      <c r="P1008" s="355" t="s">
        <v>708</v>
      </c>
      <c r="Q1008" s="343"/>
      <c r="R1008" s="343"/>
      <c r="S1008" s="343"/>
      <c r="T1008" s="343"/>
      <c r="U1008" s="343"/>
      <c r="V1008" s="343"/>
      <c r="W1008" s="343"/>
      <c r="X1008" s="343"/>
      <c r="Y1008" s="344">
        <v>4</v>
      </c>
      <c r="Z1008" s="345"/>
      <c r="AA1008" s="345"/>
      <c r="AB1008" s="346"/>
      <c r="AC1008" s="356" t="s">
        <v>518</v>
      </c>
      <c r="AD1008" s="364"/>
      <c r="AE1008" s="364"/>
      <c r="AF1008" s="364"/>
      <c r="AG1008" s="364"/>
      <c r="AH1008" s="365" t="s">
        <v>670</v>
      </c>
      <c r="AI1008" s="366"/>
      <c r="AJ1008" s="366"/>
      <c r="AK1008" s="366"/>
      <c r="AL1008" s="350" t="s">
        <v>667</v>
      </c>
      <c r="AM1008" s="351"/>
      <c r="AN1008" s="351"/>
      <c r="AO1008" s="352"/>
      <c r="AP1008" s="353" t="s">
        <v>667</v>
      </c>
      <c r="AQ1008" s="353"/>
      <c r="AR1008" s="353"/>
      <c r="AS1008" s="353"/>
      <c r="AT1008" s="353"/>
      <c r="AU1008" s="353"/>
      <c r="AV1008" s="353"/>
      <c r="AW1008" s="353"/>
      <c r="AX1008" s="353"/>
    </row>
    <row r="1009" spans="1:50" ht="41.25" customHeight="1" x14ac:dyDescent="0.15">
      <c r="A1009" s="381">
        <v>8</v>
      </c>
      <c r="B1009" s="381">
        <v>1</v>
      </c>
      <c r="C1009" s="354" t="s">
        <v>608</v>
      </c>
      <c r="D1009" s="340"/>
      <c r="E1009" s="340"/>
      <c r="F1009" s="340"/>
      <c r="G1009" s="340"/>
      <c r="H1009" s="340"/>
      <c r="I1009" s="340"/>
      <c r="J1009" s="341">
        <v>7370005002147</v>
      </c>
      <c r="K1009" s="342"/>
      <c r="L1009" s="342"/>
      <c r="M1009" s="342"/>
      <c r="N1009" s="342"/>
      <c r="O1009" s="342"/>
      <c r="P1009" s="355" t="s">
        <v>710</v>
      </c>
      <c r="Q1009" s="343"/>
      <c r="R1009" s="343"/>
      <c r="S1009" s="343"/>
      <c r="T1009" s="343"/>
      <c r="U1009" s="343"/>
      <c r="V1009" s="343"/>
      <c r="W1009" s="343"/>
      <c r="X1009" s="343"/>
      <c r="Y1009" s="344">
        <v>4</v>
      </c>
      <c r="Z1009" s="345"/>
      <c r="AA1009" s="345"/>
      <c r="AB1009" s="346"/>
      <c r="AC1009" s="356" t="s">
        <v>518</v>
      </c>
      <c r="AD1009" s="364"/>
      <c r="AE1009" s="364"/>
      <c r="AF1009" s="364"/>
      <c r="AG1009" s="364"/>
      <c r="AH1009" s="365" t="s">
        <v>670</v>
      </c>
      <c r="AI1009" s="366"/>
      <c r="AJ1009" s="366"/>
      <c r="AK1009" s="366"/>
      <c r="AL1009" s="350" t="s">
        <v>667</v>
      </c>
      <c r="AM1009" s="351"/>
      <c r="AN1009" s="351"/>
      <c r="AO1009" s="352"/>
      <c r="AP1009" s="353" t="s">
        <v>667</v>
      </c>
      <c r="AQ1009" s="353"/>
      <c r="AR1009" s="353"/>
      <c r="AS1009" s="353"/>
      <c r="AT1009" s="353"/>
      <c r="AU1009" s="353"/>
      <c r="AV1009" s="353"/>
      <c r="AW1009" s="353"/>
      <c r="AX1009" s="353"/>
    </row>
    <row r="1010" spans="1:50" ht="41.25" customHeight="1" x14ac:dyDescent="0.15">
      <c r="A1010" s="381">
        <v>9</v>
      </c>
      <c r="B1010" s="381">
        <v>1</v>
      </c>
      <c r="C1010" s="354" t="s">
        <v>608</v>
      </c>
      <c r="D1010" s="340"/>
      <c r="E1010" s="340"/>
      <c r="F1010" s="340"/>
      <c r="G1010" s="340"/>
      <c r="H1010" s="340"/>
      <c r="I1010" s="340"/>
      <c r="J1010" s="341">
        <v>7370005002147</v>
      </c>
      <c r="K1010" s="342"/>
      <c r="L1010" s="342"/>
      <c r="M1010" s="342"/>
      <c r="N1010" s="342"/>
      <c r="O1010" s="342"/>
      <c r="P1010" s="355" t="s">
        <v>711</v>
      </c>
      <c r="Q1010" s="343"/>
      <c r="R1010" s="343"/>
      <c r="S1010" s="343"/>
      <c r="T1010" s="343"/>
      <c r="U1010" s="343"/>
      <c r="V1010" s="343"/>
      <c r="W1010" s="343"/>
      <c r="X1010" s="343"/>
      <c r="Y1010" s="344">
        <v>3</v>
      </c>
      <c r="Z1010" s="345"/>
      <c r="AA1010" s="345"/>
      <c r="AB1010" s="346"/>
      <c r="AC1010" s="356" t="s">
        <v>518</v>
      </c>
      <c r="AD1010" s="364"/>
      <c r="AE1010" s="364"/>
      <c r="AF1010" s="364"/>
      <c r="AG1010" s="364"/>
      <c r="AH1010" s="365" t="s">
        <v>670</v>
      </c>
      <c r="AI1010" s="366"/>
      <c r="AJ1010" s="366"/>
      <c r="AK1010" s="366"/>
      <c r="AL1010" s="350" t="s">
        <v>667</v>
      </c>
      <c r="AM1010" s="351"/>
      <c r="AN1010" s="351"/>
      <c r="AO1010" s="352"/>
      <c r="AP1010" s="353" t="s">
        <v>667</v>
      </c>
      <c r="AQ1010" s="353"/>
      <c r="AR1010" s="353"/>
      <c r="AS1010" s="353"/>
      <c r="AT1010" s="353"/>
      <c r="AU1010" s="353"/>
      <c r="AV1010" s="353"/>
      <c r="AW1010" s="353"/>
      <c r="AX1010" s="353"/>
    </row>
    <row r="1011" spans="1:50" ht="56.25" customHeight="1" x14ac:dyDescent="0.15">
      <c r="A1011" s="381">
        <v>10</v>
      </c>
      <c r="B1011" s="381">
        <v>1</v>
      </c>
      <c r="C1011" s="354" t="s">
        <v>608</v>
      </c>
      <c r="D1011" s="340"/>
      <c r="E1011" s="340"/>
      <c r="F1011" s="340"/>
      <c r="G1011" s="340"/>
      <c r="H1011" s="340"/>
      <c r="I1011" s="340"/>
      <c r="J1011" s="341">
        <v>7370005002147</v>
      </c>
      <c r="K1011" s="342"/>
      <c r="L1011" s="342"/>
      <c r="M1011" s="342"/>
      <c r="N1011" s="342"/>
      <c r="O1011" s="342"/>
      <c r="P1011" s="355" t="s">
        <v>712</v>
      </c>
      <c r="Q1011" s="343"/>
      <c r="R1011" s="343"/>
      <c r="S1011" s="343"/>
      <c r="T1011" s="343"/>
      <c r="U1011" s="343"/>
      <c r="V1011" s="343"/>
      <c r="W1011" s="343"/>
      <c r="X1011" s="343"/>
      <c r="Y1011" s="344">
        <v>1</v>
      </c>
      <c r="Z1011" s="345"/>
      <c r="AA1011" s="345"/>
      <c r="AB1011" s="346"/>
      <c r="AC1011" s="356" t="s">
        <v>518</v>
      </c>
      <c r="AD1011" s="364"/>
      <c r="AE1011" s="364"/>
      <c r="AF1011" s="364"/>
      <c r="AG1011" s="364"/>
      <c r="AH1011" s="365" t="s">
        <v>670</v>
      </c>
      <c r="AI1011" s="366"/>
      <c r="AJ1011" s="366"/>
      <c r="AK1011" s="366"/>
      <c r="AL1011" s="350" t="s">
        <v>667</v>
      </c>
      <c r="AM1011" s="351"/>
      <c r="AN1011" s="351"/>
      <c r="AO1011" s="352"/>
      <c r="AP1011" s="353" t="s">
        <v>667</v>
      </c>
      <c r="AQ1011" s="353"/>
      <c r="AR1011" s="353"/>
      <c r="AS1011" s="353"/>
      <c r="AT1011" s="353"/>
      <c r="AU1011" s="353"/>
      <c r="AV1011" s="353"/>
      <c r="AW1011" s="353"/>
      <c r="AX1011" s="353"/>
    </row>
    <row r="1012" spans="1:50" ht="71.25" customHeight="1" x14ac:dyDescent="0.15">
      <c r="A1012" s="381">
        <v>11</v>
      </c>
      <c r="B1012" s="381">
        <v>1</v>
      </c>
      <c r="C1012" s="354" t="s">
        <v>659</v>
      </c>
      <c r="D1012" s="340"/>
      <c r="E1012" s="340"/>
      <c r="F1012" s="340"/>
      <c r="G1012" s="340"/>
      <c r="H1012" s="340"/>
      <c r="I1012" s="340"/>
      <c r="J1012" s="341">
        <v>6050005002007</v>
      </c>
      <c r="K1012" s="342"/>
      <c r="L1012" s="342"/>
      <c r="M1012" s="342"/>
      <c r="N1012" s="342"/>
      <c r="O1012" s="342"/>
      <c r="P1012" s="355" t="s">
        <v>714</v>
      </c>
      <c r="Q1012" s="343"/>
      <c r="R1012" s="343"/>
      <c r="S1012" s="343"/>
      <c r="T1012" s="343"/>
      <c r="U1012" s="343"/>
      <c r="V1012" s="343"/>
      <c r="W1012" s="343"/>
      <c r="X1012" s="343"/>
      <c r="Y1012" s="344">
        <v>14</v>
      </c>
      <c r="Z1012" s="345"/>
      <c r="AA1012" s="345"/>
      <c r="AB1012" s="346"/>
      <c r="AC1012" s="356" t="s">
        <v>518</v>
      </c>
      <c r="AD1012" s="364"/>
      <c r="AE1012" s="364"/>
      <c r="AF1012" s="364"/>
      <c r="AG1012" s="364"/>
      <c r="AH1012" s="365" t="s">
        <v>670</v>
      </c>
      <c r="AI1012" s="366"/>
      <c r="AJ1012" s="366"/>
      <c r="AK1012" s="366"/>
      <c r="AL1012" s="350" t="s">
        <v>667</v>
      </c>
      <c r="AM1012" s="351"/>
      <c r="AN1012" s="351"/>
      <c r="AO1012" s="352"/>
      <c r="AP1012" s="353" t="s">
        <v>667</v>
      </c>
      <c r="AQ1012" s="353"/>
      <c r="AR1012" s="353"/>
      <c r="AS1012" s="353"/>
      <c r="AT1012" s="353"/>
      <c r="AU1012" s="353"/>
      <c r="AV1012" s="353"/>
      <c r="AW1012" s="353"/>
      <c r="AX1012" s="353"/>
    </row>
    <row r="1013" spans="1:50" ht="54.75" customHeight="1" x14ac:dyDescent="0.15">
      <c r="A1013" s="381">
        <v>12</v>
      </c>
      <c r="B1013" s="381">
        <v>1</v>
      </c>
      <c r="C1013" s="354" t="s">
        <v>659</v>
      </c>
      <c r="D1013" s="340"/>
      <c r="E1013" s="340"/>
      <c r="F1013" s="340"/>
      <c r="G1013" s="340"/>
      <c r="H1013" s="340"/>
      <c r="I1013" s="340"/>
      <c r="J1013" s="341">
        <v>6050005002007</v>
      </c>
      <c r="K1013" s="342"/>
      <c r="L1013" s="342"/>
      <c r="M1013" s="342"/>
      <c r="N1013" s="342"/>
      <c r="O1013" s="342"/>
      <c r="P1013" s="355" t="s">
        <v>713</v>
      </c>
      <c r="Q1013" s="343"/>
      <c r="R1013" s="343"/>
      <c r="S1013" s="343"/>
      <c r="T1013" s="343"/>
      <c r="U1013" s="343"/>
      <c r="V1013" s="343"/>
      <c r="W1013" s="343"/>
      <c r="X1013" s="343"/>
      <c r="Y1013" s="344">
        <v>9</v>
      </c>
      <c r="Z1013" s="345"/>
      <c r="AA1013" s="345"/>
      <c r="AB1013" s="346"/>
      <c r="AC1013" s="356" t="s">
        <v>518</v>
      </c>
      <c r="AD1013" s="364"/>
      <c r="AE1013" s="364"/>
      <c r="AF1013" s="364"/>
      <c r="AG1013" s="364"/>
      <c r="AH1013" s="365" t="s">
        <v>670</v>
      </c>
      <c r="AI1013" s="366"/>
      <c r="AJ1013" s="366"/>
      <c r="AK1013" s="366"/>
      <c r="AL1013" s="350" t="s">
        <v>667</v>
      </c>
      <c r="AM1013" s="351"/>
      <c r="AN1013" s="351"/>
      <c r="AO1013" s="352"/>
      <c r="AP1013" s="353" t="s">
        <v>667</v>
      </c>
      <c r="AQ1013" s="353"/>
      <c r="AR1013" s="353"/>
      <c r="AS1013" s="353"/>
      <c r="AT1013" s="353"/>
      <c r="AU1013" s="353"/>
      <c r="AV1013" s="353"/>
      <c r="AW1013" s="353"/>
      <c r="AX1013" s="353"/>
    </row>
    <row r="1014" spans="1:50" ht="51" customHeight="1" x14ac:dyDescent="0.15">
      <c r="A1014" s="381">
        <v>13</v>
      </c>
      <c r="B1014" s="381">
        <v>1</v>
      </c>
      <c r="C1014" s="354" t="s">
        <v>659</v>
      </c>
      <c r="D1014" s="340"/>
      <c r="E1014" s="340"/>
      <c r="F1014" s="340"/>
      <c r="G1014" s="340"/>
      <c r="H1014" s="340"/>
      <c r="I1014" s="340"/>
      <c r="J1014" s="341">
        <v>6050005002007</v>
      </c>
      <c r="K1014" s="342"/>
      <c r="L1014" s="342"/>
      <c r="M1014" s="342"/>
      <c r="N1014" s="342"/>
      <c r="O1014" s="342"/>
      <c r="P1014" s="355" t="s">
        <v>715</v>
      </c>
      <c r="Q1014" s="343"/>
      <c r="R1014" s="343"/>
      <c r="S1014" s="343"/>
      <c r="T1014" s="343"/>
      <c r="U1014" s="343"/>
      <c r="V1014" s="343"/>
      <c r="W1014" s="343"/>
      <c r="X1014" s="343"/>
      <c r="Y1014" s="344">
        <v>7</v>
      </c>
      <c r="Z1014" s="345"/>
      <c r="AA1014" s="345"/>
      <c r="AB1014" s="346"/>
      <c r="AC1014" s="356" t="s">
        <v>518</v>
      </c>
      <c r="AD1014" s="364"/>
      <c r="AE1014" s="364"/>
      <c r="AF1014" s="364"/>
      <c r="AG1014" s="364"/>
      <c r="AH1014" s="365" t="s">
        <v>670</v>
      </c>
      <c r="AI1014" s="366"/>
      <c r="AJ1014" s="366"/>
      <c r="AK1014" s="366"/>
      <c r="AL1014" s="350" t="s">
        <v>667</v>
      </c>
      <c r="AM1014" s="351"/>
      <c r="AN1014" s="351"/>
      <c r="AO1014" s="352"/>
      <c r="AP1014" s="353" t="s">
        <v>667</v>
      </c>
      <c r="AQ1014" s="353"/>
      <c r="AR1014" s="353"/>
      <c r="AS1014" s="353"/>
      <c r="AT1014" s="353"/>
      <c r="AU1014" s="353"/>
      <c r="AV1014" s="353"/>
      <c r="AW1014" s="353"/>
      <c r="AX1014" s="353"/>
    </row>
    <row r="1015" spans="1:50" ht="51" customHeight="1" x14ac:dyDescent="0.15">
      <c r="A1015" s="381">
        <v>14</v>
      </c>
      <c r="B1015" s="381">
        <v>1</v>
      </c>
      <c r="C1015" s="354" t="s">
        <v>659</v>
      </c>
      <c r="D1015" s="340"/>
      <c r="E1015" s="340"/>
      <c r="F1015" s="340"/>
      <c r="G1015" s="340"/>
      <c r="H1015" s="340"/>
      <c r="I1015" s="340"/>
      <c r="J1015" s="341">
        <v>6050005002007</v>
      </c>
      <c r="K1015" s="342"/>
      <c r="L1015" s="342"/>
      <c r="M1015" s="342"/>
      <c r="N1015" s="342"/>
      <c r="O1015" s="342"/>
      <c r="P1015" s="355" t="s">
        <v>716</v>
      </c>
      <c r="Q1015" s="343"/>
      <c r="R1015" s="343"/>
      <c r="S1015" s="343"/>
      <c r="T1015" s="343"/>
      <c r="U1015" s="343"/>
      <c r="V1015" s="343"/>
      <c r="W1015" s="343"/>
      <c r="X1015" s="343"/>
      <c r="Y1015" s="344">
        <v>6</v>
      </c>
      <c r="Z1015" s="345"/>
      <c r="AA1015" s="345"/>
      <c r="AB1015" s="346"/>
      <c r="AC1015" s="356" t="s">
        <v>518</v>
      </c>
      <c r="AD1015" s="364"/>
      <c r="AE1015" s="364"/>
      <c r="AF1015" s="364"/>
      <c r="AG1015" s="364"/>
      <c r="AH1015" s="365" t="s">
        <v>670</v>
      </c>
      <c r="AI1015" s="366"/>
      <c r="AJ1015" s="366"/>
      <c r="AK1015" s="366"/>
      <c r="AL1015" s="350" t="s">
        <v>667</v>
      </c>
      <c r="AM1015" s="351"/>
      <c r="AN1015" s="351"/>
      <c r="AO1015" s="352"/>
      <c r="AP1015" s="353" t="s">
        <v>667</v>
      </c>
      <c r="AQ1015" s="353"/>
      <c r="AR1015" s="353"/>
      <c r="AS1015" s="353"/>
      <c r="AT1015" s="353"/>
      <c r="AU1015" s="353"/>
      <c r="AV1015" s="353"/>
      <c r="AW1015" s="353"/>
      <c r="AX1015" s="353"/>
    </row>
    <row r="1016" spans="1:50" ht="42" customHeight="1" x14ac:dyDescent="0.15">
      <c r="A1016" s="381">
        <v>15</v>
      </c>
      <c r="B1016" s="381">
        <v>1</v>
      </c>
      <c r="C1016" s="354" t="s">
        <v>659</v>
      </c>
      <c r="D1016" s="340"/>
      <c r="E1016" s="340"/>
      <c r="F1016" s="340"/>
      <c r="G1016" s="340"/>
      <c r="H1016" s="340"/>
      <c r="I1016" s="340"/>
      <c r="J1016" s="341">
        <v>6050005002007</v>
      </c>
      <c r="K1016" s="342"/>
      <c r="L1016" s="342"/>
      <c r="M1016" s="342"/>
      <c r="N1016" s="342"/>
      <c r="O1016" s="342"/>
      <c r="P1016" s="355" t="s">
        <v>717</v>
      </c>
      <c r="Q1016" s="343"/>
      <c r="R1016" s="343"/>
      <c r="S1016" s="343"/>
      <c r="T1016" s="343"/>
      <c r="U1016" s="343"/>
      <c r="V1016" s="343"/>
      <c r="W1016" s="343"/>
      <c r="X1016" s="343"/>
      <c r="Y1016" s="344">
        <v>4</v>
      </c>
      <c r="Z1016" s="345"/>
      <c r="AA1016" s="345"/>
      <c r="AB1016" s="346"/>
      <c r="AC1016" s="356" t="s">
        <v>518</v>
      </c>
      <c r="AD1016" s="364"/>
      <c r="AE1016" s="364"/>
      <c r="AF1016" s="364"/>
      <c r="AG1016" s="364"/>
      <c r="AH1016" s="365" t="s">
        <v>670</v>
      </c>
      <c r="AI1016" s="366"/>
      <c r="AJ1016" s="366"/>
      <c r="AK1016" s="366"/>
      <c r="AL1016" s="350" t="s">
        <v>667</v>
      </c>
      <c r="AM1016" s="351"/>
      <c r="AN1016" s="351"/>
      <c r="AO1016" s="352"/>
      <c r="AP1016" s="353" t="s">
        <v>667</v>
      </c>
      <c r="AQ1016" s="353"/>
      <c r="AR1016" s="353"/>
      <c r="AS1016" s="353"/>
      <c r="AT1016" s="353"/>
      <c r="AU1016" s="353"/>
      <c r="AV1016" s="353"/>
      <c r="AW1016" s="353"/>
      <c r="AX1016" s="353"/>
    </row>
    <row r="1017" spans="1:50" ht="42" customHeight="1" x14ac:dyDescent="0.15">
      <c r="A1017" s="381">
        <v>16</v>
      </c>
      <c r="B1017" s="381">
        <v>1</v>
      </c>
      <c r="C1017" s="354" t="s">
        <v>659</v>
      </c>
      <c r="D1017" s="340"/>
      <c r="E1017" s="340"/>
      <c r="F1017" s="340"/>
      <c r="G1017" s="340"/>
      <c r="H1017" s="340"/>
      <c r="I1017" s="340"/>
      <c r="J1017" s="341">
        <v>6050005002007</v>
      </c>
      <c r="K1017" s="342"/>
      <c r="L1017" s="342"/>
      <c r="M1017" s="342"/>
      <c r="N1017" s="342"/>
      <c r="O1017" s="342"/>
      <c r="P1017" s="355" t="s">
        <v>719</v>
      </c>
      <c r="Q1017" s="343"/>
      <c r="R1017" s="343"/>
      <c r="S1017" s="343"/>
      <c r="T1017" s="343"/>
      <c r="U1017" s="343"/>
      <c r="V1017" s="343"/>
      <c r="W1017" s="343"/>
      <c r="X1017" s="343"/>
      <c r="Y1017" s="344">
        <v>2</v>
      </c>
      <c r="Z1017" s="345"/>
      <c r="AA1017" s="345"/>
      <c r="AB1017" s="346"/>
      <c r="AC1017" s="356" t="s">
        <v>518</v>
      </c>
      <c r="AD1017" s="364"/>
      <c r="AE1017" s="364"/>
      <c r="AF1017" s="364"/>
      <c r="AG1017" s="364"/>
      <c r="AH1017" s="365" t="s">
        <v>670</v>
      </c>
      <c r="AI1017" s="366"/>
      <c r="AJ1017" s="366"/>
      <c r="AK1017" s="366"/>
      <c r="AL1017" s="350" t="s">
        <v>667</v>
      </c>
      <c r="AM1017" s="351"/>
      <c r="AN1017" s="351"/>
      <c r="AO1017" s="352"/>
      <c r="AP1017" s="353" t="s">
        <v>667</v>
      </c>
      <c r="AQ1017" s="353"/>
      <c r="AR1017" s="353"/>
      <c r="AS1017" s="353"/>
      <c r="AT1017" s="353"/>
      <c r="AU1017" s="353"/>
      <c r="AV1017" s="353"/>
      <c r="AW1017" s="353"/>
      <c r="AX1017" s="353"/>
    </row>
    <row r="1018" spans="1:50" s="16" customFormat="1" ht="53.25" customHeight="1" x14ac:dyDescent="0.15">
      <c r="A1018" s="381">
        <v>17</v>
      </c>
      <c r="B1018" s="381">
        <v>1</v>
      </c>
      <c r="C1018" s="354" t="s">
        <v>659</v>
      </c>
      <c r="D1018" s="340"/>
      <c r="E1018" s="340"/>
      <c r="F1018" s="340"/>
      <c r="G1018" s="340"/>
      <c r="H1018" s="340"/>
      <c r="I1018" s="340"/>
      <c r="J1018" s="341">
        <v>6050005002007</v>
      </c>
      <c r="K1018" s="342"/>
      <c r="L1018" s="342"/>
      <c r="M1018" s="342"/>
      <c r="N1018" s="342"/>
      <c r="O1018" s="342"/>
      <c r="P1018" s="355" t="s">
        <v>704</v>
      </c>
      <c r="Q1018" s="343"/>
      <c r="R1018" s="343"/>
      <c r="S1018" s="343"/>
      <c r="T1018" s="343"/>
      <c r="U1018" s="343"/>
      <c r="V1018" s="343"/>
      <c r="W1018" s="343"/>
      <c r="X1018" s="343"/>
      <c r="Y1018" s="344">
        <v>0.5</v>
      </c>
      <c r="Z1018" s="345"/>
      <c r="AA1018" s="345"/>
      <c r="AB1018" s="346"/>
      <c r="AC1018" s="356" t="s">
        <v>518</v>
      </c>
      <c r="AD1018" s="364"/>
      <c r="AE1018" s="364"/>
      <c r="AF1018" s="364"/>
      <c r="AG1018" s="364"/>
      <c r="AH1018" s="365" t="s">
        <v>670</v>
      </c>
      <c r="AI1018" s="366"/>
      <c r="AJ1018" s="366"/>
      <c r="AK1018" s="366"/>
      <c r="AL1018" s="350" t="s">
        <v>667</v>
      </c>
      <c r="AM1018" s="351"/>
      <c r="AN1018" s="351"/>
      <c r="AO1018" s="352"/>
      <c r="AP1018" s="353" t="s">
        <v>667</v>
      </c>
      <c r="AQ1018" s="353"/>
      <c r="AR1018" s="353"/>
      <c r="AS1018" s="353"/>
      <c r="AT1018" s="353"/>
      <c r="AU1018" s="353"/>
      <c r="AV1018" s="353"/>
      <c r="AW1018" s="353"/>
      <c r="AX1018" s="353"/>
    </row>
    <row r="1019" spans="1:50" ht="42" customHeight="1" x14ac:dyDescent="0.15">
      <c r="A1019" s="381">
        <v>18</v>
      </c>
      <c r="B1019" s="381">
        <v>1</v>
      </c>
      <c r="C1019" s="354" t="s">
        <v>605</v>
      </c>
      <c r="D1019" s="340"/>
      <c r="E1019" s="340"/>
      <c r="F1019" s="340"/>
      <c r="G1019" s="340"/>
      <c r="H1019" s="340"/>
      <c r="I1019" s="340"/>
      <c r="J1019" s="341">
        <v>6050005002007</v>
      </c>
      <c r="K1019" s="342"/>
      <c r="L1019" s="342"/>
      <c r="M1019" s="342"/>
      <c r="N1019" s="342"/>
      <c r="O1019" s="342"/>
      <c r="P1019" s="355" t="s">
        <v>718</v>
      </c>
      <c r="Q1019" s="343"/>
      <c r="R1019" s="343"/>
      <c r="S1019" s="343"/>
      <c r="T1019" s="343"/>
      <c r="U1019" s="343"/>
      <c r="V1019" s="343"/>
      <c r="W1019" s="343"/>
      <c r="X1019" s="343"/>
      <c r="Y1019" s="344">
        <v>0.2</v>
      </c>
      <c r="Z1019" s="345"/>
      <c r="AA1019" s="345"/>
      <c r="AB1019" s="346"/>
      <c r="AC1019" s="356" t="s">
        <v>518</v>
      </c>
      <c r="AD1019" s="364"/>
      <c r="AE1019" s="364"/>
      <c r="AF1019" s="364"/>
      <c r="AG1019" s="364"/>
      <c r="AH1019" s="365" t="s">
        <v>670</v>
      </c>
      <c r="AI1019" s="366"/>
      <c r="AJ1019" s="366"/>
      <c r="AK1019" s="366"/>
      <c r="AL1019" s="350" t="s">
        <v>667</v>
      </c>
      <c r="AM1019" s="351"/>
      <c r="AN1019" s="351"/>
      <c r="AO1019" s="352"/>
      <c r="AP1019" s="353" t="s">
        <v>667</v>
      </c>
      <c r="AQ1019" s="353"/>
      <c r="AR1019" s="353"/>
      <c r="AS1019" s="353"/>
      <c r="AT1019" s="353"/>
      <c r="AU1019" s="353"/>
      <c r="AV1019" s="353"/>
      <c r="AW1019" s="353"/>
      <c r="AX1019" s="353"/>
    </row>
    <row r="1020" spans="1:50" ht="42" customHeight="1" x14ac:dyDescent="0.15">
      <c r="A1020" s="381">
        <v>19</v>
      </c>
      <c r="B1020" s="381">
        <v>1</v>
      </c>
      <c r="C1020" s="354" t="s">
        <v>663</v>
      </c>
      <c r="D1020" s="340"/>
      <c r="E1020" s="340"/>
      <c r="F1020" s="340"/>
      <c r="G1020" s="340"/>
      <c r="H1020" s="340"/>
      <c r="I1020" s="340"/>
      <c r="J1020" s="341">
        <v>6050005002007</v>
      </c>
      <c r="K1020" s="342"/>
      <c r="L1020" s="342"/>
      <c r="M1020" s="342"/>
      <c r="N1020" s="342"/>
      <c r="O1020" s="342"/>
      <c r="P1020" s="355" t="s">
        <v>720</v>
      </c>
      <c r="Q1020" s="343"/>
      <c r="R1020" s="343"/>
      <c r="S1020" s="343"/>
      <c r="T1020" s="343"/>
      <c r="U1020" s="343"/>
      <c r="V1020" s="343"/>
      <c r="W1020" s="343"/>
      <c r="X1020" s="343"/>
      <c r="Y1020" s="344">
        <v>19</v>
      </c>
      <c r="Z1020" s="345"/>
      <c r="AA1020" s="345"/>
      <c r="AB1020" s="346"/>
      <c r="AC1020" s="356" t="s">
        <v>518</v>
      </c>
      <c r="AD1020" s="364"/>
      <c r="AE1020" s="364"/>
      <c r="AF1020" s="364"/>
      <c r="AG1020" s="364"/>
      <c r="AH1020" s="365" t="s">
        <v>670</v>
      </c>
      <c r="AI1020" s="366"/>
      <c r="AJ1020" s="366"/>
      <c r="AK1020" s="366"/>
      <c r="AL1020" s="350" t="s">
        <v>667</v>
      </c>
      <c r="AM1020" s="351"/>
      <c r="AN1020" s="351"/>
      <c r="AO1020" s="352"/>
      <c r="AP1020" s="353" t="s">
        <v>667</v>
      </c>
      <c r="AQ1020" s="353"/>
      <c r="AR1020" s="353"/>
      <c r="AS1020" s="353"/>
      <c r="AT1020" s="353"/>
      <c r="AU1020" s="353"/>
      <c r="AV1020" s="353"/>
      <c r="AW1020" s="353"/>
      <c r="AX1020" s="353"/>
    </row>
    <row r="1021" spans="1:50" ht="42" customHeight="1" x14ac:dyDescent="0.15">
      <c r="A1021" s="381">
        <v>20</v>
      </c>
      <c r="B1021" s="381">
        <v>1</v>
      </c>
      <c r="C1021" s="354" t="s">
        <v>660</v>
      </c>
      <c r="D1021" s="340"/>
      <c r="E1021" s="340"/>
      <c r="F1021" s="340"/>
      <c r="G1021" s="340"/>
      <c r="H1021" s="340"/>
      <c r="I1021" s="340"/>
      <c r="J1021" s="341">
        <v>6050005002007</v>
      </c>
      <c r="K1021" s="342"/>
      <c r="L1021" s="342"/>
      <c r="M1021" s="342"/>
      <c r="N1021" s="342"/>
      <c r="O1021" s="342"/>
      <c r="P1021" s="355" t="s">
        <v>721</v>
      </c>
      <c r="Q1021" s="343"/>
      <c r="R1021" s="343"/>
      <c r="S1021" s="343"/>
      <c r="T1021" s="343"/>
      <c r="U1021" s="343"/>
      <c r="V1021" s="343"/>
      <c r="W1021" s="343"/>
      <c r="X1021" s="343"/>
      <c r="Y1021" s="344">
        <v>7</v>
      </c>
      <c r="Z1021" s="345"/>
      <c r="AA1021" s="345"/>
      <c r="AB1021" s="346"/>
      <c r="AC1021" s="356" t="s">
        <v>518</v>
      </c>
      <c r="AD1021" s="364"/>
      <c r="AE1021" s="364"/>
      <c r="AF1021" s="364"/>
      <c r="AG1021" s="364"/>
      <c r="AH1021" s="365" t="s">
        <v>670</v>
      </c>
      <c r="AI1021" s="366"/>
      <c r="AJ1021" s="366"/>
      <c r="AK1021" s="366"/>
      <c r="AL1021" s="350" t="s">
        <v>667</v>
      </c>
      <c r="AM1021" s="351"/>
      <c r="AN1021" s="351"/>
      <c r="AO1021" s="352"/>
      <c r="AP1021" s="353" t="s">
        <v>667</v>
      </c>
      <c r="AQ1021" s="353"/>
      <c r="AR1021" s="353"/>
      <c r="AS1021" s="353"/>
      <c r="AT1021" s="353"/>
      <c r="AU1021" s="353"/>
      <c r="AV1021" s="353"/>
      <c r="AW1021" s="353"/>
      <c r="AX1021" s="353"/>
    </row>
    <row r="1022" spans="1:50" ht="42" customHeight="1" x14ac:dyDescent="0.15">
      <c r="A1022" s="381">
        <v>21</v>
      </c>
      <c r="B1022" s="381">
        <v>1</v>
      </c>
      <c r="C1022" s="354" t="s">
        <v>660</v>
      </c>
      <c r="D1022" s="340"/>
      <c r="E1022" s="340"/>
      <c r="F1022" s="340"/>
      <c r="G1022" s="340"/>
      <c r="H1022" s="340"/>
      <c r="I1022" s="340"/>
      <c r="J1022" s="341">
        <v>6050005002007</v>
      </c>
      <c r="K1022" s="342"/>
      <c r="L1022" s="342"/>
      <c r="M1022" s="342"/>
      <c r="N1022" s="342"/>
      <c r="O1022" s="342"/>
      <c r="P1022" s="355" t="s">
        <v>709</v>
      </c>
      <c r="Q1022" s="343"/>
      <c r="R1022" s="343"/>
      <c r="S1022" s="343"/>
      <c r="T1022" s="343"/>
      <c r="U1022" s="343"/>
      <c r="V1022" s="343"/>
      <c r="W1022" s="343"/>
      <c r="X1022" s="343"/>
      <c r="Y1022" s="344">
        <v>5</v>
      </c>
      <c r="Z1022" s="345"/>
      <c r="AA1022" s="345"/>
      <c r="AB1022" s="346"/>
      <c r="AC1022" s="356" t="s">
        <v>518</v>
      </c>
      <c r="AD1022" s="364"/>
      <c r="AE1022" s="364"/>
      <c r="AF1022" s="364"/>
      <c r="AG1022" s="364"/>
      <c r="AH1022" s="365" t="s">
        <v>670</v>
      </c>
      <c r="AI1022" s="366"/>
      <c r="AJ1022" s="366"/>
      <c r="AK1022" s="366"/>
      <c r="AL1022" s="350" t="s">
        <v>667</v>
      </c>
      <c r="AM1022" s="351"/>
      <c r="AN1022" s="351"/>
      <c r="AO1022" s="352"/>
      <c r="AP1022" s="353" t="s">
        <v>667</v>
      </c>
      <c r="AQ1022" s="353"/>
      <c r="AR1022" s="353"/>
      <c r="AS1022" s="353"/>
      <c r="AT1022" s="353"/>
      <c r="AU1022" s="353"/>
      <c r="AV1022" s="353"/>
      <c r="AW1022" s="353"/>
      <c r="AX1022" s="353"/>
    </row>
    <row r="1023" spans="1:50" ht="42" customHeight="1" x14ac:dyDescent="0.15">
      <c r="A1023" s="381">
        <v>22</v>
      </c>
      <c r="B1023" s="381">
        <v>1</v>
      </c>
      <c r="C1023" s="354" t="s">
        <v>660</v>
      </c>
      <c r="D1023" s="340"/>
      <c r="E1023" s="340"/>
      <c r="F1023" s="340"/>
      <c r="G1023" s="340"/>
      <c r="H1023" s="340"/>
      <c r="I1023" s="340"/>
      <c r="J1023" s="341">
        <v>6050005002007</v>
      </c>
      <c r="K1023" s="342"/>
      <c r="L1023" s="342"/>
      <c r="M1023" s="342"/>
      <c r="N1023" s="342"/>
      <c r="O1023" s="342"/>
      <c r="P1023" s="355" t="s">
        <v>722</v>
      </c>
      <c r="Q1023" s="343"/>
      <c r="R1023" s="343"/>
      <c r="S1023" s="343"/>
      <c r="T1023" s="343"/>
      <c r="U1023" s="343"/>
      <c r="V1023" s="343"/>
      <c r="W1023" s="343"/>
      <c r="X1023" s="343"/>
      <c r="Y1023" s="344">
        <v>3</v>
      </c>
      <c r="Z1023" s="345"/>
      <c r="AA1023" s="345"/>
      <c r="AB1023" s="346"/>
      <c r="AC1023" s="356" t="s">
        <v>518</v>
      </c>
      <c r="AD1023" s="364"/>
      <c r="AE1023" s="364"/>
      <c r="AF1023" s="364"/>
      <c r="AG1023" s="364"/>
      <c r="AH1023" s="365" t="s">
        <v>670</v>
      </c>
      <c r="AI1023" s="366"/>
      <c r="AJ1023" s="366"/>
      <c r="AK1023" s="366"/>
      <c r="AL1023" s="350" t="s">
        <v>667</v>
      </c>
      <c r="AM1023" s="351"/>
      <c r="AN1023" s="351"/>
      <c r="AO1023" s="352"/>
      <c r="AP1023" s="353" t="s">
        <v>667</v>
      </c>
      <c r="AQ1023" s="353"/>
      <c r="AR1023" s="353"/>
      <c r="AS1023" s="353"/>
      <c r="AT1023" s="353"/>
      <c r="AU1023" s="353"/>
      <c r="AV1023" s="353"/>
      <c r="AW1023" s="353"/>
      <c r="AX1023" s="353"/>
    </row>
    <row r="1024" spans="1:50" ht="59.25" customHeight="1" x14ac:dyDescent="0.15">
      <c r="A1024" s="381">
        <v>23</v>
      </c>
      <c r="B1024" s="381">
        <v>1</v>
      </c>
      <c r="C1024" s="354" t="s">
        <v>660</v>
      </c>
      <c r="D1024" s="340"/>
      <c r="E1024" s="340"/>
      <c r="F1024" s="340"/>
      <c r="G1024" s="340"/>
      <c r="H1024" s="340"/>
      <c r="I1024" s="340"/>
      <c r="J1024" s="341">
        <v>6050005002007</v>
      </c>
      <c r="K1024" s="342"/>
      <c r="L1024" s="342"/>
      <c r="M1024" s="342"/>
      <c r="N1024" s="342"/>
      <c r="O1024" s="342"/>
      <c r="P1024" s="355" t="s">
        <v>723</v>
      </c>
      <c r="Q1024" s="343"/>
      <c r="R1024" s="343"/>
      <c r="S1024" s="343"/>
      <c r="T1024" s="343"/>
      <c r="U1024" s="343"/>
      <c r="V1024" s="343"/>
      <c r="W1024" s="343"/>
      <c r="X1024" s="343"/>
      <c r="Y1024" s="344">
        <v>3</v>
      </c>
      <c r="Z1024" s="345"/>
      <c r="AA1024" s="345"/>
      <c r="AB1024" s="346"/>
      <c r="AC1024" s="356" t="s">
        <v>518</v>
      </c>
      <c r="AD1024" s="364"/>
      <c r="AE1024" s="364"/>
      <c r="AF1024" s="364"/>
      <c r="AG1024" s="364"/>
      <c r="AH1024" s="365" t="s">
        <v>670</v>
      </c>
      <c r="AI1024" s="366"/>
      <c r="AJ1024" s="366"/>
      <c r="AK1024" s="366"/>
      <c r="AL1024" s="350" t="s">
        <v>667</v>
      </c>
      <c r="AM1024" s="351"/>
      <c r="AN1024" s="351"/>
      <c r="AO1024" s="352"/>
      <c r="AP1024" s="353" t="s">
        <v>667</v>
      </c>
      <c r="AQ1024" s="353"/>
      <c r="AR1024" s="353"/>
      <c r="AS1024" s="353"/>
      <c r="AT1024" s="353"/>
      <c r="AU1024" s="353"/>
      <c r="AV1024" s="353"/>
      <c r="AW1024" s="353"/>
      <c r="AX1024" s="353"/>
    </row>
    <row r="1025" spans="1:50" ht="59.25" customHeight="1" x14ac:dyDescent="0.15">
      <c r="A1025" s="381">
        <v>24</v>
      </c>
      <c r="B1025" s="381">
        <v>1</v>
      </c>
      <c r="C1025" s="354" t="s">
        <v>682</v>
      </c>
      <c r="D1025" s="340"/>
      <c r="E1025" s="340"/>
      <c r="F1025" s="340"/>
      <c r="G1025" s="340"/>
      <c r="H1025" s="340"/>
      <c r="I1025" s="340"/>
      <c r="J1025" s="341">
        <v>6050005002007</v>
      </c>
      <c r="K1025" s="342"/>
      <c r="L1025" s="342"/>
      <c r="M1025" s="342"/>
      <c r="N1025" s="342"/>
      <c r="O1025" s="342"/>
      <c r="P1025" s="355" t="s">
        <v>724</v>
      </c>
      <c r="Q1025" s="343"/>
      <c r="R1025" s="343"/>
      <c r="S1025" s="343"/>
      <c r="T1025" s="343"/>
      <c r="U1025" s="343"/>
      <c r="V1025" s="343"/>
      <c r="W1025" s="343"/>
      <c r="X1025" s="343"/>
      <c r="Y1025" s="344">
        <v>0.8</v>
      </c>
      <c r="Z1025" s="345"/>
      <c r="AA1025" s="345"/>
      <c r="AB1025" s="346"/>
      <c r="AC1025" s="356" t="s">
        <v>518</v>
      </c>
      <c r="AD1025" s="364"/>
      <c r="AE1025" s="364"/>
      <c r="AF1025" s="364"/>
      <c r="AG1025" s="364"/>
      <c r="AH1025" s="365" t="s">
        <v>670</v>
      </c>
      <c r="AI1025" s="366"/>
      <c r="AJ1025" s="366"/>
      <c r="AK1025" s="366"/>
      <c r="AL1025" s="350" t="s">
        <v>667</v>
      </c>
      <c r="AM1025" s="351"/>
      <c r="AN1025" s="351"/>
      <c r="AO1025" s="352"/>
      <c r="AP1025" s="353" t="s">
        <v>667</v>
      </c>
      <c r="AQ1025" s="353"/>
      <c r="AR1025" s="353"/>
      <c r="AS1025" s="353"/>
      <c r="AT1025" s="353"/>
      <c r="AU1025" s="353"/>
      <c r="AV1025" s="353"/>
      <c r="AW1025" s="353"/>
      <c r="AX1025" s="353"/>
    </row>
    <row r="1026" spans="1:50" ht="96" customHeight="1" x14ac:dyDescent="0.15">
      <c r="A1026" s="381">
        <v>25</v>
      </c>
      <c r="B1026" s="381">
        <v>1</v>
      </c>
      <c r="C1026" s="354" t="s">
        <v>661</v>
      </c>
      <c r="D1026" s="340"/>
      <c r="E1026" s="340"/>
      <c r="F1026" s="340"/>
      <c r="G1026" s="340"/>
      <c r="H1026" s="340"/>
      <c r="I1026" s="340"/>
      <c r="J1026" s="341">
        <v>4010005018545</v>
      </c>
      <c r="K1026" s="342"/>
      <c r="L1026" s="342"/>
      <c r="M1026" s="342"/>
      <c r="N1026" s="342"/>
      <c r="O1026" s="342"/>
      <c r="P1026" s="355" t="s">
        <v>725</v>
      </c>
      <c r="Q1026" s="343"/>
      <c r="R1026" s="343"/>
      <c r="S1026" s="343"/>
      <c r="T1026" s="343"/>
      <c r="U1026" s="343"/>
      <c r="V1026" s="343"/>
      <c r="W1026" s="343"/>
      <c r="X1026" s="343"/>
      <c r="Y1026" s="344">
        <v>11</v>
      </c>
      <c r="Z1026" s="345"/>
      <c r="AA1026" s="345"/>
      <c r="AB1026" s="346"/>
      <c r="AC1026" s="356" t="s">
        <v>518</v>
      </c>
      <c r="AD1026" s="364"/>
      <c r="AE1026" s="364"/>
      <c r="AF1026" s="364"/>
      <c r="AG1026" s="364"/>
      <c r="AH1026" s="365" t="s">
        <v>670</v>
      </c>
      <c r="AI1026" s="366"/>
      <c r="AJ1026" s="366"/>
      <c r="AK1026" s="366"/>
      <c r="AL1026" s="350" t="s">
        <v>667</v>
      </c>
      <c r="AM1026" s="351"/>
      <c r="AN1026" s="351"/>
      <c r="AO1026" s="352"/>
      <c r="AP1026" s="353" t="s">
        <v>667</v>
      </c>
      <c r="AQ1026" s="353"/>
      <c r="AR1026" s="353"/>
      <c r="AS1026" s="353"/>
      <c r="AT1026" s="353"/>
      <c r="AU1026" s="353"/>
      <c r="AV1026" s="353"/>
      <c r="AW1026" s="353"/>
      <c r="AX1026" s="353"/>
    </row>
    <row r="1027" spans="1:50" ht="48.75" customHeight="1" x14ac:dyDescent="0.15">
      <c r="A1027" s="381">
        <v>26</v>
      </c>
      <c r="B1027" s="381">
        <v>1</v>
      </c>
      <c r="C1027" s="354" t="s">
        <v>661</v>
      </c>
      <c r="D1027" s="340"/>
      <c r="E1027" s="340"/>
      <c r="F1027" s="340"/>
      <c r="G1027" s="340"/>
      <c r="H1027" s="340"/>
      <c r="I1027" s="340"/>
      <c r="J1027" s="341">
        <v>4010005018545</v>
      </c>
      <c r="K1027" s="342"/>
      <c r="L1027" s="342"/>
      <c r="M1027" s="342"/>
      <c r="N1027" s="342"/>
      <c r="O1027" s="342"/>
      <c r="P1027" s="355" t="s">
        <v>726</v>
      </c>
      <c r="Q1027" s="343"/>
      <c r="R1027" s="343"/>
      <c r="S1027" s="343"/>
      <c r="T1027" s="343"/>
      <c r="U1027" s="343"/>
      <c r="V1027" s="343"/>
      <c r="W1027" s="343"/>
      <c r="X1027" s="343"/>
      <c r="Y1027" s="344">
        <v>2</v>
      </c>
      <c r="Z1027" s="345"/>
      <c r="AA1027" s="345"/>
      <c r="AB1027" s="346"/>
      <c r="AC1027" s="356" t="s">
        <v>518</v>
      </c>
      <c r="AD1027" s="364"/>
      <c r="AE1027" s="364"/>
      <c r="AF1027" s="364"/>
      <c r="AG1027" s="364"/>
      <c r="AH1027" s="365" t="s">
        <v>670</v>
      </c>
      <c r="AI1027" s="366"/>
      <c r="AJ1027" s="366"/>
      <c r="AK1027" s="366"/>
      <c r="AL1027" s="350" t="s">
        <v>667</v>
      </c>
      <c r="AM1027" s="351"/>
      <c r="AN1027" s="351"/>
      <c r="AO1027" s="352"/>
      <c r="AP1027" s="353" t="s">
        <v>667</v>
      </c>
      <c r="AQ1027" s="353"/>
      <c r="AR1027" s="353"/>
      <c r="AS1027" s="353"/>
      <c r="AT1027" s="353"/>
      <c r="AU1027" s="353"/>
      <c r="AV1027" s="353"/>
      <c r="AW1027" s="353"/>
      <c r="AX1027" s="353"/>
    </row>
    <row r="1028" spans="1:50" ht="39" customHeight="1" x14ac:dyDescent="0.15">
      <c r="A1028" s="381">
        <v>27</v>
      </c>
      <c r="B1028" s="381">
        <v>1</v>
      </c>
      <c r="C1028" s="354" t="s">
        <v>661</v>
      </c>
      <c r="D1028" s="340"/>
      <c r="E1028" s="340"/>
      <c r="F1028" s="340"/>
      <c r="G1028" s="340"/>
      <c r="H1028" s="340"/>
      <c r="I1028" s="340"/>
      <c r="J1028" s="341">
        <v>4010005018545</v>
      </c>
      <c r="K1028" s="342"/>
      <c r="L1028" s="342"/>
      <c r="M1028" s="342"/>
      <c r="N1028" s="342"/>
      <c r="O1028" s="342"/>
      <c r="P1028" s="355" t="s">
        <v>728</v>
      </c>
      <c r="Q1028" s="343"/>
      <c r="R1028" s="343"/>
      <c r="S1028" s="343"/>
      <c r="T1028" s="343"/>
      <c r="U1028" s="343"/>
      <c r="V1028" s="343"/>
      <c r="W1028" s="343"/>
      <c r="X1028" s="343"/>
      <c r="Y1028" s="344">
        <v>2</v>
      </c>
      <c r="Z1028" s="345"/>
      <c r="AA1028" s="345"/>
      <c r="AB1028" s="346"/>
      <c r="AC1028" s="356" t="s">
        <v>518</v>
      </c>
      <c r="AD1028" s="364"/>
      <c r="AE1028" s="364"/>
      <c r="AF1028" s="364"/>
      <c r="AG1028" s="364"/>
      <c r="AH1028" s="365" t="s">
        <v>670</v>
      </c>
      <c r="AI1028" s="366"/>
      <c r="AJ1028" s="366"/>
      <c r="AK1028" s="366"/>
      <c r="AL1028" s="350" t="s">
        <v>667</v>
      </c>
      <c r="AM1028" s="351"/>
      <c r="AN1028" s="351"/>
      <c r="AO1028" s="352"/>
      <c r="AP1028" s="353" t="s">
        <v>667</v>
      </c>
      <c r="AQ1028" s="353"/>
      <c r="AR1028" s="353"/>
      <c r="AS1028" s="353"/>
      <c r="AT1028" s="353"/>
      <c r="AU1028" s="353"/>
      <c r="AV1028" s="353"/>
      <c r="AW1028" s="353"/>
      <c r="AX1028" s="353"/>
    </row>
    <row r="1029" spans="1:50" ht="39" customHeight="1" x14ac:dyDescent="0.15">
      <c r="A1029" s="381">
        <v>28</v>
      </c>
      <c r="B1029" s="381">
        <v>1</v>
      </c>
      <c r="C1029" s="354" t="s">
        <v>661</v>
      </c>
      <c r="D1029" s="340"/>
      <c r="E1029" s="340"/>
      <c r="F1029" s="340"/>
      <c r="G1029" s="340"/>
      <c r="H1029" s="340"/>
      <c r="I1029" s="340"/>
      <c r="J1029" s="341">
        <v>4010005018545</v>
      </c>
      <c r="K1029" s="342"/>
      <c r="L1029" s="342"/>
      <c r="M1029" s="342"/>
      <c r="N1029" s="342"/>
      <c r="O1029" s="342"/>
      <c r="P1029" s="355" t="s">
        <v>727</v>
      </c>
      <c r="Q1029" s="343"/>
      <c r="R1029" s="343"/>
      <c r="S1029" s="343"/>
      <c r="T1029" s="343"/>
      <c r="U1029" s="343"/>
      <c r="V1029" s="343"/>
      <c r="W1029" s="343"/>
      <c r="X1029" s="343"/>
      <c r="Y1029" s="344">
        <v>2</v>
      </c>
      <c r="Z1029" s="345"/>
      <c r="AA1029" s="345"/>
      <c r="AB1029" s="346"/>
      <c r="AC1029" s="356" t="s">
        <v>518</v>
      </c>
      <c r="AD1029" s="364"/>
      <c r="AE1029" s="364"/>
      <c r="AF1029" s="364"/>
      <c r="AG1029" s="364"/>
      <c r="AH1029" s="365" t="s">
        <v>670</v>
      </c>
      <c r="AI1029" s="366"/>
      <c r="AJ1029" s="366"/>
      <c r="AK1029" s="366"/>
      <c r="AL1029" s="350" t="s">
        <v>667</v>
      </c>
      <c r="AM1029" s="351"/>
      <c r="AN1029" s="351"/>
      <c r="AO1029" s="352"/>
      <c r="AP1029" s="353" t="s">
        <v>667</v>
      </c>
      <c r="AQ1029" s="353"/>
      <c r="AR1029" s="353"/>
      <c r="AS1029" s="353"/>
      <c r="AT1029" s="353"/>
      <c r="AU1029" s="353"/>
      <c r="AV1029" s="353"/>
      <c r="AW1029" s="353"/>
      <c r="AX1029" s="353"/>
    </row>
    <row r="1030" spans="1:50" ht="30" customHeight="1" x14ac:dyDescent="0.15">
      <c r="A1030" s="381">
        <v>29</v>
      </c>
      <c r="B1030" s="381">
        <v>1</v>
      </c>
      <c r="C1030" s="354" t="s">
        <v>662</v>
      </c>
      <c r="D1030" s="340"/>
      <c r="E1030" s="340"/>
      <c r="F1030" s="340"/>
      <c r="G1030" s="340"/>
      <c r="H1030" s="340"/>
      <c r="I1030" s="340"/>
      <c r="J1030" s="341">
        <v>5010005007398</v>
      </c>
      <c r="K1030" s="342"/>
      <c r="L1030" s="342"/>
      <c r="M1030" s="342"/>
      <c r="N1030" s="342"/>
      <c r="O1030" s="342"/>
      <c r="P1030" s="355" t="s">
        <v>729</v>
      </c>
      <c r="Q1030" s="343"/>
      <c r="R1030" s="343"/>
      <c r="S1030" s="343"/>
      <c r="T1030" s="343"/>
      <c r="U1030" s="343"/>
      <c r="V1030" s="343"/>
      <c r="W1030" s="343"/>
      <c r="X1030" s="343"/>
      <c r="Y1030" s="344">
        <v>4</v>
      </c>
      <c r="Z1030" s="345"/>
      <c r="AA1030" s="345"/>
      <c r="AB1030" s="346"/>
      <c r="AC1030" s="356" t="s">
        <v>518</v>
      </c>
      <c r="AD1030" s="364"/>
      <c r="AE1030" s="364"/>
      <c r="AF1030" s="364"/>
      <c r="AG1030" s="364"/>
      <c r="AH1030" s="365" t="s">
        <v>670</v>
      </c>
      <c r="AI1030" s="366"/>
      <c r="AJ1030" s="366"/>
      <c r="AK1030" s="366"/>
      <c r="AL1030" s="350" t="s">
        <v>667</v>
      </c>
      <c r="AM1030" s="351"/>
      <c r="AN1030" s="351"/>
      <c r="AO1030" s="352"/>
      <c r="AP1030" s="353" t="s">
        <v>667</v>
      </c>
      <c r="AQ1030" s="353"/>
      <c r="AR1030" s="353"/>
      <c r="AS1030" s="353"/>
      <c r="AT1030" s="353"/>
      <c r="AU1030" s="353"/>
      <c r="AV1030" s="353"/>
      <c r="AW1030" s="353"/>
      <c r="AX1030" s="353"/>
    </row>
    <row r="1031" spans="1:50" ht="30" customHeight="1" x14ac:dyDescent="0.15">
      <c r="A1031" s="381">
        <v>30</v>
      </c>
      <c r="B1031" s="381">
        <v>1</v>
      </c>
      <c r="C1031" s="354" t="s">
        <v>662</v>
      </c>
      <c r="D1031" s="340"/>
      <c r="E1031" s="340"/>
      <c r="F1031" s="340"/>
      <c r="G1031" s="340"/>
      <c r="H1031" s="340"/>
      <c r="I1031" s="340"/>
      <c r="J1031" s="341">
        <v>5010005007398</v>
      </c>
      <c r="K1031" s="342"/>
      <c r="L1031" s="342"/>
      <c r="M1031" s="342"/>
      <c r="N1031" s="342"/>
      <c r="O1031" s="342"/>
      <c r="P1031" s="355" t="s">
        <v>701</v>
      </c>
      <c r="Q1031" s="343"/>
      <c r="R1031" s="343"/>
      <c r="S1031" s="343"/>
      <c r="T1031" s="343"/>
      <c r="U1031" s="343"/>
      <c r="V1031" s="343"/>
      <c r="W1031" s="343"/>
      <c r="X1031" s="343"/>
      <c r="Y1031" s="344">
        <v>3</v>
      </c>
      <c r="Z1031" s="345"/>
      <c r="AA1031" s="345"/>
      <c r="AB1031" s="346"/>
      <c r="AC1031" s="356" t="s">
        <v>518</v>
      </c>
      <c r="AD1031" s="364"/>
      <c r="AE1031" s="364"/>
      <c r="AF1031" s="364"/>
      <c r="AG1031" s="364"/>
      <c r="AH1031" s="365" t="s">
        <v>670</v>
      </c>
      <c r="AI1031" s="366"/>
      <c r="AJ1031" s="366"/>
      <c r="AK1031" s="366"/>
      <c r="AL1031" s="350" t="s">
        <v>667</v>
      </c>
      <c r="AM1031" s="351"/>
      <c r="AN1031" s="351"/>
      <c r="AO1031" s="352"/>
      <c r="AP1031" s="353" t="s">
        <v>667</v>
      </c>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429</v>
      </c>
      <c r="K1034" s="358"/>
      <c r="L1034" s="358"/>
      <c r="M1034" s="358"/>
      <c r="N1034" s="358"/>
      <c r="O1034" s="358"/>
      <c r="P1034" s="359" t="s">
        <v>374</v>
      </c>
      <c r="Q1034" s="359"/>
      <c r="R1034" s="359"/>
      <c r="S1034" s="359"/>
      <c r="T1034" s="359"/>
      <c r="U1034" s="359"/>
      <c r="V1034" s="359"/>
      <c r="W1034" s="359"/>
      <c r="X1034" s="359"/>
      <c r="Y1034" s="360" t="s">
        <v>426</v>
      </c>
      <c r="Z1034" s="361"/>
      <c r="AA1034" s="361"/>
      <c r="AB1034" s="361"/>
      <c r="AC1034" s="142" t="s">
        <v>472</v>
      </c>
      <c r="AD1034" s="142"/>
      <c r="AE1034" s="142"/>
      <c r="AF1034" s="142"/>
      <c r="AG1034" s="142"/>
      <c r="AH1034" s="360" t="s">
        <v>506</v>
      </c>
      <c r="AI1034" s="357"/>
      <c r="AJ1034" s="357"/>
      <c r="AK1034" s="357"/>
      <c r="AL1034" s="357" t="s">
        <v>21</v>
      </c>
      <c r="AM1034" s="357"/>
      <c r="AN1034" s="357"/>
      <c r="AO1034" s="362"/>
      <c r="AP1034" s="363" t="s">
        <v>430</v>
      </c>
      <c r="AQ1034" s="363"/>
      <c r="AR1034" s="363"/>
      <c r="AS1034" s="363"/>
      <c r="AT1034" s="363"/>
      <c r="AU1034" s="363"/>
      <c r="AV1034" s="363"/>
      <c r="AW1034" s="363"/>
      <c r="AX1034" s="363"/>
    </row>
    <row r="1035" spans="1:50" ht="39.75" customHeight="1" x14ac:dyDescent="0.15">
      <c r="A1035" s="381">
        <v>1</v>
      </c>
      <c r="B1035" s="381">
        <v>1</v>
      </c>
      <c r="C1035" s="354" t="s">
        <v>745</v>
      </c>
      <c r="D1035" s="340"/>
      <c r="E1035" s="340"/>
      <c r="F1035" s="340"/>
      <c r="G1035" s="340"/>
      <c r="H1035" s="340"/>
      <c r="I1035" s="340"/>
      <c r="J1035" s="341">
        <v>5011105000953</v>
      </c>
      <c r="K1035" s="342"/>
      <c r="L1035" s="342"/>
      <c r="M1035" s="342"/>
      <c r="N1035" s="342"/>
      <c r="O1035" s="342"/>
      <c r="P1035" s="355" t="s">
        <v>746</v>
      </c>
      <c r="Q1035" s="343"/>
      <c r="R1035" s="343"/>
      <c r="S1035" s="343"/>
      <c r="T1035" s="343"/>
      <c r="U1035" s="343"/>
      <c r="V1035" s="343"/>
      <c r="W1035" s="343"/>
      <c r="X1035" s="343"/>
      <c r="Y1035" s="344">
        <v>24</v>
      </c>
      <c r="Z1035" s="345"/>
      <c r="AA1035" s="345"/>
      <c r="AB1035" s="346"/>
      <c r="AC1035" s="356" t="s">
        <v>518</v>
      </c>
      <c r="AD1035" s="364"/>
      <c r="AE1035" s="364"/>
      <c r="AF1035" s="364"/>
      <c r="AG1035" s="364"/>
      <c r="AH1035" s="365" t="s">
        <v>667</v>
      </c>
      <c r="AI1035" s="366"/>
      <c r="AJ1035" s="366"/>
      <c r="AK1035" s="366"/>
      <c r="AL1035" s="350" t="s">
        <v>667</v>
      </c>
      <c r="AM1035" s="351"/>
      <c r="AN1035" s="351"/>
      <c r="AO1035" s="352"/>
      <c r="AP1035" s="353" t="s">
        <v>667</v>
      </c>
      <c r="AQ1035" s="353"/>
      <c r="AR1035" s="353"/>
      <c r="AS1035" s="353"/>
      <c r="AT1035" s="353"/>
      <c r="AU1035" s="353"/>
      <c r="AV1035" s="353"/>
      <c r="AW1035" s="353"/>
      <c r="AX1035" s="353"/>
    </row>
    <row r="1036" spans="1:50" ht="39.75" customHeight="1" x14ac:dyDescent="0.15">
      <c r="A1036" s="381">
        <v>2</v>
      </c>
      <c r="B1036" s="381">
        <v>1</v>
      </c>
      <c r="C1036" s="354" t="s">
        <v>658</v>
      </c>
      <c r="D1036" s="340"/>
      <c r="E1036" s="340"/>
      <c r="F1036" s="340"/>
      <c r="G1036" s="340"/>
      <c r="H1036" s="340"/>
      <c r="I1036" s="340"/>
      <c r="J1036" s="341">
        <v>5040005002413</v>
      </c>
      <c r="K1036" s="342"/>
      <c r="L1036" s="342"/>
      <c r="M1036" s="342"/>
      <c r="N1036" s="342"/>
      <c r="O1036" s="342"/>
      <c r="P1036" s="355" t="s">
        <v>747</v>
      </c>
      <c r="Q1036" s="343"/>
      <c r="R1036" s="343"/>
      <c r="S1036" s="343"/>
      <c r="T1036" s="343"/>
      <c r="U1036" s="343"/>
      <c r="V1036" s="343"/>
      <c r="W1036" s="343"/>
      <c r="X1036" s="343"/>
      <c r="Y1036" s="344">
        <v>15</v>
      </c>
      <c r="Z1036" s="345"/>
      <c r="AA1036" s="345"/>
      <c r="AB1036" s="346"/>
      <c r="AC1036" s="356" t="s">
        <v>518</v>
      </c>
      <c r="AD1036" s="364"/>
      <c r="AE1036" s="364"/>
      <c r="AF1036" s="364"/>
      <c r="AG1036" s="364"/>
      <c r="AH1036" s="365" t="s">
        <v>667</v>
      </c>
      <c r="AI1036" s="366"/>
      <c r="AJ1036" s="366"/>
      <c r="AK1036" s="366"/>
      <c r="AL1036" s="350" t="s">
        <v>667</v>
      </c>
      <c r="AM1036" s="351"/>
      <c r="AN1036" s="351"/>
      <c r="AO1036" s="352"/>
      <c r="AP1036" s="353" t="s">
        <v>668</v>
      </c>
      <c r="AQ1036" s="353"/>
      <c r="AR1036" s="353"/>
      <c r="AS1036" s="353"/>
      <c r="AT1036" s="353"/>
      <c r="AU1036" s="353"/>
      <c r="AV1036" s="353"/>
      <c r="AW1036" s="353"/>
      <c r="AX1036" s="353"/>
    </row>
    <row r="1037" spans="1:50" ht="48.75" customHeight="1" x14ac:dyDescent="0.15">
      <c r="A1037" s="381">
        <v>3</v>
      </c>
      <c r="B1037" s="381">
        <v>1</v>
      </c>
      <c r="C1037" s="354" t="s">
        <v>681</v>
      </c>
      <c r="D1037" s="340"/>
      <c r="E1037" s="340"/>
      <c r="F1037" s="340"/>
      <c r="G1037" s="340"/>
      <c r="H1037" s="340"/>
      <c r="I1037" s="340"/>
      <c r="J1037" s="341">
        <v>1380005002234</v>
      </c>
      <c r="K1037" s="342"/>
      <c r="L1037" s="342"/>
      <c r="M1037" s="342"/>
      <c r="N1037" s="342"/>
      <c r="O1037" s="342"/>
      <c r="P1037" s="355" t="s">
        <v>679</v>
      </c>
      <c r="Q1037" s="343"/>
      <c r="R1037" s="343"/>
      <c r="S1037" s="343"/>
      <c r="T1037" s="343"/>
      <c r="U1037" s="343"/>
      <c r="V1037" s="343"/>
      <c r="W1037" s="343"/>
      <c r="X1037" s="343"/>
      <c r="Y1037" s="344">
        <v>10</v>
      </c>
      <c r="Z1037" s="345"/>
      <c r="AA1037" s="345"/>
      <c r="AB1037" s="346"/>
      <c r="AC1037" s="356" t="s">
        <v>518</v>
      </c>
      <c r="AD1037" s="364"/>
      <c r="AE1037" s="364"/>
      <c r="AF1037" s="364"/>
      <c r="AG1037" s="364"/>
      <c r="AH1037" s="365" t="s">
        <v>667</v>
      </c>
      <c r="AI1037" s="366"/>
      <c r="AJ1037" s="366"/>
      <c r="AK1037" s="366"/>
      <c r="AL1037" s="350" t="s">
        <v>667</v>
      </c>
      <c r="AM1037" s="351"/>
      <c r="AN1037" s="351"/>
      <c r="AO1037" s="352"/>
      <c r="AP1037" s="353" t="s">
        <v>668</v>
      </c>
      <c r="AQ1037" s="353"/>
      <c r="AR1037" s="353"/>
      <c r="AS1037" s="353"/>
      <c r="AT1037" s="353"/>
      <c r="AU1037" s="353"/>
      <c r="AV1037" s="353"/>
      <c r="AW1037" s="353"/>
      <c r="AX1037" s="353"/>
    </row>
    <row r="1038" spans="1:50" ht="75" customHeight="1" x14ac:dyDescent="0.15">
      <c r="A1038" s="381">
        <v>4</v>
      </c>
      <c r="B1038" s="381">
        <v>1</v>
      </c>
      <c r="C1038" s="354" t="s">
        <v>681</v>
      </c>
      <c r="D1038" s="340"/>
      <c r="E1038" s="340"/>
      <c r="F1038" s="340"/>
      <c r="G1038" s="340"/>
      <c r="H1038" s="340"/>
      <c r="I1038" s="340"/>
      <c r="J1038" s="341">
        <v>1380005002234</v>
      </c>
      <c r="K1038" s="342"/>
      <c r="L1038" s="342"/>
      <c r="M1038" s="342"/>
      <c r="N1038" s="342"/>
      <c r="O1038" s="342"/>
      <c r="P1038" s="355" t="s">
        <v>690</v>
      </c>
      <c r="Q1038" s="343"/>
      <c r="R1038" s="343"/>
      <c r="S1038" s="343"/>
      <c r="T1038" s="343"/>
      <c r="U1038" s="343"/>
      <c r="V1038" s="343"/>
      <c r="W1038" s="343"/>
      <c r="X1038" s="343"/>
      <c r="Y1038" s="344">
        <v>3</v>
      </c>
      <c r="Z1038" s="345"/>
      <c r="AA1038" s="345"/>
      <c r="AB1038" s="346"/>
      <c r="AC1038" s="356" t="s">
        <v>518</v>
      </c>
      <c r="AD1038" s="364"/>
      <c r="AE1038" s="364"/>
      <c r="AF1038" s="364"/>
      <c r="AG1038" s="364"/>
      <c r="AH1038" s="365" t="s">
        <v>667</v>
      </c>
      <c r="AI1038" s="366"/>
      <c r="AJ1038" s="366"/>
      <c r="AK1038" s="366"/>
      <c r="AL1038" s="350" t="s">
        <v>667</v>
      </c>
      <c r="AM1038" s="351"/>
      <c r="AN1038" s="351"/>
      <c r="AO1038" s="352"/>
      <c r="AP1038" s="353" t="s">
        <v>668</v>
      </c>
      <c r="AQ1038" s="353"/>
      <c r="AR1038" s="353"/>
      <c r="AS1038" s="353"/>
      <c r="AT1038" s="353"/>
      <c r="AU1038" s="353"/>
      <c r="AV1038" s="353"/>
      <c r="AW1038" s="353"/>
      <c r="AX1038" s="353"/>
    </row>
    <row r="1039" spans="1:50" ht="42.75" customHeight="1" x14ac:dyDescent="0.15">
      <c r="A1039" s="381">
        <v>5</v>
      </c>
      <c r="B1039" s="381">
        <v>1</v>
      </c>
      <c r="C1039" s="373" t="s">
        <v>689</v>
      </c>
      <c r="D1039" s="374"/>
      <c r="E1039" s="374"/>
      <c r="F1039" s="374"/>
      <c r="G1039" s="374"/>
      <c r="H1039" s="374"/>
      <c r="I1039" s="375"/>
      <c r="J1039" s="341">
        <v>6050005002007</v>
      </c>
      <c r="K1039" s="342"/>
      <c r="L1039" s="342"/>
      <c r="M1039" s="342"/>
      <c r="N1039" s="342"/>
      <c r="O1039" s="342"/>
      <c r="P1039" s="370" t="s">
        <v>693</v>
      </c>
      <c r="Q1039" s="371"/>
      <c r="R1039" s="371"/>
      <c r="S1039" s="371"/>
      <c r="T1039" s="371"/>
      <c r="U1039" s="371"/>
      <c r="V1039" s="371"/>
      <c r="W1039" s="371"/>
      <c r="X1039" s="372"/>
      <c r="Y1039" s="344">
        <v>5</v>
      </c>
      <c r="Z1039" s="345"/>
      <c r="AA1039" s="345"/>
      <c r="AB1039" s="346"/>
      <c r="AC1039" s="356" t="s">
        <v>518</v>
      </c>
      <c r="AD1039" s="364"/>
      <c r="AE1039" s="364"/>
      <c r="AF1039" s="364"/>
      <c r="AG1039" s="364"/>
      <c r="AH1039" s="365" t="s">
        <v>667</v>
      </c>
      <c r="AI1039" s="366"/>
      <c r="AJ1039" s="366"/>
      <c r="AK1039" s="366"/>
      <c r="AL1039" s="350" t="s">
        <v>667</v>
      </c>
      <c r="AM1039" s="351"/>
      <c r="AN1039" s="351"/>
      <c r="AO1039" s="352"/>
      <c r="AP1039" s="353" t="s">
        <v>668</v>
      </c>
      <c r="AQ1039" s="353"/>
      <c r="AR1039" s="353"/>
      <c r="AS1039" s="353"/>
      <c r="AT1039" s="353"/>
      <c r="AU1039" s="353"/>
      <c r="AV1039" s="353"/>
      <c r="AW1039" s="353"/>
      <c r="AX1039" s="353"/>
    </row>
    <row r="1040" spans="1:50" ht="49.5" customHeight="1" x14ac:dyDescent="0.15">
      <c r="A1040" s="381">
        <v>6</v>
      </c>
      <c r="B1040" s="381">
        <v>1</v>
      </c>
      <c r="C1040" s="373" t="s">
        <v>689</v>
      </c>
      <c r="D1040" s="374"/>
      <c r="E1040" s="374"/>
      <c r="F1040" s="374"/>
      <c r="G1040" s="374"/>
      <c r="H1040" s="374"/>
      <c r="I1040" s="375"/>
      <c r="J1040" s="341">
        <v>6050005002007</v>
      </c>
      <c r="K1040" s="342"/>
      <c r="L1040" s="342"/>
      <c r="M1040" s="342"/>
      <c r="N1040" s="342"/>
      <c r="O1040" s="342"/>
      <c r="P1040" s="370" t="s">
        <v>696</v>
      </c>
      <c r="Q1040" s="371"/>
      <c r="R1040" s="371"/>
      <c r="S1040" s="371"/>
      <c r="T1040" s="371"/>
      <c r="U1040" s="371"/>
      <c r="V1040" s="371"/>
      <c r="W1040" s="371"/>
      <c r="X1040" s="372"/>
      <c r="Y1040" s="344">
        <v>3</v>
      </c>
      <c r="Z1040" s="345"/>
      <c r="AA1040" s="345"/>
      <c r="AB1040" s="346"/>
      <c r="AC1040" s="356" t="s">
        <v>518</v>
      </c>
      <c r="AD1040" s="364"/>
      <c r="AE1040" s="364"/>
      <c r="AF1040" s="364"/>
      <c r="AG1040" s="364"/>
      <c r="AH1040" s="365" t="s">
        <v>667</v>
      </c>
      <c r="AI1040" s="366"/>
      <c r="AJ1040" s="366"/>
      <c r="AK1040" s="366"/>
      <c r="AL1040" s="350" t="s">
        <v>667</v>
      </c>
      <c r="AM1040" s="351"/>
      <c r="AN1040" s="351"/>
      <c r="AO1040" s="352"/>
      <c r="AP1040" s="353" t="s">
        <v>668</v>
      </c>
      <c r="AQ1040" s="353"/>
      <c r="AR1040" s="353"/>
      <c r="AS1040" s="353"/>
      <c r="AT1040" s="353"/>
      <c r="AU1040" s="353"/>
      <c r="AV1040" s="353"/>
      <c r="AW1040" s="353"/>
      <c r="AX1040" s="353"/>
    </row>
    <row r="1041" spans="1:50" ht="40.5" customHeight="1" x14ac:dyDescent="0.15">
      <c r="A1041" s="381">
        <v>7</v>
      </c>
      <c r="B1041" s="381">
        <v>1</v>
      </c>
      <c r="C1041" s="373" t="s">
        <v>689</v>
      </c>
      <c r="D1041" s="374"/>
      <c r="E1041" s="374"/>
      <c r="F1041" s="374"/>
      <c r="G1041" s="374"/>
      <c r="H1041" s="374"/>
      <c r="I1041" s="375"/>
      <c r="J1041" s="341">
        <v>6050005002007</v>
      </c>
      <c r="K1041" s="342"/>
      <c r="L1041" s="342"/>
      <c r="M1041" s="342"/>
      <c r="N1041" s="342"/>
      <c r="O1041" s="342"/>
      <c r="P1041" s="370" t="s">
        <v>695</v>
      </c>
      <c r="Q1041" s="371"/>
      <c r="R1041" s="371"/>
      <c r="S1041" s="371"/>
      <c r="T1041" s="371"/>
      <c r="U1041" s="371"/>
      <c r="V1041" s="371"/>
      <c r="W1041" s="371"/>
      <c r="X1041" s="372"/>
      <c r="Y1041" s="344">
        <v>0.4</v>
      </c>
      <c r="Z1041" s="345"/>
      <c r="AA1041" s="345"/>
      <c r="AB1041" s="346"/>
      <c r="AC1041" s="356" t="s">
        <v>518</v>
      </c>
      <c r="AD1041" s="364"/>
      <c r="AE1041" s="364"/>
      <c r="AF1041" s="364"/>
      <c r="AG1041" s="364"/>
      <c r="AH1041" s="365" t="s">
        <v>667</v>
      </c>
      <c r="AI1041" s="366"/>
      <c r="AJ1041" s="366"/>
      <c r="AK1041" s="366"/>
      <c r="AL1041" s="350" t="s">
        <v>667</v>
      </c>
      <c r="AM1041" s="351"/>
      <c r="AN1041" s="351"/>
      <c r="AO1041" s="352"/>
      <c r="AP1041" s="353" t="s">
        <v>668</v>
      </c>
      <c r="AQ1041" s="353"/>
      <c r="AR1041" s="353"/>
      <c r="AS1041" s="353"/>
      <c r="AT1041" s="353"/>
      <c r="AU1041" s="353"/>
      <c r="AV1041" s="353"/>
      <c r="AW1041" s="353"/>
      <c r="AX1041" s="353"/>
    </row>
    <row r="1042" spans="1:50" ht="63.75" customHeight="1" x14ac:dyDescent="0.15">
      <c r="A1042" s="381">
        <v>8</v>
      </c>
      <c r="B1042" s="381">
        <v>1</v>
      </c>
      <c r="C1042" s="373" t="s">
        <v>684</v>
      </c>
      <c r="D1042" s="374"/>
      <c r="E1042" s="374"/>
      <c r="F1042" s="374"/>
      <c r="G1042" s="374"/>
      <c r="H1042" s="374"/>
      <c r="I1042" s="375"/>
      <c r="J1042" s="367">
        <v>8010105000820</v>
      </c>
      <c r="K1042" s="368"/>
      <c r="L1042" s="368"/>
      <c r="M1042" s="368"/>
      <c r="N1042" s="368"/>
      <c r="O1042" s="369"/>
      <c r="P1042" s="370" t="s">
        <v>697</v>
      </c>
      <c r="Q1042" s="371"/>
      <c r="R1042" s="371"/>
      <c r="S1042" s="371"/>
      <c r="T1042" s="371"/>
      <c r="U1042" s="371"/>
      <c r="V1042" s="371"/>
      <c r="W1042" s="371"/>
      <c r="X1042" s="372"/>
      <c r="Y1042" s="344">
        <v>5</v>
      </c>
      <c r="Z1042" s="345"/>
      <c r="AA1042" s="345"/>
      <c r="AB1042" s="346"/>
      <c r="AC1042" s="356" t="s">
        <v>518</v>
      </c>
      <c r="AD1042" s="364"/>
      <c r="AE1042" s="364"/>
      <c r="AF1042" s="364"/>
      <c r="AG1042" s="364"/>
      <c r="AH1042" s="365" t="s">
        <v>667</v>
      </c>
      <c r="AI1042" s="366"/>
      <c r="AJ1042" s="366"/>
      <c r="AK1042" s="366"/>
      <c r="AL1042" s="350" t="s">
        <v>667</v>
      </c>
      <c r="AM1042" s="351"/>
      <c r="AN1042" s="351"/>
      <c r="AO1042" s="352"/>
      <c r="AP1042" s="353" t="s">
        <v>668</v>
      </c>
      <c r="AQ1042" s="353"/>
      <c r="AR1042" s="353"/>
      <c r="AS1042" s="353"/>
      <c r="AT1042" s="353"/>
      <c r="AU1042" s="353"/>
      <c r="AV1042" s="353"/>
      <c r="AW1042" s="353"/>
      <c r="AX1042" s="353"/>
    </row>
    <row r="1043" spans="1:50" ht="79.5" customHeight="1" x14ac:dyDescent="0.15">
      <c r="A1043" s="381">
        <v>9</v>
      </c>
      <c r="B1043" s="381">
        <v>1</v>
      </c>
      <c r="C1043" s="373" t="s">
        <v>684</v>
      </c>
      <c r="D1043" s="374"/>
      <c r="E1043" s="374"/>
      <c r="F1043" s="374"/>
      <c r="G1043" s="374"/>
      <c r="H1043" s="374"/>
      <c r="I1043" s="375"/>
      <c r="J1043" s="367">
        <v>8010105000820</v>
      </c>
      <c r="K1043" s="368"/>
      <c r="L1043" s="368"/>
      <c r="M1043" s="368"/>
      <c r="N1043" s="368"/>
      <c r="O1043" s="369"/>
      <c r="P1043" s="370" t="s">
        <v>691</v>
      </c>
      <c r="Q1043" s="371"/>
      <c r="R1043" s="371"/>
      <c r="S1043" s="371"/>
      <c r="T1043" s="371"/>
      <c r="U1043" s="371"/>
      <c r="V1043" s="371"/>
      <c r="W1043" s="371"/>
      <c r="X1043" s="372"/>
      <c r="Y1043" s="344">
        <v>2</v>
      </c>
      <c r="Z1043" s="345"/>
      <c r="AA1043" s="345"/>
      <c r="AB1043" s="346"/>
      <c r="AC1043" s="356" t="s">
        <v>518</v>
      </c>
      <c r="AD1043" s="364"/>
      <c r="AE1043" s="364"/>
      <c r="AF1043" s="364"/>
      <c r="AG1043" s="364"/>
      <c r="AH1043" s="365" t="s">
        <v>667</v>
      </c>
      <c r="AI1043" s="366"/>
      <c r="AJ1043" s="366"/>
      <c r="AK1043" s="366"/>
      <c r="AL1043" s="350" t="s">
        <v>667</v>
      </c>
      <c r="AM1043" s="351"/>
      <c r="AN1043" s="351"/>
      <c r="AO1043" s="352"/>
      <c r="AP1043" s="353" t="s">
        <v>668</v>
      </c>
      <c r="AQ1043" s="353"/>
      <c r="AR1043" s="353"/>
      <c r="AS1043" s="353"/>
      <c r="AT1043" s="353"/>
      <c r="AU1043" s="353"/>
      <c r="AV1043" s="353"/>
      <c r="AW1043" s="353"/>
      <c r="AX1043" s="353"/>
    </row>
    <row r="1044" spans="1:50" ht="71.25" customHeight="1" x14ac:dyDescent="0.15">
      <c r="A1044" s="381">
        <v>10</v>
      </c>
      <c r="B1044" s="381">
        <v>1</v>
      </c>
      <c r="C1044" s="354" t="s">
        <v>685</v>
      </c>
      <c r="D1044" s="340"/>
      <c r="E1044" s="340"/>
      <c r="F1044" s="340"/>
      <c r="G1044" s="340"/>
      <c r="H1044" s="340"/>
      <c r="I1044" s="340"/>
      <c r="J1044" s="367">
        <v>5140005004060</v>
      </c>
      <c r="K1044" s="368"/>
      <c r="L1044" s="368"/>
      <c r="M1044" s="368"/>
      <c r="N1044" s="368"/>
      <c r="O1044" s="369"/>
      <c r="P1044" s="370" t="s">
        <v>680</v>
      </c>
      <c r="Q1044" s="371"/>
      <c r="R1044" s="371"/>
      <c r="S1044" s="371"/>
      <c r="T1044" s="371"/>
      <c r="U1044" s="371"/>
      <c r="V1044" s="371"/>
      <c r="W1044" s="371"/>
      <c r="X1044" s="372"/>
      <c r="Y1044" s="344">
        <v>5</v>
      </c>
      <c r="Z1044" s="345"/>
      <c r="AA1044" s="345"/>
      <c r="AB1044" s="346"/>
      <c r="AC1044" s="356" t="s">
        <v>518</v>
      </c>
      <c r="AD1044" s="364"/>
      <c r="AE1044" s="364"/>
      <c r="AF1044" s="364"/>
      <c r="AG1044" s="364"/>
      <c r="AH1044" s="365" t="s">
        <v>667</v>
      </c>
      <c r="AI1044" s="366"/>
      <c r="AJ1044" s="366"/>
      <c r="AK1044" s="366"/>
      <c r="AL1044" s="350" t="s">
        <v>667</v>
      </c>
      <c r="AM1044" s="351"/>
      <c r="AN1044" s="351"/>
      <c r="AO1044" s="352"/>
      <c r="AP1044" s="353" t="s">
        <v>668</v>
      </c>
      <c r="AQ1044" s="353"/>
      <c r="AR1044" s="353"/>
      <c r="AS1044" s="353"/>
      <c r="AT1044" s="353"/>
      <c r="AU1044" s="353"/>
      <c r="AV1044" s="353"/>
      <c r="AW1044" s="353"/>
      <c r="AX1044" s="353"/>
    </row>
    <row r="1045" spans="1:50" ht="39" customHeight="1" x14ac:dyDescent="0.15">
      <c r="A1045" s="381">
        <v>11</v>
      </c>
      <c r="B1045" s="381">
        <v>1</v>
      </c>
      <c r="C1045" s="373" t="s">
        <v>688</v>
      </c>
      <c r="D1045" s="374"/>
      <c r="E1045" s="374"/>
      <c r="F1045" s="374"/>
      <c r="G1045" s="374"/>
      <c r="H1045" s="374"/>
      <c r="I1045" s="375"/>
      <c r="J1045" s="367">
        <v>7011005000358</v>
      </c>
      <c r="K1045" s="368"/>
      <c r="L1045" s="368"/>
      <c r="M1045" s="368"/>
      <c r="N1045" s="368"/>
      <c r="O1045" s="369"/>
      <c r="P1045" s="370" t="s">
        <v>699</v>
      </c>
      <c r="Q1045" s="371"/>
      <c r="R1045" s="371"/>
      <c r="S1045" s="371"/>
      <c r="T1045" s="371"/>
      <c r="U1045" s="371"/>
      <c r="V1045" s="371"/>
      <c r="W1045" s="371"/>
      <c r="X1045" s="372"/>
      <c r="Y1045" s="344">
        <v>3</v>
      </c>
      <c r="Z1045" s="345"/>
      <c r="AA1045" s="345"/>
      <c r="AB1045" s="346"/>
      <c r="AC1045" s="356" t="s">
        <v>518</v>
      </c>
      <c r="AD1045" s="364"/>
      <c r="AE1045" s="364"/>
      <c r="AF1045" s="364"/>
      <c r="AG1045" s="364"/>
      <c r="AH1045" s="365" t="s">
        <v>667</v>
      </c>
      <c r="AI1045" s="366"/>
      <c r="AJ1045" s="366"/>
      <c r="AK1045" s="366"/>
      <c r="AL1045" s="350" t="s">
        <v>667</v>
      </c>
      <c r="AM1045" s="351"/>
      <c r="AN1045" s="351"/>
      <c r="AO1045" s="352"/>
      <c r="AP1045" s="353" t="s">
        <v>668</v>
      </c>
      <c r="AQ1045" s="353"/>
      <c r="AR1045" s="353"/>
      <c r="AS1045" s="353"/>
      <c r="AT1045" s="353"/>
      <c r="AU1045" s="353"/>
      <c r="AV1045" s="353"/>
      <c r="AW1045" s="353"/>
      <c r="AX1045" s="353"/>
    </row>
    <row r="1046" spans="1:50" ht="30" customHeight="1" x14ac:dyDescent="0.15">
      <c r="A1046" s="381">
        <v>12</v>
      </c>
      <c r="B1046" s="381">
        <v>1</v>
      </c>
      <c r="C1046" s="373" t="s">
        <v>688</v>
      </c>
      <c r="D1046" s="374"/>
      <c r="E1046" s="374"/>
      <c r="F1046" s="374"/>
      <c r="G1046" s="374"/>
      <c r="H1046" s="374"/>
      <c r="I1046" s="375"/>
      <c r="J1046" s="367">
        <v>7011005000358</v>
      </c>
      <c r="K1046" s="368"/>
      <c r="L1046" s="368"/>
      <c r="M1046" s="368"/>
      <c r="N1046" s="368"/>
      <c r="O1046" s="369"/>
      <c r="P1046" s="370" t="s">
        <v>694</v>
      </c>
      <c r="Q1046" s="371"/>
      <c r="R1046" s="371"/>
      <c r="S1046" s="371"/>
      <c r="T1046" s="371"/>
      <c r="U1046" s="371"/>
      <c r="V1046" s="371"/>
      <c r="W1046" s="371"/>
      <c r="X1046" s="372"/>
      <c r="Y1046" s="344">
        <v>2</v>
      </c>
      <c r="Z1046" s="345"/>
      <c r="AA1046" s="345"/>
      <c r="AB1046" s="346"/>
      <c r="AC1046" s="356" t="s">
        <v>518</v>
      </c>
      <c r="AD1046" s="364"/>
      <c r="AE1046" s="364"/>
      <c r="AF1046" s="364"/>
      <c r="AG1046" s="364"/>
      <c r="AH1046" s="365" t="s">
        <v>667</v>
      </c>
      <c r="AI1046" s="366"/>
      <c r="AJ1046" s="366"/>
      <c r="AK1046" s="366"/>
      <c r="AL1046" s="350" t="s">
        <v>667</v>
      </c>
      <c r="AM1046" s="351"/>
      <c r="AN1046" s="351"/>
      <c r="AO1046" s="352"/>
      <c r="AP1046" s="353" t="s">
        <v>668</v>
      </c>
      <c r="AQ1046" s="353"/>
      <c r="AR1046" s="353"/>
      <c r="AS1046" s="353"/>
      <c r="AT1046" s="353"/>
      <c r="AU1046" s="353"/>
      <c r="AV1046" s="353"/>
      <c r="AW1046" s="353"/>
      <c r="AX1046" s="353"/>
    </row>
    <row r="1047" spans="1:50" ht="57.75" customHeight="1" x14ac:dyDescent="0.15">
      <c r="A1047" s="381">
        <v>13</v>
      </c>
      <c r="B1047" s="381">
        <v>1</v>
      </c>
      <c r="C1047" s="354" t="s">
        <v>686</v>
      </c>
      <c r="D1047" s="340"/>
      <c r="E1047" s="340"/>
      <c r="F1047" s="340"/>
      <c r="G1047" s="340"/>
      <c r="H1047" s="340"/>
      <c r="I1047" s="340"/>
      <c r="J1047" s="341">
        <v>4120905002554</v>
      </c>
      <c r="K1047" s="342"/>
      <c r="L1047" s="342"/>
      <c r="M1047" s="342"/>
      <c r="N1047" s="342"/>
      <c r="O1047" s="342"/>
      <c r="P1047" s="355" t="s">
        <v>692</v>
      </c>
      <c r="Q1047" s="343"/>
      <c r="R1047" s="343"/>
      <c r="S1047" s="343"/>
      <c r="T1047" s="343"/>
      <c r="U1047" s="343"/>
      <c r="V1047" s="343"/>
      <c r="W1047" s="343"/>
      <c r="X1047" s="343"/>
      <c r="Y1047" s="344">
        <v>4</v>
      </c>
      <c r="Z1047" s="345"/>
      <c r="AA1047" s="345"/>
      <c r="AB1047" s="346"/>
      <c r="AC1047" s="356" t="s">
        <v>518</v>
      </c>
      <c r="AD1047" s="364"/>
      <c r="AE1047" s="364"/>
      <c r="AF1047" s="364"/>
      <c r="AG1047" s="364"/>
      <c r="AH1047" s="365" t="s">
        <v>667</v>
      </c>
      <c r="AI1047" s="366"/>
      <c r="AJ1047" s="366"/>
      <c r="AK1047" s="366"/>
      <c r="AL1047" s="350" t="s">
        <v>667</v>
      </c>
      <c r="AM1047" s="351"/>
      <c r="AN1047" s="351"/>
      <c r="AO1047" s="352"/>
      <c r="AP1047" s="353" t="s">
        <v>668</v>
      </c>
      <c r="AQ1047" s="353"/>
      <c r="AR1047" s="353"/>
      <c r="AS1047" s="353"/>
      <c r="AT1047" s="353"/>
      <c r="AU1047" s="353"/>
      <c r="AV1047" s="353"/>
      <c r="AW1047" s="353"/>
      <c r="AX1047" s="353"/>
    </row>
    <row r="1048" spans="1:50" ht="57.75" customHeight="1" x14ac:dyDescent="0.15">
      <c r="A1048" s="381">
        <v>14</v>
      </c>
      <c r="B1048" s="381">
        <v>1</v>
      </c>
      <c r="C1048" s="354" t="s">
        <v>687</v>
      </c>
      <c r="D1048" s="340"/>
      <c r="E1048" s="340"/>
      <c r="F1048" s="340"/>
      <c r="G1048" s="340"/>
      <c r="H1048" s="340"/>
      <c r="I1048" s="340"/>
      <c r="J1048" s="341">
        <v>3020001041096</v>
      </c>
      <c r="K1048" s="342"/>
      <c r="L1048" s="342"/>
      <c r="M1048" s="342"/>
      <c r="N1048" s="342"/>
      <c r="O1048" s="342"/>
      <c r="P1048" s="355" t="s">
        <v>698</v>
      </c>
      <c r="Q1048" s="343"/>
      <c r="R1048" s="343"/>
      <c r="S1048" s="343"/>
      <c r="T1048" s="343"/>
      <c r="U1048" s="343"/>
      <c r="V1048" s="343"/>
      <c r="W1048" s="343"/>
      <c r="X1048" s="343"/>
      <c r="Y1048" s="344">
        <v>4</v>
      </c>
      <c r="Z1048" s="345"/>
      <c r="AA1048" s="345"/>
      <c r="AB1048" s="346"/>
      <c r="AC1048" s="356" t="s">
        <v>518</v>
      </c>
      <c r="AD1048" s="364"/>
      <c r="AE1048" s="364"/>
      <c r="AF1048" s="364"/>
      <c r="AG1048" s="364"/>
      <c r="AH1048" s="365" t="s">
        <v>667</v>
      </c>
      <c r="AI1048" s="366"/>
      <c r="AJ1048" s="366"/>
      <c r="AK1048" s="366"/>
      <c r="AL1048" s="350" t="s">
        <v>667</v>
      </c>
      <c r="AM1048" s="351"/>
      <c r="AN1048" s="351"/>
      <c r="AO1048" s="352"/>
      <c r="AP1048" s="353" t="s">
        <v>668</v>
      </c>
      <c r="AQ1048" s="353"/>
      <c r="AR1048" s="353"/>
      <c r="AS1048" s="353"/>
      <c r="AT1048" s="353"/>
      <c r="AU1048" s="353"/>
      <c r="AV1048" s="353"/>
      <c r="AW1048" s="353"/>
      <c r="AX1048" s="353"/>
    </row>
    <row r="1049" spans="1:50" ht="45.75" customHeight="1" x14ac:dyDescent="0.15">
      <c r="A1049" s="381">
        <v>15</v>
      </c>
      <c r="B1049" s="381">
        <v>1</v>
      </c>
      <c r="C1049" s="354" t="s">
        <v>777</v>
      </c>
      <c r="D1049" s="340"/>
      <c r="E1049" s="340"/>
      <c r="F1049" s="340"/>
      <c r="G1049" s="340"/>
      <c r="H1049" s="340"/>
      <c r="I1049" s="340"/>
      <c r="J1049" s="341">
        <v>3210005006423</v>
      </c>
      <c r="K1049" s="342"/>
      <c r="L1049" s="342"/>
      <c r="M1049" s="342"/>
      <c r="N1049" s="342"/>
      <c r="O1049" s="342"/>
      <c r="P1049" s="355" t="s">
        <v>778</v>
      </c>
      <c r="Q1049" s="343"/>
      <c r="R1049" s="343"/>
      <c r="S1049" s="343"/>
      <c r="T1049" s="343"/>
      <c r="U1049" s="343"/>
      <c r="V1049" s="343"/>
      <c r="W1049" s="343"/>
      <c r="X1049" s="343"/>
      <c r="Y1049" s="344">
        <v>4</v>
      </c>
      <c r="Z1049" s="345"/>
      <c r="AA1049" s="345"/>
      <c r="AB1049" s="346"/>
      <c r="AC1049" s="356" t="s">
        <v>518</v>
      </c>
      <c r="AD1049" s="364"/>
      <c r="AE1049" s="364"/>
      <c r="AF1049" s="364"/>
      <c r="AG1049" s="364"/>
      <c r="AH1049" s="365" t="s">
        <v>459</v>
      </c>
      <c r="AI1049" s="366"/>
      <c r="AJ1049" s="366"/>
      <c r="AK1049" s="366"/>
      <c r="AL1049" s="350" t="s">
        <v>459</v>
      </c>
      <c r="AM1049" s="351"/>
      <c r="AN1049" s="351"/>
      <c r="AO1049" s="352"/>
      <c r="AP1049" s="353" t="s">
        <v>459</v>
      </c>
      <c r="AQ1049" s="353"/>
      <c r="AR1049" s="353"/>
      <c r="AS1049" s="353"/>
      <c r="AT1049" s="353"/>
      <c r="AU1049" s="353"/>
      <c r="AV1049" s="353"/>
      <c r="AW1049" s="353"/>
      <c r="AX1049" s="353"/>
    </row>
    <row r="1050" spans="1:50" ht="30" hidden="1" customHeight="1" x14ac:dyDescent="0.15">
      <c r="A1050" s="381">
        <v>16</v>
      </c>
      <c r="B1050" s="38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1">
        <v>17</v>
      </c>
      <c r="B1051" s="38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1">
        <v>18</v>
      </c>
      <c r="B1052" s="38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1">
        <v>19</v>
      </c>
      <c r="B1053" s="38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1">
        <v>20</v>
      </c>
      <c r="B1054" s="38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1">
        <v>21</v>
      </c>
      <c r="B1055" s="38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1">
        <v>22</v>
      </c>
      <c r="B1056" s="38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1">
        <v>23</v>
      </c>
      <c r="B1057" s="381">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1">
        <v>24</v>
      </c>
      <c r="B1058" s="381">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1">
        <v>25</v>
      </c>
      <c r="B1059" s="381">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1">
        <v>26</v>
      </c>
      <c r="B1060" s="38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1">
        <v>27</v>
      </c>
      <c r="B1061" s="38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1">
        <v>28</v>
      </c>
      <c r="B1062" s="38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1">
        <v>29</v>
      </c>
      <c r="B1063" s="38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1">
        <v>30</v>
      </c>
      <c r="B1064" s="38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429</v>
      </c>
      <c r="K1067" s="358"/>
      <c r="L1067" s="358"/>
      <c r="M1067" s="358"/>
      <c r="N1067" s="358"/>
      <c r="O1067" s="358"/>
      <c r="P1067" s="359" t="s">
        <v>374</v>
      </c>
      <c r="Q1067" s="359"/>
      <c r="R1067" s="359"/>
      <c r="S1067" s="359"/>
      <c r="T1067" s="359"/>
      <c r="U1067" s="359"/>
      <c r="V1067" s="359"/>
      <c r="W1067" s="359"/>
      <c r="X1067" s="359"/>
      <c r="Y1067" s="360" t="s">
        <v>426</v>
      </c>
      <c r="Z1067" s="361"/>
      <c r="AA1067" s="361"/>
      <c r="AB1067" s="361"/>
      <c r="AC1067" s="142" t="s">
        <v>472</v>
      </c>
      <c r="AD1067" s="142"/>
      <c r="AE1067" s="142"/>
      <c r="AF1067" s="142"/>
      <c r="AG1067" s="142"/>
      <c r="AH1067" s="360" t="s">
        <v>506</v>
      </c>
      <c r="AI1067" s="357"/>
      <c r="AJ1067" s="357"/>
      <c r="AK1067" s="357"/>
      <c r="AL1067" s="357" t="s">
        <v>21</v>
      </c>
      <c r="AM1067" s="357"/>
      <c r="AN1067" s="357"/>
      <c r="AO1067" s="362"/>
      <c r="AP1067" s="363" t="s">
        <v>430</v>
      </c>
      <c r="AQ1067" s="363"/>
      <c r="AR1067" s="363"/>
      <c r="AS1067" s="363"/>
      <c r="AT1067" s="363"/>
      <c r="AU1067" s="363"/>
      <c r="AV1067" s="363"/>
      <c r="AW1067" s="363"/>
      <c r="AX1067" s="363"/>
    </row>
    <row r="1068" spans="1:50" ht="30" customHeight="1" x14ac:dyDescent="0.15">
      <c r="A1068" s="381">
        <v>1</v>
      </c>
      <c r="B1068" s="38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customHeight="1" x14ac:dyDescent="0.15">
      <c r="A1069" s="381">
        <v>2</v>
      </c>
      <c r="B1069" s="38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76"/>
      <c r="AM1069" s="377"/>
      <c r="AN1069" s="377"/>
      <c r="AO1069" s="378"/>
      <c r="AP1069" s="353"/>
      <c r="AQ1069" s="353"/>
      <c r="AR1069" s="353"/>
      <c r="AS1069" s="353"/>
      <c r="AT1069" s="353"/>
      <c r="AU1069" s="353"/>
      <c r="AV1069" s="353"/>
      <c r="AW1069" s="353"/>
      <c r="AX1069" s="353"/>
    </row>
    <row r="1070" spans="1:50" ht="30" customHeight="1" x14ac:dyDescent="0.15">
      <c r="A1070" s="381">
        <v>3</v>
      </c>
      <c r="B1070" s="381">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customHeight="1" x14ac:dyDescent="0.15">
      <c r="A1071" s="381">
        <v>4</v>
      </c>
      <c r="B1071" s="381">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customHeight="1" x14ac:dyDescent="0.15">
      <c r="A1072" s="381">
        <v>5</v>
      </c>
      <c r="B1072" s="38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customHeight="1" x14ac:dyDescent="0.15">
      <c r="A1073" s="381">
        <v>6</v>
      </c>
      <c r="B1073" s="38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customHeight="1" x14ac:dyDescent="0.15">
      <c r="A1074" s="381">
        <v>7</v>
      </c>
      <c r="B1074" s="38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customHeight="1" x14ac:dyDescent="0.15">
      <c r="A1075" s="381">
        <v>8</v>
      </c>
      <c r="B1075" s="38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customHeight="1" x14ac:dyDescent="0.15">
      <c r="A1076" s="381">
        <v>9</v>
      </c>
      <c r="B1076" s="38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customHeight="1" x14ac:dyDescent="0.15">
      <c r="A1077" s="381">
        <v>10</v>
      </c>
      <c r="B1077" s="38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customHeight="1" x14ac:dyDescent="0.15">
      <c r="A1078" s="381">
        <v>11</v>
      </c>
      <c r="B1078" s="38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customHeight="1" x14ac:dyDescent="0.15">
      <c r="A1079" s="381">
        <v>12</v>
      </c>
      <c r="B1079" s="38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customHeight="1" x14ac:dyDescent="0.15">
      <c r="A1080" s="381">
        <v>13</v>
      </c>
      <c r="B1080" s="38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customHeight="1" x14ac:dyDescent="0.15">
      <c r="A1081" s="381">
        <v>14</v>
      </c>
      <c r="B1081" s="38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customHeight="1" x14ac:dyDescent="0.15">
      <c r="A1082" s="381">
        <v>15</v>
      </c>
      <c r="B1082" s="38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customHeight="1" x14ac:dyDescent="0.15">
      <c r="A1083" s="381">
        <v>16</v>
      </c>
      <c r="B1083" s="38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customHeight="1" x14ac:dyDescent="0.15">
      <c r="A1084" s="381">
        <v>17</v>
      </c>
      <c r="B1084" s="38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customHeight="1" x14ac:dyDescent="0.15">
      <c r="A1085" s="381">
        <v>18</v>
      </c>
      <c r="B1085" s="38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customHeight="1" x14ac:dyDescent="0.15">
      <c r="A1086" s="381">
        <v>19</v>
      </c>
      <c r="B1086" s="38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customHeight="1" x14ac:dyDescent="0.15">
      <c r="A1087" s="381">
        <v>20</v>
      </c>
      <c r="B1087" s="38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customHeight="1" x14ac:dyDescent="0.15">
      <c r="A1088" s="381">
        <v>21</v>
      </c>
      <c r="B1088" s="38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customHeight="1" x14ac:dyDescent="0.15">
      <c r="A1089" s="381">
        <v>22</v>
      </c>
      <c r="B1089" s="38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customHeight="1" x14ac:dyDescent="0.15">
      <c r="A1090" s="381">
        <v>23</v>
      </c>
      <c r="B1090" s="381">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customHeight="1" x14ac:dyDescent="0.15">
      <c r="A1091" s="381">
        <v>24</v>
      </c>
      <c r="B1091" s="381">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customHeight="1" x14ac:dyDescent="0.15">
      <c r="A1092" s="381">
        <v>25</v>
      </c>
      <c r="B1092" s="381">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customHeight="1" x14ac:dyDescent="0.15">
      <c r="A1093" s="381">
        <v>26</v>
      </c>
      <c r="B1093" s="38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customHeight="1" x14ac:dyDescent="0.15">
      <c r="A1094" s="381">
        <v>27</v>
      </c>
      <c r="B1094" s="38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customHeight="1" x14ac:dyDescent="0.15">
      <c r="A1095" s="381">
        <v>28</v>
      </c>
      <c r="B1095" s="38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customHeight="1" x14ac:dyDescent="0.15">
      <c r="A1096" s="381">
        <v>29</v>
      </c>
      <c r="B1096" s="38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customHeight="1" x14ac:dyDescent="0.15">
      <c r="A1097" s="381">
        <v>30</v>
      </c>
      <c r="B1097" s="38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82" t="s">
        <v>460</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5" t="s">
        <v>479</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42" t="s">
        <v>395</v>
      </c>
      <c r="D1101" s="385"/>
      <c r="E1101" s="142" t="s">
        <v>394</v>
      </c>
      <c r="F1101" s="385"/>
      <c r="G1101" s="385"/>
      <c r="H1101" s="385"/>
      <c r="I1101" s="385"/>
      <c r="J1101" s="142" t="s">
        <v>429</v>
      </c>
      <c r="K1101" s="142"/>
      <c r="L1101" s="142"/>
      <c r="M1101" s="142"/>
      <c r="N1101" s="142"/>
      <c r="O1101" s="142"/>
      <c r="P1101" s="360" t="s">
        <v>27</v>
      </c>
      <c r="Q1101" s="360"/>
      <c r="R1101" s="360"/>
      <c r="S1101" s="360"/>
      <c r="T1101" s="360"/>
      <c r="U1101" s="360"/>
      <c r="V1101" s="360"/>
      <c r="W1101" s="360"/>
      <c r="X1101" s="360"/>
      <c r="Y1101" s="142" t="s">
        <v>431</v>
      </c>
      <c r="Z1101" s="385"/>
      <c r="AA1101" s="385"/>
      <c r="AB1101" s="385"/>
      <c r="AC1101" s="142" t="s">
        <v>375</v>
      </c>
      <c r="AD1101" s="142"/>
      <c r="AE1101" s="142"/>
      <c r="AF1101" s="142"/>
      <c r="AG1101" s="142"/>
      <c r="AH1101" s="360" t="s">
        <v>389</v>
      </c>
      <c r="AI1101" s="361"/>
      <c r="AJ1101" s="361"/>
      <c r="AK1101" s="361"/>
      <c r="AL1101" s="361" t="s">
        <v>21</v>
      </c>
      <c r="AM1101" s="361"/>
      <c r="AN1101" s="361"/>
      <c r="AO1101" s="386"/>
      <c r="AP1101" s="363" t="s">
        <v>461</v>
      </c>
      <c r="AQ1101" s="363"/>
      <c r="AR1101" s="363"/>
      <c r="AS1101" s="363"/>
      <c r="AT1101" s="363"/>
      <c r="AU1101" s="363"/>
      <c r="AV1101" s="363"/>
      <c r="AW1101" s="363"/>
      <c r="AX1101" s="363"/>
    </row>
    <row r="1102" spans="1:50" ht="52.5" customHeight="1" x14ac:dyDescent="0.15">
      <c r="A1102" s="381">
        <v>1</v>
      </c>
      <c r="B1102" s="381">
        <v>1</v>
      </c>
      <c r="C1102" s="379" t="s">
        <v>672</v>
      </c>
      <c r="D1102" s="379"/>
      <c r="E1102" s="140" t="s">
        <v>674</v>
      </c>
      <c r="F1102" s="380"/>
      <c r="G1102" s="380"/>
      <c r="H1102" s="380"/>
      <c r="I1102" s="380"/>
      <c r="J1102" s="341">
        <v>1010405009411</v>
      </c>
      <c r="K1102" s="342"/>
      <c r="L1102" s="342"/>
      <c r="M1102" s="342"/>
      <c r="N1102" s="342"/>
      <c r="O1102" s="342"/>
      <c r="P1102" s="355" t="s">
        <v>675</v>
      </c>
      <c r="Q1102" s="343"/>
      <c r="R1102" s="343"/>
      <c r="S1102" s="343"/>
      <c r="T1102" s="343"/>
      <c r="U1102" s="343"/>
      <c r="V1102" s="343"/>
      <c r="W1102" s="343"/>
      <c r="X1102" s="343"/>
      <c r="Y1102" s="344">
        <v>95</v>
      </c>
      <c r="Z1102" s="345"/>
      <c r="AA1102" s="345"/>
      <c r="AB1102" s="346"/>
      <c r="AC1102" s="347" t="s">
        <v>512</v>
      </c>
      <c r="AD1102" s="347"/>
      <c r="AE1102" s="347"/>
      <c r="AF1102" s="347"/>
      <c r="AG1102" s="347"/>
      <c r="AH1102" s="348">
        <v>2</v>
      </c>
      <c r="AI1102" s="349"/>
      <c r="AJ1102" s="349"/>
      <c r="AK1102" s="349"/>
      <c r="AL1102" s="350">
        <v>87</v>
      </c>
      <c r="AM1102" s="351"/>
      <c r="AN1102" s="351"/>
      <c r="AO1102" s="352"/>
      <c r="AP1102" s="353" t="s">
        <v>671</v>
      </c>
      <c r="AQ1102" s="353"/>
      <c r="AR1102" s="353"/>
      <c r="AS1102" s="353"/>
      <c r="AT1102" s="353"/>
      <c r="AU1102" s="353"/>
      <c r="AV1102" s="353"/>
      <c r="AW1102" s="353"/>
      <c r="AX1102" s="353"/>
    </row>
    <row r="1103" spans="1:50" ht="30" hidden="1" customHeight="1" x14ac:dyDescent="0.15">
      <c r="A1103" s="381">
        <v>2</v>
      </c>
      <c r="B1103" s="381">
        <v>1</v>
      </c>
      <c r="C1103" s="379"/>
      <c r="D1103" s="379"/>
      <c r="E1103" s="380"/>
      <c r="F1103" s="380"/>
      <c r="G1103" s="380"/>
      <c r="H1103" s="380"/>
      <c r="I1103" s="38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1">
        <v>3</v>
      </c>
      <c r="B1104" s="381">
        <v>1</v>
      </c>
      <c r="C1104" s="379"/>
      <c r="D1104" s="379"/>
      <c r="E1104" s="380"/>
      <c r="F1104" s="380"/>
      <c r="G1104" s="380"/>
      <c r="H1104" s="380"/>
      <c r="I1104" s="38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1">
        <v>4</v>
      </c>
      <c r="B1105" s="381">
        <v>1</v>
      </c>
      <c r="C1105" s="379"/>
      <c r="D1105" s="379"/>
      <c r="E1105" s="380"/>
      <c r="F1105" s="380"/>
      <c r="G1105" s="380"/>
      <c r="H1105" s="380"/>
      <c r="I1105" s="38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1">
        <v>5</v>
      </c>
      <c r="B1106" s="381">
        <v>1</v>
      </c>
      <c r="C1106" s="379"/>
      <c r="D1106" s="379"/>
      <c r="E1106" s="380"/>
      <c r="F1106" s="380"/>
      <c r="G1106" s="380"/>
      <c r="H1106" s="380"/>
      <c r="I1106" s="38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1">
        <v>6</v>
      </c>
      <c r="B1107" s="381">
        <v>1</v>
      </c>
      <c r="C1107" s="379"/>
      <c r="D1107" s="379"/>
      <c r="E1107" s="380"/>
      <c r="F1107" s="380"/>
      <c r="G1107" s="380"/>
      <c r="H1107" s="380"/>
      <c r="I1107" s="38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1">
        <v>7</v>
      </c>
      <c r="B1108" s="381">
        <v>1</v>
      </c>
      <c r="C1108" s="379"/>
      <c r="D1108" s="379"/>
      <c r="E1108" s="380"/>
      <c r="F1108" s="380"/>
      <c r="G1108" s="380"/>
      <c r="H1108" s="380"/>
      <c r="I1108" s="38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1">
        <v>8</v>
      </c>
      <c r="B1109" s="381">
        <v>1</v>
      </c>
      <c r="C1109" s="379"/>
      <c r="D1109" s="379"/>
      <c r="E1109" s="380"/>
      <c r="F1109" s="380"/>
      <c r="G1109" s="380"/>
      <c r="H1109" s="380"/>
      <c r="I1109" s="38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1">
        <v>9</v>
      </c>
      <c r="B1110" s="381">
        <v>1</v>
      </c>
      <c r="C1110" s="379"/>
      <c r="D1110" s="379"/>
      <c r="E1110" s="380"/>
      <c r="F1110" s="380"/>
      <c r="G1110" s="380"/>
      <c r="H1110" s="380"/>
      <c r="I1110" s="38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1">
        <v>10</v>
      </c>
      <c r="B1111" s="381">
        <v>1</v>
      </c>
      <c r="C1111" s="379"/>
      <c r="D1111" s="379"/>
      <c r="E1111" s="380"/>
      <c r="F1111" s="380"/>
      <c r="G1111" s="380"/>
      <c r="H1111" s="380"/>
      <c r="I1111" s="38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1">
        <v>11</v>
      </c>
      <c r="B1112" s="381">
        <v>1</v>
      </c>
      <c r="C1112" s="379"/>
      <c r="D1112" s="379"/>
      <c r="E1112" s="380"/>
      <c r="F1112" s="380"/>
      <c r="G1112" s="380"/>
      <c r="H1112" s="380"/>
      <c r="I1112" s="38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1">
        <v>12</v>
      </c>
      <c r="B1113" s="381">
        <v>1</v>
      </c>
      <c r="C1113" s="379"/>
      <c r="D1113" s="379"/>
      <c r="E1113" s="380"/>
      <c r="F1113" s="380"/>
      <c r="G1113" s="380"/>
      <c r="H1113" s="380"/>
      <c r="I1113" s="38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1">
        <v>13</v>
      </c>
      <c r="B1114" s="381">
        <v>1</v>
      </c>
      <c r="C1114" s="379"/>
      <c r="D1114" s="379"/>
      <c r="E1114" s="380"/>
      <c r="F1114" s="380"/>
      <c r="G1114" s="380"/>
      <c r="H1114" s="380"/>
      <c r="I1114" s="38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1">
        <v>14</v>
      </c>
      <c r="B1115" s="381">
        <v>1</v>
      </c>
      <c r="C1115" s="379"/>
      <c r="D1115" s="379"/>
      <c r="E1115" s="380"/>
      <c r="F1115" s="380"/>
      <c r="G1115" s="380"/>
      <c r="H1115" s="380"/>
      <c r="I1115" s="38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1">
        <v>15</v>
      </c>
      <c r="B1116" s="381">
        <v>1</v>
      </c>
      <c r="C1116" s="379"/>
      <c r="D1116" s="379"/>
      <c r="E1116" s="380"/>
      <c r="F1116" s="380"/>
      <c r="G1116" s="380"/>
      <c r="H1116" s="380"/>
      <c r="I1116" s="38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1">
        <v>16</v>
      </c>
      <c r="B1117" s="381">
        <v>1</v>
      </c>
      <c r="C1117" s="379"/>
      <c r="D1117" s="379"/>
      <c r="E1117" s="380"/>
      <c r="F1117" s="380"/>
      <c r="G1117" s="380"/>
      <c r="H1117" s="380"/>
      <c r="I1117" s="38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1">
        <v>17</v>
      </c>
      <c r="B1118" s="381">
        <v>1</v>
      </c>
      <c r="C1118" s="379"/>
      <c r="D1118" s="379"/>
      <c r="E1118" s="380"/>
      <c r="F1118" s="380"/>
      <c r="G1118" s="380"/>
      <c r="H1118" s="380"/>
      <c r="I1118" s="38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1">
        <v>18</v>
      </c>
      <c r="B1119" s="381">
        <v>1</v>
      </c>
      <c r="C1119" s="379"/>
      <c r="D1119" s="379"/>
      <c r="E1119" s="140"/>
      <c r="F1119" s="380"/>
      <c r="G1119" s="380"/>
      <c r="H1119" s="380"/>
      <c r="I1119" s="38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1">
        <v>19</v>
      </c>
      <c r="B1120" s="381">
        <v>1</v>
      </c>
      <c r="C1120" s="379"/>
      <c r="D1120" s="379"/>
      <c r="E1120" s="380"/>
      <c r="F1120" s="380"/>
      <c r="G1120" s="380"/>
      <c r="H1120" s="380"/>
      <c r="I1120" s="38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1">
        <v>20</v>
      </c>
      <c r="B1121" s="381">
        <v>1</v>
      </c>
      <c r="C1121" s="379"/>
      <c r="D1121" s="379"/>
      <c r="E1121" s="380"/>
      <c r="F1121" s="380"/>
      <c r="G1121" s="380"/>
      <c r="H1121" s="380"/>
      <c r="I1121" s="38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1">
        <v>21</v>
      </c>
      <c r="B1122" s="381">
        <v>1</v>
      </c>
      <c r="C1122" s="379"/>
      <c r="D1122" s="379"/>
      <c r="E1122" s="380"/>
      <c r="F1122" s="380"/>
      <c r="G1122" s="380"/>
      <c r="H1122" s="380"/>
      <c r="I1122" s="38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1">
        <v>22</v>
      </c>
      <c r="B1123" s="381">
        <v>1</v>
      </c>
      <c r="C1123" s="379"/>
      <c r="D1123" s="379"/>
      <c r="E1123" s="380"/>
      <c r="F1123" s="380"/>
      <c r="G1123" s="380"/>
      <c r="H1123" s="380"/>
      <c r="I1123" s="380"/>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1">
        <v>23</v>
      </c>
      <c r="B1124" s="381">
        <v>1</v>
      </c>
      <c r="C1124" s="379"/>
      <c r="D1124" s="379"/>
      <c r="E1124" s="380"/>
      <c r="F1124" s="380"/>
      <c r="G1124" s="380"/>
      <c r="H1124" s="380"/>
      <c r="I1124" s="380"/>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1">
        <v>24</v>
      </c>
      <c r="B1125" s="381">
        <v>1</v>
      </c>
      <c r="C1125" s="379"/>
      <c r="D1125" s="379"/>
      <c r="E1125" s="380"/>
      <c r="F1125" s="380"/>
      <c r="G1125" s="380"/>
      <c r="H1125" s="380"/>
      <c r="I1125" s="380"/>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1">
        <v>25</v>
      </c>
      <c r="B1126" s="381">
        <v>1</v>
      </c>
      <c r="C1126" s="379"/>
      <c r="D1126" s="379"/>
      <c r="E1126" s="380"/>
      <c r="F1126" s="380"/>
      <c r="G1126" s="380"/>
      <c r="H1126" s="380"/>
      <c r="I1126" s="38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1">
        <v>26</v>
      </c>
      <c r="B1127" s="381">
        <v>1</v>
      </c>
      <c r="C1127" s="379"/>
      <c r="D1127" s="379"/>
      <c r="E1127" s="380"/>
      <c r="F1127" s="380"/>
      <c r="G1127" s="380"/>
      <c r="H1127" s="380"/>
      <c r="I1127" s="38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1">
        <v>27</v>
      </c>
      <c r="B1128" s="381">
        <v>1</v>
      </c>
      <c r="C1128" s="379"/>
      <c r="D1128" s="379"/>
      <c r="E1128" s="380"/>
      <c r="F1128" s="380"/>
      <c r="G1128" s="380"/>
      <c r="H1128" s="380"/>
      <c r="I1128" s="38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1">
        <v>28</v>
      </c>
      <c r="B1129" s="381">
        <v>1</v>
      </c>
      <c r="C1129" s="379"/>
      <c r="D1129" s="379"/>
      <c r="E1129" s="380"/>
      <c r="F1129" s="380"/>
      <c r="G1129" s="380"/>
      <c r="H1129" s="380"/>
      <c r="I1129" s="38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1">
        <v>29</v>
      </c>
      <c r="B1130" s="381">
        <v>1</v>
      </c>
      <c r="C1130" s="379"/>
      <c r="D1130" s="379"/>
      <c r="E1130" s="380"/>
      <c r="F1130" s="380"/>
      <c r="G1130" s="380"/>
      <c r="H1130" s="380"/>
      <c r="I1130" s="38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13.5" hidden="1" customHeight="1" x14ac:dyDescent="0.15">
      <c r="A1131" s="381">
        <v>30</v>
      </c>
      <c r="B1131" s="381">
        <v>1</v>
      </c>
      <c r="C1131" s="379"/>
      <c r="D1131" s="379"/>
      <c r="E1131" s="380"/>
      <c r="F1131" s="380"/>
      <c r="G1131" s="380"/>
      <c r="H1131" s="380"/>
      <c r="I1131" s="38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1">
      <formula>IF(RIGHT(TEXT(P14,"0.#"),1)=".",FALSE,TRUE)</formula>
    </cfRule>
    <cfRule type="expression" dxfId="2794" priority="14012">
      <formula>IF(RIGHT(TEXT(P14,"0.#"),1)=".",TRUE,FALSE)</formula>
    </cfRule>
  </conditionalFormatting>
  <conditionalFormatting sqref="AE32">
    <cfRule type="expression" dxfId="2793" priority="14001">
      <formula>IF(RIGHT(TEXT(AE32,"0.#"),1)=".",FALSE,TRUE)</formula>
    </cfRule>
    <cfRule type="expression" dxfId="2792" priority="14002">
      <formula>IF(RIGHT(TEXT(AE32,"0.#"),1)=".",TRUE,FALSE)</formula>
    </cfRule>
  </conditionalFormatting>
  <conditionalFormatting sqref="P18:AX18">
    <cfRule type="expression" dxfId="2791" priority="13887">
      <formula>IF(RIGHT(TEXT(P18,"0.#"),1)=".",FALSE,TRUE)</formula>
    </cfRule>
    <cfRule type="expression" dxfId="2790" priority="13888">
      <formula>IF(RIGHT(TEXT(P18,"0.#"),1)=".",TRUE,FALSE)</formula>
    </cfRule>
  </conditionalFormatting>
  <conditionalFormatting sqref="Y782">
    <cfRule type="expression" dxfId="2789" priority="13883">
      <formula>IF(RIGHT(TEXT(Y782,"0.#"),1)=".",FALSE,TRUE)</formula>
    </cfRule>
    <cfRule type="expression" dxfId="2788" priority="13884">
      <formula>IF(RIGHT(TEXT(Y782,"0.#"),1)=".",TRUE,FALSE)</formula>
    </cfRule>
  </conditionalFormatting>
  <conditionalFormatting sqref="Y791">
    <cfRule type="expression" dxfId="2787" priority="13879">
      <formula>IF(RIGHT(TEXT(Y791,"0.#"),1)=".",FALSE,TRUE)</formula>
    </cfRule>
    <cfRule type="expression" dxfId="2786" priority="13880">
      <formula>IF(RIGHT(TEXT(Y791,"0.#"),1)=".",TRUE,FALSE)</formula>
    </cfRule>
  </conditionalFormatting>
  <conditionalFormatting sqref="Y822:Y829 Y820 Y809:Y816 Y807 Y796:Y803 Y794">
    <cfRule type="expression" dxfId="2785" priority="13661">
      <formula>IF(RIGHT(TEXT(Y794,"0.#"),1)=".",FALSE,TRUE)</formula>
    </cfRule>
    <cfRule type="expression" dxfId="2784" priority="13662">
      <formula>IF(RIGHT(TEXT(Y794,"0.#"),1)=".",TRUE,FALSE)</formula>
    </cfRule>
  </conditionalFormatting>
  <conditionalFormatting sqref="P15:AX15 P13:AX13 P16:AQ17">
    <cfRule type="expression" dxfId="2783" priority="13709">
      <formula>IF(RIGHT(TEXT(P13,"0.#"),1)=".",FALSE,TRUE)</formula>
    </cfRule>
    <cfRule type="expression" dxfId="2782" priority="13710">
      <formula>IF(RIGHT(TEXT(P13,"0.#"),1)=".",TRUE,FALSE)</formula>
    </cfRule>
  </conditionalFormatting>
  <conditionalFormatting sqref="P19:AJ19">
    <cfRule type="expression" dxfId="2781" priority="13707">
      <formula>IF(RIGHT(TEXT(P19,"0.#"),1)=".",FALSE,TRUE)</formula>
    </cfRule>
    <cfRule type="expression" dxfId="2780" priority="13708">
      <formula>IF(RIGHT(TEXT(P19,"0.#"),1)=".",TRUE,FALSE)</formula>
    </cfRule>
  </conditionalFormatting>
  <conditionalFormatting sqref="AE101 AQ101">
    <cfRule type="expression" dxfId="2779" priority="13699">
      <formula>IF(RIGHT(TEXT(AE101,"0.#"),1)=".",FALSE,TRUE)</formula>
    </cfRule>
    <cfRule type="expression" dxfId="2778" priority="13700">
      <formula>IF(RIGHT(TEXT(AE101,"0.#"),1)=".",TRUE,FALSE)</formula>
    </cfRule>
  </conditionalFormatting>
  <conditionalFormatting sqref="Y783:Y790 Y781">
    <cfRule type="expression" dxfId="2777" priority="13685">
      <formula>IF(RIGHT(TEXT(Y781,"0.#"),1)=".",FALSE,TRUE)</formula>
    </cfRule>
    <cfRule type="expression" dxfId="2776" priority="13686">
      <formula>IF(RIGHT(TEXT(Y781,"0.#"),1)=".",TRUE,FALSE)</formula>
    </cfRule>
  </conditionalFormatting>
  <conditionalFormatting sqref="AU782">
    <cfRule type="expression" dxfId="2775" priority="13683">
      <formula>IF(RIGHT(TEXT(AU782,"0.#"),1)=".",FALSE,TRUE)</formula>
    </cfRule>
    <cfRule type="expression" dxfId="2774" priority="13684">
      <formula>IF(RIGHT(TEXT(AU782,"0.#"),1)=".",TRUE,FALSE)</formula>
    </cfRule>
  </conditionalFormatting>
  <conditionalFormatting sqref="AU791">
    <cfRule type="expression" dxfId="2773" priority="13681">
      <formula>IF(RIGHT(TEXT(AU791,"0.#"),1)=".",FALSE,TRUE)</formula>
    </cfRule>
    <cfRule type="expression" dxfId="2772" priority="13682">
      <formula>IF(RIGHT(TEXT(AU791,"0.#"),1)=".",TRUE,FALSE)</formula>
    </cfRule>
  </conditionalFormatting>
  <conditionalFormatting sqref="AU783:AU790 AU781">
    <cfRule type="expression" dxfId="2771" priority="13679">
      <formula>IF(RIGHT(TEXT(AU781,"0.#"),1)=".",FALSE,TRUE)</formula>
    </cfRule>
    <cfRule type="expression" dxfId="2770" priority="13680">
      <formula>IF(RIGHT(TEXT(AU781,"0.#"),1)=".",TRUE,FALSE)</formula>
    </cfRule>
  </conditionalFormatting>
  <conditionalFormatting sqref="Y821 Y808 Y795">
    <cfRule type="expression" dxfId="2769" priority="13665">
      <formula>IF(RIGHT(TEXT(Y795,"0.#"),1)=".",FALSE,TRUE)</formula>
    </cfRule>
    <cfRule type="expression" dxfId="2768" priority="13666">
      <formula>IF(RIGHT(TEXT(Y795,"0.#"),1)=".",TRUE,FALSE)</formula>
    </cfRule>
  </conditionalFormatting>
  <conditionalFormatting sqref="Y830 Y817 Y804">
    <cfRule type="expression" dxfId="2767" priority="13663">
      <formula>IF(RIGHT(TEXT(Y804,"0.#"),1)=".",FALSE,TRUE)</formula>
    </cfRule>
    <cfRule type="expression" dxfId="2766" priority="13664">
      <formula>IF(RIGHT(TEXT(Y804,"0.#"),1)=".",TRUE,FALSE)</formula>
    </cfRule>
  </conditionalFormatting>
  <conditionalFormatting sqref="AU821 AU808 AU795">
    <cfRule type="expression" dxfId="2765" priority="13659">
      <formula>IF(RIGHT(TEXT(AU795,"0.#"),1)=".",FALSE,TRUE)</formula>
    </cfRule>
    <cfRule type="expression" dxfId="2764" priority="13660">
      <formula>IF(RIGHT(TEXT(AU795,"0.#"),1)=".",TRUE,FALSE)</formula>
    </cfRule>
  </conditionalFormatting>
  <conditionalFormatting sqref="AU830 AU817 AU804">
    <cfRule type="expression" dxfId="2763" priority="13657">
      <formula>IF(RIGHT(TEXT(AU804,"0.#"),1)=".",FALSE,TRUE)</formula>
    </cfRule>
    <cfRule type="expression" dxfId="2762" priority="13658">
      <formula>IF(RIGHT(TEXT(AU804,"0.#"),1)=".",TRUE,FALSE)</formula>
    </cfRule>
  </conditionalFormatting>
  <conditionalFormatting sqref="AU822:AU829 AU820 AU809:AU816 AU807 AU796:AU803 AU794">
    <cfRule type="expression" dxfId="2761" priority="13655">
      <formula>IF(RIGHT(TEXT(AU794,"0.#"),1)=".",FALSE,TRUE)</formula>
    </cfRule>
    <cfRule type="expression" dxfId="2760" priority="13656">
      <formula>IF(RIGHT(TEXT(AU794,"0.#"),1)=".",TRUE,FALSE)</formula>
    </cfRule>
  </conditionalFormatting>
  <conditionalFormatting sqref="AM87">
    <cfRule type="expression" dxfId="2759" priority="13309">
      <formula>IF(RIGHT(TEXT(AM87,"0.#"),1)=".",FALSE,TRUE)</formula>
    </cfRule>
    <cfRule type="expression" dxfId="2758" priority="13310">
      <formula>IF(RIGHT(TEXT(AM87,"0.#"),1)=".",TRUE,FALSE)</formula>
    </cfRule>
  </conditionalFormatting>
  <conditionalFormatting sqref="AE55">
    <cfRule type="expression" dxfId="2757" priority="13377">
      <formula>IF(RIGHT(TEXT(AE55,"0.#"),1)=".",FALSE,TRUE)</formula>
    </cfRule>
    <cfRule type="expression" dxfId="2756" priority="13378">
      <formula>IF(RIGHT(TEXT(AE55,"0.#"),1)=".",TRUE,FALSE)</formula>
    </cfRule>
  </conditionalFormatting>
  <conditionalFormatting sqref="AI55">
    <cfRule type="expression" dxfId="2755" priority="13375">
      <formula>IF(RIGHT(TEXT(AI55,"0.#"),1)=".",FALSE,TRUE)</formula>
    </cfRule>
    <cfRule type="expression" dxfId="2754" priority="13376">
      <formula>IF(RIGHT(TEXT(AI55,"0.#"),1)=".",TRUE,FALSE)</formula>
    </cfRule>
  </conditionalFormatting>
  <conditionalFormatting sqref="AM34">
    <cfRule type="expression" dxfId="2753" priority="13455">
      <formula>IF(RIGHT(TEXT(AM34,"0.#"),1)=".",FALSE,TRUE)</formula>
    </cfRule>
    <cfRule type="expression" dxfId="2752" priority="13456">
      <formula>IF(RIGHT(TEXT(AM34,"0.#"),1)=".",TRUE,FALSE)</formula>
    </cfRule>
  </conditionalFormatting>
  <conditionalFormatting sqref="AE33">
    <cfRule type="expression" dxfId="2751" priority="13469">
      <formula>IF(RIGHT(TEXT(AE33,"0.#"),1)=".",FALSE,TRUE)</formula>
    </cfRule>
    <cfRule type="expression" dxfId="2750" priority="13470">
      <formula>IF(RIGHT(TEXT(AE33,"0.#"),1)=".",TRUE,FALSE)</formula>
    </cfRule>
  </conditionalFormatting>
  <conditionalFormatting sqref="AE34">
    <cfRule type="expression" dxfId="2749" priority="13467">
      <formula>IF(RIGHT(TEXT(AE34,"0.#"),1)=".",FALSE,TRUE)</formula>
    </cfRule>
    <cfRule type="expression" dxfId="2748" priority="13468">
      <formula>IF(RIGHT(TEXT(AE34,"0.#"),1)=".",TRUE,FALSE)</formula>
    </cfRule>
  </conditionalFormatting>
  <conditionalFormatting sqref="AI34">
    <cfRule type="expression" dxfId="2747" priority="13465">
      <formula>IF(RIGHT(TEXT(AI34,"0.#"),1)=".",FALSE,TRUE)</formula>
    </cfRule>
    <cfRule type="expression" dxfId="2746" priority="13466">
      <formula>IF(RIGHT(TEXT(AI34,"0.#"),1)=".",TRUE,FALSE)</formula>
    </cfRule>
  </conditionalFormatting>
  <conditionalFormatting sqref="AI33">
    <cfRule type="expression" dxfId="2745" priority="13463">
      <formula>IF(RIGHT(TEXT(AI33,"0.#"),1)=".",FALSE,TRUE)</formula>
    </cfRule>
    <cfRule type="expression" dxfId="2744" priority="13464">
      <formula>IF(RIGHT(TEXT(AI33,"0.#"),1)=".",TRUE,FALSE)</formula>
    </cfRule>
  </conditionalFormatting>
  <conditionalFormatting sqref="AI32">
    <cfRule type="expression" dxfId="2743" priority="13461">
      <formula>IF(RIGHT(TEXT(AI32,"0.#"),1)=".",FALSE,TRUE)</formula>
    </cfRule>
    <cfRule type="expression" dxfId="2742" priority="13462">
      <formula>IF(RIGHT(TEXT(AI32,"0.#"),1)=".",TRUE,FALSE)</formula>
    </cfRule>
  </conditionalFormatting>
  <conditionalFormatting sqref="AM32">
    <cfRule type="expression" dxfId="2741" priority="13459">
      <formula>IF(RIGHT(TEXT(AM32,"0.#"),1)=".",FALSE,TRUE)</formula>
    </cfRule>
    <cfRule type="expression" dxfId="2740" priority="13460">
      <formula>IF(RIGHT(TEXT(AM32,"0.#"),1)=".",TRUE,FALSE)</formula>
    </cfRule>
  </conditionalFormatting>
  <conditionalFormatting sqref="AM33">
    <cfRule type="expression" dxfId="2739" priority="13457">
      <formula>IF(RIGHT(TEXT(AM33,"0.#"),1)=".",FALSE,TRUE)</formula>
    </cfRule>
    <cfRule type="expression" dxfId="2738" priority="13458">
      <formula>IF(RIGHT(TEXT(AM33,"0.#"),1)=".",TRUE,FALSE)</formula>
    </cfRule>
  </conditionalFormatting>
  <conditionalFormatting sqref="AQ32:AQ34">
    <cfRule type="expression" dxfId="2737" priority="13449">
      <formula>IF(RIGHT(TEXT(AQ32,"0.#"),1)=".",FALSE,TRUE)</formula>
    </cfRule>
    <cfRule type="expression" dxfId="2736" priority="13450">
      <formula>IF(RIGHT(TEXT(AQ32,"0.#"),1)=".",TRUE,FALSE)</formula>
    </cfRule>
  </conditionalFormatting>
  <conditionalFormatting sqref="AU32:AU34">
    <cfRule type="expression" dxfId="2735" priority="13447">
      <formula>IF(RIGHT(TEXT(AU32,"0.#"),1)=".",FALSE,TRUE)</formula>
    </cfRule>
    <cfRule type="expression" dxfId="2734" priority="13448">
      <formula>IF(RIGHT(TEXT(AU32,"0.#"),1)=".",TRUE,FALSE)</formula>
    </cfRule>
  </conditionalFormatting>
  <conditionalFormatting sqref="AE53">
    <cfRule type="expression" dxfId="2733" priority="13381">
      <formula>IF(RIGHT(TEXT(AE53,"0.#"),1)=".",FALSE,TRUE)</formula>
    </cfRule>
    <cfRule type="expression" dxfId="2732" priority="13382">
      <formula>IF(RIGHT(TEXT(AE53,"0.#"),1)=".",TRUE,FALSE)</formula>
    </cfRule>
  </conditionalFormatting>
  <conditionalFormatting sqref="AE54">
    <cfRule type="expression" dxfId="2731" priority="13379">
      <formula>IF(RIGHT(TEXT(AE54,"0.#"),1)=".",FALSE,TRUE)</formula>
    </cfRule>
    <cfRule type="expression" dxfId="2730" priority="13380">
      <formula>IF(RIGHT(TEXT(AE54,"0.#"),1)=".",TRUE,FALSE)</formula>
    </cfRule>
  </conditionalFormatting>
  <conditionalFormatting sqref="AI54">
    <cfRule type="expression" dxfId="2729" priority="13373">
      <formula>IF(RIGHT(TEXT(AI54,"0.#"),1)=".",FALSE,TRUE)</formula>
    </cfRule>
    <cfRule type="expression" dxfId="2728" priority="13374">
      <formula>IF(RIGHT(TEXT(AI54,"0.#"),1)=".",TRUE,FALSE)</formula>
    </cfRule>
  </conditionalFormatting>
  <conditionalFormatting sqref="AI53">
    <cfRule type="expression" dxfId="2727" priority="13371">
      <formula>IF(RIGHT(TEXT(AI53,"0.#"),1)=".",FALSE,TRUE)</formula>
    </cfRule>
    <cfRule type="expression" dxfId="2726" priority="13372">
      <formula>IF(RIGHT(TEXT(AI53,"0.#"),1)=".",TRUE,FALSE)</formula>
    </cfRule>
  </conditionalFormatting>
  <conditionalFormatting sqref="AM53">
    <cfRule type="expression" dxfId="2725" priority="13369">
      <formula>IF(RIGHT(TEXT(AM53,"0.#"),1)=".",FALSE,TRUE)</formula>
    </cfRule>
    <cfRule type="expression" dxfId="2724" priority="13370">
      <formula>IF(RIGHT(TEXT(AM53,"0.#"),1)=".",TRUE,FALSE)</formula>
    </cfRule>
  </conditionalFormatting>
  <conditionalFormatting sqref="AM54">
    <cfRule type="expression" dxfId="2723" priority="13367">
      <formula>IF(RIGHT(TEXT(AM54,"0.#"),1)=".",FALSE,TRUE)</formula>
    </cfRule>
    <cfRule type="expression" dxfId="2722" priority="13368">
      <formula>IF(RIGHT(TEXT(AM54,"0.#"),1)=".",TRUE,FALSE)</formula>
    </cfRule>
  </conditionalFormatting>
  <conditionalFormatting sqref="AM55">
    <cfRule type="expression" dxfId="2721" priority="13365">
      <formula>IF(RIGHT(TEXT(AM55,"0.#"),1)=".",FALSE,TRUE)</formula>
    </cfRule>
    <cfRule type="expression" dxfId="2720" priority="13366">
      <formula>IF(RIGHT(TEXT(AM55,"0.#"),1)=".",TRUE,FALSE)</formula>
    </cfRule>
  </conditionalFormatting>
  <conditionalFormatting sqref="AE60">
    <cfRule type="expression" dxfId="2719" priority="13351">
      <formula>IF(RIGHT(TEXT(AE60,"0.#"),1)=".",FALSE,TRUE)</formula>
    </cfRule>
    <cfRule type="expression" dxfId="2718" priority="13352">
      <formula>IF(RIGHT(TEXT(AE60,"0.#"),1)=".",TRUE,FALSE)</formula>
    </cfRule>
  </conditionalFormatting>
  <conditionalFormatting sqref="AE61">
    <cfRule type="expression" dxfId="2717" priority="13349">
      <formula>IF(RIGHT(TEXT(AE61,"0.#"),1)=".",FALSE,TRUE)</formula>
    </cfRule>
    <cfRule type="expression" dxfId="2716" priority="13350">
      <formula>IF(RIGHT(TEXT(AE61,"0.#"),1)=".",TRUE,FALSE)</formula>
    </cfRule>
  </conditionalFormatting>
  <conditionalFormatting sqref="AE62">
    <cfRule type="expression" dxfId="2715" priority="13347">
      <formula>IF(RIGHT(TEXT(AE62,"0.#"),1)=".",FALSE,TRUE)</formula>
    </cfRule>
    <cfRule type="expression" dxfId="2714" priority="13348">
      <formula>IF(RIGHT(TEXT(AE62,"0.#"),1)=".",TRUE,FALSE)</formula>
    </cfRule>
  </conditionalFormatting>
  <conditionalFormatting sqref="AI62">
    <cfRule type="expression" dxfId="2713" priority="13345">
      <formula>IF(RIGHT(TEXT(AI62,"0.#"),1)=".",FALSE,TRUE)</formula>
    </cfRule>
    <cfRule type="expression" dxfId="2712" priority="13346">
      <formula>IF(RIGHT(TEXT(AI62,"0.#"),1)=".",TRUE,FALSE)</formula>
    </cfRule>
  </conditionalFormatting>
  <conditionalFormatting sqref="AI61">
    <cfRule type="expression" dxfId="2711" priority="13343">
      <formula>IF(RIGHT(TEXT(AI61,"0.#"),1)=".",FALSE,TRUE)</formula>
    </cfRule>
    <cfRule type="expression" dxfId="2710" priority="13344">
      <formula>IF(RIGHT(TEXT(AI61,"0.#"),1)=".",TRUE,FALSE)</formula>
    </cfRule>
  </conditionalFormatting>
  <conditionalFormatting sqref="AI60">
    <cfRule type="expression" dxfId="2709" priority="13341">
      <formula>IF(RIGHT(TEXT(AI60,"0.#"),1)=".",FALSE,TRUE)</formula>
    </cfRule>
    <cfRule type="expression" dxfId="2708" priority="13342">
      <formula>IF(RIGHT(TEXT(AI60,"0.#"),1)=".",TRUE,FALSE)</formula>
    </cfRule>
  </conditionalFormatting>
  <conditionalFormatting sqref="AM60">
    <cfRule type="expression" dxfId="2707" priority="13339">
      <formula>IF(RIGHT(TEXT(AM60,"0.#"),1)=".",FALSE,TRUE)</formula>
    </cfRule>
    <cfRule type="expression" dxfId="2706" priority="13340">
      <formula>IF(RIGHT(TEXT(AM60,"0.#"),1)=".",TRUE,FALSE)</formula>
    </cfRule>
  </conditionalFormatting>
  <conditionalFormatting sqref="AM61">
    <cfRule type="expression" dxfId="2705" priority="13337">
      <formula>IF(RIGHT(TEXT(AM61,"0.#"),1)=".",FALSE,TRUE)</formula>
    </cfRule>
    <cfRule type="expression" dxfId="2704" priority="13338">
      <formula>IF(RIGHT(TEXT(AM61,"0.#"),1)=".",TRUE,FALSE)</formula>
    </cfRule>
  </conditionalFormatting>
  <conditionalFormatting sqref="AM62">
    <cfRule type="expression" dxfId="2703" priority="13335">
      <formula>IF(RIGHT(TEXT(AM62,"0.#"),1)=".",FALSE,TRUE)</formula>
    </cfRule>
    <cfRule type="expression" dxfId="2702" priority="13336">
      <formula>IF(RIGHT(TEXT(AM62,"0.#"),1)=".",TRUE,FALSE)</formula>
    </cfRule>
  </conditionalFormatting>
  <conditionalFormatting sqref="AE87">
    <cfRule type="expression" dxfId="2701" priority="13321">
      <formula>IF(RIGHT(TEXT(AE87,"0.#"),1)=".",FALSE,TRUE)</formula>
    </cfRule>
    <cfRule type="expression" dxfId="2700" priority="13322">
      <formula>IF(RIGHT(TEXT(AE87,"0.#"),1)=".",TRUE,FALSE)</formula>
    </cfRule>
  </conditionalFormatting>
  <conditionalFormatting sqref="AE88">
    <cfRule type="expression" dxfId="2699" priority="13319">
      <formula>IF(RIGHT(TEXT(AE88,"0.#"),1)=".",FALSE,TRUE)</formula>
    </cfRule>
    <cfRule type="expression" dxfId="2698" priority="13320">
      <formula>IF(RIGHT(TEXT(AE88,"0.#"),1)=".",TRUE,FALSE)</formula>
    </cfRule>
  </conditionalFormatting>
  <conditionalFormatting sqref="AE89">
    <cfRule type="expression" dxfId="2697" priority="13317">
      <formula>IF(RIGHT(TEXT(AE89,"0.#"),1)=".",FALSE,TRUE)</formula>
    </cfRule>
    <cfRule type="expression" dxfId="2696" priority="13318">
      <formula>IF(RIGHT(TEXT(AE89,"0.#"),1)=".",TRUE,FALSE)</formula>
    </cfRule>
  </conditionalFormatting>
  <conditionalFormatting sqref="AI89">
    <cfRule type="expression" dxfId="2695" priority="13315">
      <formula>IF(RIGHT(TEXT(AI89,"0.#"),1)=".",FALSE,TRUE)</formula>
    </cfRule>
    <cfRule type="expression" dxfId="2694" priority="13316">
      <formula>IF(RIGHT(TEXT(AI89,"0.#"),1)=".",TRUE,FALSE)</formula>
    </cfRule>
  </conditionalFormatting>
  <conditionalFormatting sqref="AI88">
    <cfRule type="expression" dxfId="2693" priority="13313">
      <formula>IF(RIGHT(TEXT(AI88,"0.#"),1)=".",FALSE,TRUE)</formula>
    </cfRule>
    <cfRule type="expression" dxfId="2692" priority="13314">
      <formula>IF(RIGHT(TEXT(AI88,"0.#"),1)=".",TRUE,FALSE)</formula>
    </cfRule>
  </conditionalFormatting>
  <conditionalFormatting sqref="AI87">
    <cfRule type="expression" dxfId="2691" priority="13311">
      <formula>IF(RIGHT(TEXT(AI87,"0.#"),1)=".",FALSE,TRUE)</formula>
    </cfRule>
    <cfRule type="expression" dxfId="2690" priority="13312">
      <formula>IF(RIGHT(TEXT(AI87,"0.#"),1)=".",TRUE,FALSE)</formula>
    </cfRule>
  </conditionalFormatting>
  <conditionalFormatting sqref="AM88">
    <cfRule type="expression" dxfId="2689" priority="13307">
      <formula>IF(RIGHT(TEXT(AM88,"0.#"),1)=".",FALSE,TRUE)</formula>
    </cfRule>
    <cfRule type="expression" dxfId="2688" priority="13308">
      <formula>IF(RIGHT(TEXT(AM88,"0.#"),1)=".",TRUE,FALSE)</formula>
    </cfRule>
  </conditionalFormatting>
  <conditionalFormatting sqref="AM89">
    <cfRule type="expression" dxfId="2687" priority="13305">
      <formula>IF(RIGHT(TEXT(AM89,"0.#"),1)=".",FALSE,TRUE)</formula>
    </cfRule>
    <cfRule type="expression" dxfId="2686" priority="13306">
      <formula>IF(RIGHT(TEXT(AM89,"0.#"),1)=".",TRUE,FALSE)</formula>
    </cfRule>
  </conditionalFormatting>
  <conditionalFormatting sqref="AE92">
    <cfRule type="expression" dxfId="2685" priority="13291">
      <formula>IF(RIGHT(TEXT(AE92,"0.#"),1)=".",FALSE,TRUE)</formula>
    </cfRule>
    <cfRule type="expression" dxfId="2684" priority="13292">
      <formula>IF(RIGHT(TEXT(AE92,"0.#"),1)=".",TRUE,FALSE)</formula>
    </cfRule>
  </conditionalFormatting>
  <conditionalFormatting sqref="AE93">
    <cfRule type="expression" dxfId="2683" priority="13289">
      <formula>IF(RIGHT(TEXT(AE93,"0.#"),1)=".",FALSE,TRUE)</formula>
    </cfRule>
    <cfRule type="expression" dxfId="2682" priority="13290">
      <formula>IF(RIGHT(TEXT(AE93,"0.#"),1)=".",TRUE,FALSE)</formula>
    </cfRule>
  </conditionalFormatting>
  <conditionalFormatting sqref="AE94">
    <cfRule type="expression" dxfId="2681" priority="13287">
      <formula>IF(RIGHT(TEXT(AE94,"0.#"),1)=".",FALSE,TRUE)</formula>
    </cfRule>
    <cfRule type="expression" dxfId="2680" priority="13288">
      <formula>IF(RIGHT(TEXT(AE94,"0.#"),1)=".",TRUE,FALSE)</formula>
    </cfRule>
  </conditionalFormatting>
  <conditionalFormatting sqref="AI94">
    <cfRule type="expression" dxfId="2679" priority="13285">
      <formula>IF(RIGHT(TEXT(AI94,"0.#"),1)=".",FALSE,TRUE)</formula>
    </cfRule>
    <cfRule type="expression" dxfId="2678" priority="13286">
      <formula>IF(RIGHT(TEXT(AI94,"0.#"),1)=".",TRUE,FALSE)</formula>
    </cfRule>
  </conditionalFormatting>
  <conditionalFormatting sqref="AI93">
    <cfRule type="expression" dxfId="2677" priority="13283">
      <formula>IF(RIGHT(TEXT(AI93,"0.#"),1)=".",FALSE,TRUE)</formula>
    </cfRule>
    <cfRule type="expression" dxfId="2676" priority="13284">
      <formula>IF(RIGHT(TEXT(AI93,"0.#"),1)=".",TRUE,FALSE)</formula>
    </cfRule>
  </conditionalFormatting>
  <conditionalFormatting sqref="AI92">
    <cfRule type="expression" dxfId="2675" priority="13281">
      <formula>IF(RIGHT(TEXT(AI92,"0.#"),1)=".",FALSE,TRUE)</formula>
    </cfRule>
    <cfRule type="expression" dxfId="2674" priority="13282">
      <formula>IF(RIGHT(TEXT(AI92,"0.#"),1)=".",TRUE,FALSE)</formula>
    </cfRule>
  </conditionalFormatting>
  <conditionalFormatting sqref="AM92">
    <cfRule type="expression" dxfId="2673" priority="13279">
      <formula>IF(RIGHT(TEXT(AM92,"0.#"),1)=".",FALSE,TRUE)</formula>
    </cfRule>
    <cfRule type="expression" dxfId="2672" priority="13280">
      <formula>IF(RIGHT(TEXT(AM92,"0.#"),1)=".",TRUE,FALSE)</formula>
    </cfRule>
  </conditionalFormatting>
  <conditionalFormatting sqref="AM93">
    <cfRule type="expression" dxfId="2671" priority="13277">
      <formula>IF(RIGHT(TEXT(AM93,"0.#"),1)=".",FALSE,TRUE)</formula>
    </cfRule>
    <cfRule type="expression" dxfId="2670" priority="13278">
      <formula>IF(RIGHT(TEXT(AM93,"0.#"),1)=".",TRUE,FALSE)</formula>
    </cfRule>
  </conditionalFormatting>
  <conditionalFormatting sqref="AM94">
    <cfRule type="expression" dxfId="2669" priority="13275">
      <formula>IF(RIGHT(TEXT(AM94,"0.#"),1)=".",FALSE,TRUE)</formula>
    </cfRule>
    <cfRule type="expression" dxfId="2668" priority="13276">
      <formula>IF(RIGHT(TEXT(AM94,"0.#"),1)=".",TRUE,FALSE)</formula>
    </cfRule>
  </conditionalFormatting>
  <conditionalFormatting sqref="AE97">
    <cfRule type="expression" dxfId="2667" priority="13261">
      <formula>IF(RIGHT(TEXT(AE97,"0.#"),1)=".",FALSE,TRUE)</formula>
    </cfRule>
    <cfRule type="expression" dxfId="2666" priority="13262">
      <formula>IF(RIGHT(TEXT(AE97,"0.#"),1)=".",TRUE,FALSE)</formula>
    </cfRule>
  </conditionalFormatting>
  <conditionalFormatting sqref="AE98">
    <cfRule type="expression" dxfId="2665" priority="13259">
      <formula>IF(RIGHT(TEXT(AE98,"0.#"),1)=".",FALSE,TRUE)</formula>
    </cfRule>
    <cfRule type="expression" dxfId="2664" priority="13260">
      <formula>IF(RIGHT(TEXT(AE98,"0.#"),1)=".",TRUE,FALSE)</formula>
    </cfRule>
  </conditionalFormatting>
  <conditionalFormatting sqref="AE99">
    <cfRule type="expression" dxfId="2663" priority="13257">
      <formula>IF(RIGHT(TEXT(AE99,"0.#"),1)=".",FALSE,TRUE)</formula>
    </cfRule>
    <cfRule type="expression" dxfId="2662" priority="13258">
      <formula>IF(RIGHT(TEXT(AE99,"0.#"),1)=".",TRUE,FALSE)</formula>
    </cfRule>
  </conditionalFormatting>
  <conditionalFormatting sqref="AI99">
    <cfRule type="expression" dxfId="2661" priority="13255">
      <formula>IF(RIGHT(TEXT(AI99,"0.#"),1)=".",FALSE,TRUE)</formula>
    </cfRule>
    <cfRule type="expression" dxfId="2660" priority="13256">
      <formula>IF(RIGHT(TEXT(AI99,"0.#"),1)=".",TRUE,FALSE)</formula>
    </cfRule>
  </conditionalFormatting>
  <conditionalFormatting sqref="AI98">
    <cfRule type="expression" dxfId="2659" priority="13253">
      <formula>IF(RIGHT(TEXT(AI98,"0.#"),1)=".",FALSE,TRUE)</formula>
    </cfRule>
    <cfRule type="expression" dxfId="2658" priority="13254">
      <formula>IF(RIGHT(TEXT(AI98,"0.#"),1)=".",TRUE,FALSE)</formula>
    </cfRule>
  </conditionalFormatting>
  <conditionalFormatting sqref="AI97">
    <cfRule type="expression" dxfId="2657" priority="13251">
      <formula>IF(RIGHT(TEXT(AI97,"0.#"),1)=".",FALSE,TRUE)</formula>
    </cfRule>
    <cfRule type="expression" dxfId="2656" priority="13252">
      <formula>IF(RIGHT(TEXT(AI97,"0.#"),1)=".",TRUE,FALSE)</formula>
    </cfRule>
  </conditionalFormatting>
  <conditionalFormatting sqref="AM97">
    <cfRule type="expression" dxfId="2655" priority="13249">
      <formula>IF(RIGHT(TEXT(AM97,"0.#"),1)=".",FALSE,TRUE)</formula>
    </cfRule>
    <cfRule type="expression" dxfId="2654" priority="13250">
      <formula>IF(RIGHT(TEXT(AM97,"0.#"),1)=".",TRUE,FALSE)</formula>
    </cfRule>
  </conditionalFormatting>
  <conditionalFormatting sqref="AM98">
    <cfRule type="expression" dxfId="2653" priority="13247">
      <formula>IF(RIGHT(TEXT(AM98,"0.#"),1)=".",FALSE,TRUE)</formula>
    </cfRule>
    <cfRule type="expression" dxfId="2652" priority="13248">
      <formula>IF(RIGHT(TEXT(AM98,"0.#"),1)=".",TRUE,FALSE)</formula>
    </cfRule>
  </conditionalFormatting>
  <conditionalFormatting sqref="AM99">
    <cfRule type="expression" dxfId="2651" priority="13245">
      <formula>IF(RIGHT(TEXT(AM99,"0.#"),1)=".",FALSE,TRUE)</formula>
    </cfRule>
    <cfRule type="expression" dxfId="2650" priority="13246">
      <formula>IF(RIGHT(TEXT(AM99,"0.#"),1)=".",TRUE,FALSE)</formula>
    </cfRule>
  </conditionalFormatting>
  <conditionalFormatting sqref="AI101">
    <cfRule type="expression" dxfId="2649" priority="13231">
      <formula>IF(RIGHT(TEXT(AI101,"0.#"),1)=".",FALSE,TRUE)</formula>
    </cfRule>
    <cfRule type="expression" dxfId="2648" priority="13232">
      <formula>IF(RIGHT(TEXT(AI101,"0.#"),1)=".",TRUE,FALSE)</formula>
    </cfRule>
  </conditionalFormatting>
  <conditionalFormatting sqref="AM101">
    <cfRule type="expression" dxfId="2647" priority="13229">
      <formula>IF(RIGHT(TEXT(AM101,"0.#"),1)=".",FALSE,TRUE)</formula>
    </cfRule>
    <cfRule type="expression" dxfId="2646" priority="13230">
      <formula>IF(RIGHT(TEXT(AM101,"0.#"),1)=".",TRUE,FALSE)</formula>
    </cfRule>
  </conditionalFormatting>
  <conditionalFormatting sqref="AE102">
    <cfRule type="expression" dxfId="2645" priority="13227">
      <formula>IF(RIGHT(TEXT(AE102,"0.#"),1)=".",FALSE,TRUE)</formula>
    </cfRule>
    <cfRule type="expression" dxfId="2644" priority="13228">
      <formula>IF(RIGHT(TEXT(AE102,"0.#"),1)=".",TRUE,FALSE)</formula>
    </cfRule>
  </conditionalFormatting>
  <conditionalFormatting sqref="AI102">
    <cfRule type="expression" dxfId="2643" priority="13225">
      <formula>IF(RIGHT(TEXT(AI102,"0.#"),1)=".",FALSE,TRUE)</formula>
    </cfRule>
    <cfRule type="expression" dxfId="2642" priority="13226">
      <formula>IF(RIGHT(TEXT(AI102,"0.#"),1)=".",TRUE,FALSE)</formula>
    </cfRule>
  </conditionalFormatting>
  <conditionalFormatting sqref="AM102">
    <cfRule type="expression" dxfId="2641" priority="13223">
      <formula>IF(RIGHT(TEXT(AM102,"0.#"),1)=".",FALSE,TRUE)</formula>
    </cfRule>
    <cfRule type="expression" dxfId="2640" priority="13224">
      <formula>IF(RIGHT(TEXT(AM102,"0.#"),1)=".",TRUE,FALSE)</formula>
    </cfRule>
  </conditionalFormatting>
  <conditionalFormatting sqref="AQ102">
    <cfRule type="expression" dxfId="2639" priority="13221">
      <formula>IF(RIGHT(TEXT(AQ102,"0.#"),1)=".",FALSE,TRUE)</formula>
    </cfRule>
    <cfRule type="expression" dxfId="2638" priority="13222">
      <formula>IF(RIGHT(TEXT(AQ102,"0.#"),1)=".",TRUE,FALSE)</formula>
    </cfRule>
  </conditionalFormatting>
  <conditionalFormatting sqref="AE104">
    <cfRule type="expression" dxfId="2637" priority="13219">
      <formula>IF(RIGHT(TEXT(AE104,"0.#"),1)=".",FALSE,TRUE)</formula>
    </cfRule>
    <cfRule type="expression" dxfId="2636" priority="13220">
      <formula>IF(RIGHT(TEXT(AE104,"0.#"),1)=".",TRUE,FALSE)</formula>
    </cfRule>
  </conditionalFormatting>
  <conditionalFormatting sqref="AI104">
    <cfRule type="expression" dxfId="2635" priority="13217">
      <formula>IF(RIGHT(TEXT(AI104,"0.#"),1)=".",FALSE,TRUE)</formula>
    </cfRule>
    <cfRule type="expression" dxfId="2634" priority="13218">
      <formula>IF(RIGHT(TEXT(AI104,"0.#"),1)=".",TRUE,FALSE)</formula>
    </cfRule>
  </conditionalFormatting>
  <conditionalFormatting sqref="AM104">
    <cfRule type="expression" dxfId="2633" priority="13215">
      <formula>IF(RIGHT(TEXT(AM104,"0.#"),1)=".",FALSE,TRUE)</formula>
    </cfRule>
    <cfRule type="expression" dxfId="2632" priority="13216">
      <formula>IF(RIGHT(TEXT(AM104,"0.#"),1)=".",TRUE,FALSE)</formula>
    </cfRule>
  </conditionalFormatting>
  <conditionalFormatting sqref="AE105">
    <cfRule type="expression" dxfId="2631" priority="13213">
      <formula>IF(RIGHT(TEXT(AE105,"0.#"),1)=".",FALSE,TRUE)</formula>
    </cfRule>
    <cfRule type="expression" dxfId="2630" priority="13214">
      <formula>IF(RIGHT(TEXT(AE105,"0.#"),1)=".",TRUE,FALSE)</formula>
    </cfRule>
  </conditionalFormatting>
  <conditionalFormatting sqref="AI105">
    <cfRule type="expression" dxfId="2629" priority="13211">
      <formula>IF(RIGHT(TEXT(AI105,"0.#"),1)=".",FALSE,TRUE)</formula>
    </cfRule>
    <cfRule type="expression" dxfId="2628" priority="13212">
      <formula>IF(RIGHT(TEXT(AI105,"0.#"),1)=".",TRUE,FALSE)</formula>
    </cfRule>
  </conditionalFormatting>
  <conditionalFormatting sqref="AM105">
    <cfRule type="expression" dxfId="2627" priority="13209">
      <formula>IF(RIGHT(TEXT(AM105,"0.#"),1)=".",FALSE,TRUE)</formula>
    </cfRule>
    <cfRule type="expression" dxfId="2626" priority="13210">
      <formula>IF(RIGHT(TEXT(AM105,"0.#"),1)=".",TRUE,FALSE)</formula>
    </cfRule>
  </conditionalFormatting>
  <conditionalFormatting sqref="AE107">
    <cfRule type="expression" dxfId="2625" priority="13205">
      <formula>IF(RIGHT(TEXT(AE107,"0.#"),1)=".",FALSE,TRUE)</formula>
    </cfRule>
    <cfRule type="expression" dxfId="2624" priority="13206">
      <formula>IF(RIGHT(TEXT(AE107,"0.#"),1)=".",TRUE,FALSE)</formula>
    </cfRule>
  </conditionalFormatting>
  <conditionalFormatting sqref="AI107">
    <cfRule type="expression" dxfId="2623" priority="13203">
      <formula>IF(RIGHT(TEXT(AI107,"0.#"),1)=".",FALSE,TRUE)</formula>
    </cfRule>
    <cfRule type="expression" dxfId="2622" priority="13204">
      <formula>IF(RIGHT(TEXT(AI107,"0.#"),1)=".",TRUE,FALSE)</formula>
    </cfRule>
  </conditionalFormatting>
  <conditionalFormatting sqref="AM107">
    <cfRule type="expression" dxfId="2621" priority="13201">
      <formula>IF(RIGHT(TEXT(AM107,"0.#"),1)=".",FALSE,TRUE)</formula>
    </cfRule>
    <cfRule type="expression" dxfId="2620" priority="13202">
      <formula>IF(RIGHT(TEXT(AM107,"0.#"),1)=".",TRUE,FALSE)</formula>
    </cfRule>
  </conditionalFormatting>
  <conditionalFormatting sqref="AE108">
    <cfRule type="expression" dxfId="2619" priority="13199">
      <formula>IF(RIGHT(TEXT(AE108,"0.#"),1)=".",FALSE,TRUE)</formula>
    </cfRule>
    <cfRule type="expression" dxfId="2618" priority="13200">
      <formula>IF(RIGHT(TEXT(AE108,"0.#"),1)=".",TRUE,FALSE)</formula>
    </cfRule>
  </conditionalFormatting>
  <conditionalFormatting sqref="AI108">
    <cfRule type="expression" dxfId="2617" priority="13197">
      <formula>IF(RIGHT(TEXT(AI108,"0.#"),1)=".",FALSE,TRUE)</formula>
    </cfRule>
    <cfRule type="expression" dxfId="2616" priority="13198">
      <formula>IF(RIGHT(TEXT(AI108,"0.#"),1)=".",TRUE,FALSE)</formula>
    </cfRule>
  </conditionalFormatting>
  <conditionalFormatting sqref="AM108">
    <cfRule type="expression" dxfId="2615" priority="13195">
      <formula>IF(RIGHT(TEXT(AM108,"0.#"),1)=".",FALSE,TRUE)</formula>
    </cfRule>
    <cfRule type="expression" dxfId="2614" priority="13196">
      <formula>IF(RIGHT(TEXT(AM108,"0.#"),1)=".",TRUE,FALSE)</formula>
    </cfRule>
  </conditionalFormatting>
  <conditionalFormatting sqref="AE110">
    <cfRule type="expression" dxfId="2613" priority="13191">
      <formula>IF(RIGHT(TEXT(AE110,"0.#"),1)=".",FALSE,TRUE)</formula>
    </cfRule>
    <cfRule type="expression" dxfId="2612" priority="13192">
      <formula>IF(RIGHT(TEXT(AE110,"0.#"),1)=".",TRUE,FALSE)</formula>
    </cfRule>
  </conditionalFormatting>
  <conditionalFormatting sqref="AI110">
    <cfRule type="expression" dxfId="2611" priority="13189">
      <formula>IF(RIGHT(TEXT(AI110,"0.#"),1)=".",FALSE,TRUE)</formula>
    </cfRule>
    <cfRule type="expression" dxfId="2610" priority="13190">
      <formula>IF(RIGHT(TEXT(AI110,"0.#"),1)=".",TRUE,FALSE)</formula>
    </cfRule>
  </conditionalFormatting>
  <conditionalFormatting sqref="AM110">
    <cfRule type="expression" dxfId="2609" priority="13187">
      <formula>IF(RIGHT(TEXT(AM110,"0.#"),1)=".",FALSE,TRUE)</formula>
    </cfRule>
    <cfRule type="expression" dxfId="2608" priority="13188">
      <formula>IF(RIGHT(TEXT(AM110,"0.#"),1)=".",TRUE,FALSE)</formula>
    </cfRule>
  </conditionalFormatting>
  <conditionalFormatting sqref="AE111">
    <cfRule type="expression" dxfId="2607" priority="13185">
      <formula>IF(RIGHT(TEXT(AE111,"0.#"),1)=".",FALSE,TRUE)</formula>
    </cfRule>
    <cfRule type="expression" dxfId="2606" priority="13186">
      <formula>IF(RIGHT(TEXT(AE111,"0.#"),1)=".",TRUE,FALSE)</formula>
    </cfRule>
  </conditionalFormatting>
  <conditionalFormatting sqref="AI111">
    <cfRule type="expression" dxfId="2605" priority="13183">
      <formula>IF(RIGHT(TEXT(AI111,"0.#"),1)=".",FALSE,TRUE)</formula>
    </cfRule>
    <cfRule type="expression" dxfId="2604" priority="13184">
      <formula>IF(RIGHT(TEXT(AI111,"0.#"),1)=".",TRUE,FALSE)</formula>
    </cfRule>
  </conditionalFormatting>
  <conditionalFormatting sqref="AM111">
    <cfRule type="expression" dxfId="2603" priority="13181">
      <formula>IF(RIGHT(TEXT(AM111,"0.#"),1)=".",FALSE,TRUE)</formula>
    </cfRule>
    <cfRule type="expression" dxfId="2602" priority="13182">
      <formula>IF(RIGHT(TEXT(AM111,"0.#"),1)=".",TRUE,FALSE)</formula>
    </cfRule>
  </conditionalFormatting>
  <conditionalFormatting sqref="AE113">
    <cfRule type="expression" dxfId="2601" priority="13177">
      <formula>IF(RIGHT(TEXT(AE113,"0.#"),1)=".",FALSE,TRUE)</formula>
    </cfRule>
    <cfRule type="expression" dxfId="2600" priority="13178">
      <formula>IF(RIGHT(TEXT(AE113,"0.#"),1)=".",TRUE,FALSE)</formula>
    </cfRule>
  </conditionalFormatting>
  <conditionalFormatting sqref="AI113">
    <cfRule type="expression" dxfId="2599" priority="13175">
      <formula>IF(RIGHT(TEXT(AI113,"0.#"),1)=".",FALSE,TRUE)</formula>
    </cfRule>
    <cfRule type="expression" dxfId="2598" priority="13176">
      <formula>IF(RIGHT(TEXT(AI113,"0.#"),1)=".",TRUE,FALSE)</formula>
    </cfRule>
  </conditionalFormatting>
  <conditionalFormatting sqref="AM113">
    <cfRule type="expression" dxfId="2597" priority="13173">
      <formula>IF(RIGHT(TEXT(AM113,"0.#"),1)=".",FALSE,TRUE)</formula>
    </cfRule>
    <cfRule type="expression" dxfId="2596" priority="13174">
      <formula>IF(RIGHT(TEXT(AM113,"0.#"),1)=".",TRUE,FALSE)</formula>
    </cfRule>
  </conditionalFormatting>
  <conditionalFormatting sqref="AE114">
    <cfRule type="expression" dxfId="2595" priority="13171">
      <formula>IF(RIGHT(TEXT(AE114,"0.#"),1)=".",FALSE,TRUE)</formula>
    </cfRule>
    <cfRule type="expression" dxfId="2594" priority="13172">
      <formula>IF(RIGHT(TEXT(AE114,"0.#"),1)=".",TRUE,FALSE)</formula>
    </cfRule>
  </conditionalFormatting>
  <conditionalFormatting sqref="AI114">
    <cfRule type="expression" dxfId="2593" priority="13169">
      <formula>IF(RIGHT(TEXT(AI114,"0.#"),1)=".",FALSE,TRUE)</formula>
    </cfRule>
    <cfRule type="expression" dxfId="2592" priority="13170">
      <formula>IF(RIGHT(TEXT(AI114,"0.#"),1)=".",TRUE,FALSE)</formula>
    </cfRule>
  </conditionalFormatting>
  <conditionalFormatting sqref="AM114">
    <cfRule type="expression" dxfId="2591" priority="13167">
      <formula>IF(RIGHT(TEXT(AM114,"0.#"),1)=".",FALSE,TRUE)</formula>
    </cfRule>
    <cfRule type="expression" dxfId="2590" priority="13168">
      <formula>IF(RIGHT(TEXT(AM114,"0.#"),1)=".",TRUE,FALSE)</formula>
    </cfRule>
  </conditionalFormatting>
  <conditionalFormatting sqref="AE116 AQ116">
    <cfRule type="expression" dxfId="2589" priority="13163">
      <formula>IF(RIGHT(TEXT(AE116,"0.#"),1)=".",FALSE,TRUE)</formula>
    </cfRule>
    <cfRule type="expression" dxfId="2588" priority="13164">
      <formula>IF(RIGHT(TEXT(AE116,"0.#"),1)=".",TRUE,FALSE)</formula>
    </cfRule>
  </conditionalFormatting>
  <conditionalFormatting sqref="AI116">
    <cfRule type="expression" dxfId="2587" priority="13161">
      <formula>IF(RIGHT(TEXT(AI116,"0.#"),1)=".",FALSE,TRUE)</formula>
    </cfRule>
    <cfRule type="expression" dxfId="2586" priority="13162">
      <formula>IF(RIGHT(TEXT(AI116,"0.#"),1)=".",TRUE,FALSE)</formula>
    </cfRule>
  </conditionalFormatting>
  <conditionalFormatting sqref="AM116">
    <cfRule type="expression" dxfId="2585" priority="13159">
      <formula>IF(RIGHT(TEXT(AM116,"0.#"),1)=".",FALSE,TRUE)</formula>
    </cfRule>
    <cfRule type="expression" dxfId="2584" priority="13160">
      <formula>IF(RIGHT(TEXT(AM116,"0.#"),1)=".",TRUE,FALSE)</formula>
    </cfRule>
  </conditionalFormatting>
  <conditionalFormatting sqref="AE117 AM117">
    <cfRule type="expression" dxfId="2583" priority="13157">
      <formula>IF(RIGHT(TEXT(AE117,"0.#"),1)=".",FALSE,TRUE)</formula>
    </cfRule>
    <cfRule type="expression" dxfId="2582" priority="13158">
      <formula>IF(RIGHT(TEXT(AE117,"0.#"),1)=".",TRUE,FALSE)</formula>
    </cfRule>
  </conditionalFormatting>
  <conditionalFormatting sqref="AI117">
    <cfRule type="expression" dxfId="2581" priority="13155">
      <formula>IF(RIGHT(TEXT(AI117,"0.#"),1)=".",FALSE,TRUE)</formula>
    </cfRule>
    <cfRule type="expression" dxfId="2580" priority="13156">
      <formula>IF(RIGHT(TEXT(AI117,"0.#"),1)=".",TRUE,FALSE)</formula>
    </cfRule>
  </conditionalFormatting>
  <conditionalFormatting sqref="AQ117">
    <cfRule type="expression" dxfId="2579" priority="13151">
      <formula>IF(RIGHT(TEXT(AQ117,"0.#"),1)=".",FALSE,TRUE)</formula>
    </cfRule>
    <cfRule type="expression" dxfId="2578" priority="13152">
      <formula>IF(RIGHT(TEXT(AQ117,"0.#"),1)=".",TRUE,FALSE)</formula>
    </cfRule>
  </conditionalFormatting>
  <conditionalFormatting sqref="AE119 AQ119">
    <cfRule type="expression" dxfId="2577" priority="13149">
      <formula>IF(RIGHT(TEXT(AE119,"0.#"),1)=".",FALSE,TRUE)</formula>
    </cfRule>
    <cfRule type="expression" dxfId="2576" priority="13150">
      <formula>IF(RIGHT(TEXT(AE119,"0.#"),1)=".",TRUE,FALSE)</formula>
    </cfRule>
  </conditionalFormatting>
  <conditionalFormatting sqref="AI119">
    <cfRule type="expression" dxfId="2575" priority="13147">
      <formula>IF(RIGHT(TEXT(AI119,"0.#"),1)=".",FALSE,TRUE)</formula>
    </cfRule>
    <cfRule type="expression" dxfId="2574" priority="13148">
      <formula>IF(RIGHT(TEXT(AI119,"0.#"),1)=".",TRUE,FALSE)</formula>
    </cfRule>
  </conditionalFormatting>
  <conditionalFormatting sqref="AM119">
    <cfRule type="expression" dxfId="2573" priority="13145">
      <formula>IF(RIGHT(TEXT(AM119,"0.#"),1)=".",FALSE,TRUE)</formula>
    </cfRule>
    <cfRule type="expression" dxfId="2572" priority="13146">
      <formula>IF(RIGHT(TEXT(AM119,"0.#"),1)=".",TRUE,FALSE)</formula>
    </cfRule>
  </conditionalFormatting>
  <conditionalFormatting sqref="AQ120">
    <cfRule type="expression" dxfId="2571" priority="13137">
      <formula>IF(RIGHT(TEXT(AQ120,"0.#"),1)=".",FALSE,TRUE)</formula>
    </cfRule>
    <cfRule type="expression" dxfId="2570" priority="13138">
      <formula>IF(RIGHT(TEXT(AQ120,"0.#"),1)=".",TRUE,FALSE)</formula>
    </cfRule>
  </conditionalFormatting>
  <conditionalFormatting sqref="AE122 AQ122">
    <cfRule type="expression" dxfId="2569" priority="13135">
      <formula>IF(RIGHT(TEXT(AE122,"0.#"),1)=".",FALSE,TRUE)</formula>
    </cfRule>
    <cfRule type="expression" dxfId="2568" priority="13136">
      <formula>IF(RIGHT(TEXT(AE122,"0.#"),1)=".",TRUE,FALSE)</formula>
    </cfRule>
  </conditionalFormatting>
  <conditionalFormatting sqref="AI122">
    <cfRule type="expression" dxfId="2567" priority="13133">
      <formula>IF(RIGHT(TEXT(AI122,"0.#"),1)=".",FALSE,TRUE)</formula>
    </cfRule>
    <cfRule type="expression" dxfId="2566" priority="13134">
      <formula>IF(RIGHT(TEXT(AI122,"0.#"),1)=".",TRUE,FALSE)</formula>
    </cfRule>
  </conditionalFormatting>
  <conditionalFormatting sqref="AM122">
    <cfRule type="expression" dxfId="2565" priority="13131">
      <formula>IF(RIGHT(TEXT(AM122,"0.#"),1)=".",FALSE,TRUE)</formula>
    </cfRule>
    <cfRule type="expression" dxfId="2564" priority="13132">
      <formula>IF(RIGHT(TEXT(AM122,"0.#"),1)=".",TRUE,FALSE)</formula>
    </cfRule>
  </conditionalFormatting>
  <conditionalFormatting sqref="AQ123">
    <cfRule type="expression" dxfId="2563" priority="13123">
      <formula>IF(RIGHT(TEXT(AQ123,"0.#"),1)=".",FALSE,TRUE)</formula>
    </cfRule>
    <cfRule type="expression" dxfId="2562" priority="13124">
      <formula>IF(RIGHT(TEXT(AQ123,"0.#"),1)=".",TRUE,FALSE)</formula>
    </cfRule>
  </conditionalFormatting>
  <conditionalFormatting sqref="AE125 AQ125">
    <cfRule type="expression" dxfId="2561" priority="13121">
      <formula>IF(RIGHT(TEXT(AE125,"0.#"),1)=".",FALSE,TRUE)</formula>
    </cfRule>
    <cfRule type="expression" dxfId="2560" priority="13122">
      <formula>IF(RIGHT(TEXT(AE125,"0.#"),1)=".",TRUE,FALSE)</formula>
    </cfRule>
  </conditionalFormatting>
  <conditionalFormatting sqref="AI125">
    <cfRule type="expression" dxfId="2559" priority="13119">
      <formula>IF(RIGHT(TEXT(AI125,"0.#"),1)=".",FALSE,TRUE)</formula>
    </cfRule>
    <cfRule type="expression" dxfId="2558" priority="13120">
      <formula>IF(RIGHT(TEXT(AI125,"0.#"),1)=".",TRUE,FALSE)</formula>
    </cfRule>
  </conditionalFormatting>
  <conditionalFormatting sqref="AM125">
    <cfRule type="expression" dxfId="2557" priority="13117">
      <formula>IF(RIGHT(TEXT(AM125,"0.#"),1)=".",FALSE,TRUE)</formula>
    </cfRule>
    <cfRule type="expression" dxfId="2556" priority="13118">
      <formula>IF(RIGHT(TEXT(AM125,"0.#"),1)=".",TRUE,FALSE)</formula>
    </cfRule>
  </conditionalFormatting>
  <conditionalFormatting sqref="AQ126">
    <cfRule type="expression" dxfId="2555" priority="13109">
      <formula>IF(RIGHT(TEXT(AQ126,"0.#"),1)=".",FALSE,TRUE)</formula>
    </cfRule>
    <cfRule type="expression" dxfId="2554" priority="13110">
      <formula>IF(RIGHT(TEXT(AQ126,"0.#"),1)=".",TRUE,FALSE)</formula>
    </cfRule>
  </conditionalFormatting>
  <conditionalFormatting sqref="AE128 AQ128">
    <cfRule type="expression" dxfId="2553" priority="13107">
      <formula>IF(RIGHT(TEXT(AE128,"0.#"),1)=".",FALSE,TRUE)</formula>
    </cfRule>
    <cfRule type="expression" dxfId="2552" priority="13108">
      <formula>IF(RIGHT(TEXT(AE128,"0.#"),1)=".",TRUE,FALSE)</formula>
    </cfRule>
  </conditionalFormatting>
  <conditionalFormatting sqref="AI128">
    <cfRule type="expression" dxfId="2551" priority="13105">
      <formula>IF(RIGHT(TEXT(AI128,"0.#"),1)=".",FALSE,TRUE)</formula>
    </cfRule>
    <cfRule type="expression" dxfId="2550" priority="13106">
      <formula>IF(RIGHT(TEXT(AI128,"0.#"),1)=".",TRUE,FALSE)</formula>
    </cfRule>
  </conditionalFormatting>
  <conditionalFormatting sqref="AM128">
    <cfRule type="expression" dxfId="2549" priority="13103">
      <formula>IF(RIGHT(TEXT(AM128,"0.#"),1)=".",FALSE,TRUE)</formula>
    </cfRule>
    <cfRule type="expression" dxfId="2548" priority="13104">
      <formula>IF(RIGHT(TEXT(AM128,"0.#"),1)=".",TRUE,FALSE)</formula>
    </cfRule>
  </conditionalFormatting>
  <conditionalFormatting sqref="AQ129">
    <cfRule type="expression" dxfId="2547" priority="13095">
      <formula>IF(RIGHT(TEXT(AQ129,"0.#"),1)=".",FALSE,TRUE)</formula>
    </cfRule>
    <cfRule type="expression" dxfId="2546" priority="13096">
      <formula>IF(RIGHT(TEXT(AQ129,"0.#"),1)=".",TRUE,FALSE)</formula>
    </cfRule>
  </conditionalFormatting>
  <conditionalFormatting sqref="AE75">
    <cfRule type="expression" dxfId="2545" priority="13093">
      <formula>IF(RIGHT(TEXT(AE75,"0.#"),1)=".",FALSE,TRUE)</formula>
    </cfRule>
    <cfRule type="expression" dxfId="2544" priority="13094">
      <formula>IF(RIGHT(TEXT(AE75,"0.#"),1)=".",TRUE,FALSE)</formula>
    </cfRule>
  </conditionalFormatting>
  <conditionalFormatting sqref="AE76">
    <cfRule type="expression" dxfId="2543" priority="13091">
      <formula>IF(RIGHT(TEXT(AE76,"0.#"),1)=".",FALSE,TRUE)</formula>
    </cfRule>
    <cfRule type="expression" dxfId="2542" priority="13092">
      <formula>IF(RIGHT(TEXT(AE76,"0.#"),1)=".",TRUE,FALSE)</formula>
    </cfRule>
  </conditionalFormatting>
  <conditionalFormatting sqref="AE77">
    <cfRule type="expression" dxfId="2541" priority="13089">
      <formula>IF(RIGHT(TEXT(AE77,"0.#"),1)=".",FALSE,TRUE)</formula>
    </cfRule>
    <cfRule type="expression" dxfId="2540" priority="13090">
      <formula>IF(RIGHT(TEXT(AE77,"0.#"),1)=".",TRUE,FALSE)</formula>
    </cfRule>
  </conditionalFormatting>
  <conditionalFormatting sqref="AI77">
    <cfRule type="expression" dxfId="2539" priority="13087">
      <formula>IF(RIGHT(TEXT(AI77,"0.#"),1)=".",FALSE,TRUE)</formula>
    </cfRule>
    <cfRule type="expression" dxfId="2538" priority="13088">
      <formula>IF(RIGHT(TEXT(AI77,"0.#"),1)=".",TRUE,FALSE)</formula>
    </cfRule>
  </conditionalFormatting>
  <conditionalFormatting sqref="AI76">
    <cfRule type="expression" dxfId="2537" priority="13085">
      <formula>IF(RIGHT(TEXT(AI76,"0.#"),1)=".",FALSE,TRUE)</formula>
    </cfRule>
    <cfRule type="expression" dxfId="2536" priority="13086">
      <formula>IF(RIGHT(TEXT(AI76,"0.#"),1)=".",TRUE,FALSE)</formula>
    </cfRule>
  </conditionalFormatting>
  <conditionalFormatting sqref="AI75">
    <cfRule type="expression" dxfId="2535" priority="13083">
      <formula>IF(RIGHT(TEXT(AI75,"0.#"),1)=".",FALSE,TRUE)</formula>
    </cfRule>
    <cfRule type="expression" dxfId="2534" priority="13084">
      <formula>IF(RIGHT(TEXT(AI75,"0.#"),1)=".",TRUE,FALSE)</formula>
    </cfRule>
  </conditionalFormatting>
  <conditionalFormatting sqref="AM75">
    <cfRule type="expression" dxfId="2533" priority="13081">
      <formula>IF(RIGHT(TEXT(AM75,"0.#"),1)=".",FALSE,TRUE)</formula>
    </cfRule>
    <cfRule type="expression" dxfId="2532" priority="13082">
      <formula>IF(RIGHT(TEXT(AM75,"0.#"),1)=".",TRUE,FALSE)</formula>
    </cfRule>
  </conditionalFormatting>
  <conditionalFormatting sqref="AM76">
    <cfRule type="expression" dxfId="2531" priority="13079">
      <formula>IF(RIGHT(TEXT(AM76,"0.#"),1)=".",FALSE,TRUE)</formula>
    </cfRule>
    <cfRule type="expression" dxfId="2530" priority="13080">
      <formula>IF(RIGHT(TEXT(AM76,"0.#"),1)=".",TRUE,FALSE)</formula>
    </cfRule>
  </conditionalFormatting>
  <conditionalFormatting sqref="AM77">
    <cfRule type="expression" dxfId="2529" priority="13077">
      <formula>IF(RIGHT(TEXT(AM77,"0.#"),1)=".",FALSE,TRUE)</formula>
    </cfRule>
    <cfRule type="expression" dxfId="2528" priority="13078">
      <formula>IF(RIGHT(TEXT(AM77,"0.#"),1)=".",TRUE,FALSE)</formula>
    </cfRule>
  </conditionalFormatting>
  <conditionalFormatting sqref="AE134:AE135 AI134:AI135 AM134:AM135 AQ134:AQ135 AU134:AU135">
    <cfRule type="expression" dxfId="2527" priority="13063">
      <formula>IF(RIGHT(TEXT(AE134,"0.#"),1)=".",FALSE,TRUE)</formula>
    </cfRule>
    <cfRule type="expression" dxfId="2526" priority="13064">
      <formula>IF(RIGHT(TEXT(AE134,"0.#"),1)=".",TRUE,FALSE)</formula>
    </cfRule>
  </conditionalFormatting>
  <conditionalFormatting sqref="AE433">
    <cfRule type="expression" dxfId="2525" priority="13033">
      <formula>IF(RIGHT(TEXT(AE433,"0.#"),1)=".",FALSE,TRUE)</formula>
    </cfRule>
    <cfRule type="expression" dxfId="2524" priority="13034">
      <formula>IF(RIGHT(TEXT(AE433,"0.#"),1)=".",TRUE,FALSE)</formula>
    </cfRule>
  </conditionalFormatting>
  <conditionalFormatting sqref="AM435">
    <cfRule type="expression" dxfId="2523" priority="13017">
      <formula>IF(RIGHT(TEXT(AM435,"0.#"),1)=".",FALSE,TRUE)</formula>
    </cfRule>
    <cfRule type="expression" dxfId="2522" priority="13018">
      <formula>IF(RIGHT(TEXT(AM435,"0.#"),1)=".",TRUE,FALSE)</formula>
    </cfRule>
  </conditionalFormatting>
  <conditionalFormatting sqref="AE434">
    <cfRule type="expression" dxfId="2521" priority="13031">
      <formula>IF(RIGHT(TEXT(AE434,"0.#"),1)=".",FALSE,TRUE)</formula>
    </cfRule>
    <cfRule type="expression" dxfId="2520" priority="13032">
      <formula>IF(RIGHT(TEXT(AE434,"0.#"),1)=".",TRUE,FALSE)</formula>
    </cfRule>
  </conditionalFormatting>
  <conditionalFormatting sqref="AE435">
    <cfRule type="expression" dxfId="2519" priority="13029">
      <formula>IF(RIGHT(TEXT(AE435,"0.#"),1)=".",FALSE,TRUE)</formula>
    </cfRule>
    <cfRule type="expression" dxfId="2518" priority="13030">
      <formula>IF(RIGHT(TEXT(AE435,"0.#"),1)=".",TRUE,FALSE)</formula>
    </cfRule>
  </conditionalFormatting>
  <conditionalFormatting sqref="AM433">
    <cfRule type="expression" dxfId="2517" priority="13021">
      <formula>IF(RIGHT(TEXT(AM433,"0.#"),1)=".",FALSE,TRUE)</formula>
    </cfRule>
    <cfRule type="expression" dxfId="2516" priority="13022">
      <formula>IF(RIGHT(TEXT(AM433,"0.#"),1)=".",TRUE,FALSE)</formula>
    </cfRule>
  </conditionalFormatting>
  <conditionalFormatting sqref="AM434">
    <cfRule type="expression" dxfId="2515" priority="13019">
      <formula>IF(RIGHT(TEXT(AM434,"0.#"),1)=".",FALSE,TRUE)</formula>
    </cfRule>
    <cfRule type="expression" dxfId="2514" priority="13020">
      <formula>IF(RIGHT(TEXT(AM434,"0.#"),1)=".",TRUE,FALSE)</formula>
    </cfRule>
  </conditionalFormatting>
  <conditionalFormatting sqref="AU433">
    <cfRule type="expression" dxfId="2513" priority="13009">
      <formula>IF(RIGHT(TEXT(AU433,"0.#"),1)=".",FALSE,TRUE)</formula>
    </cfRule>
    <cfRule type="expression" dxfId="2512" priority="13010">
      <formula>IF(RIGHT(TEXT(AU433,"0.#"),1)=".",TRUE,FALSE)</formula>
    </cfRule>
  </conditionalFormatting>
  <conditionalFormatting sqref="AU434">
    <cfRule type="expression" dxfId="2511" priority="13007">
      <formula>IF(RIGHT(TEXT(AU434,"0.#"),1)=".",FALSE,TRUE)</formula>
    </cfRule>
    <cfRule type="expression" dxfId="2510" priority="13008">
      <formula>IF(RIGHT(TEXT(AU434,"0.#"),1)=".",TRUE,FALSE)</formula>
    </cfRule>
  </conditionalFormatting>
  <conditionalFormatting sqref="AU435">
    <cfRule type="expression" dxfId="2509" priority="13005">
      <formula>IF(RIGHT(TEXT(AU435,"0.#"),1)=".",FALSE,TRUE)</formula>
    </cfRule>
    <cfRule type="expression" dxfId="2508" priority="13006">
      <formula>IF(RIGHT(TEXT(AU435,"0.#"),1)=".",TRUE,FALSE)</formula>
    </cfRule>
  </conditionalFormatting>
  <conditionalFormatting sqref="AI435">
    <cfRule type="expression" dxfId="2507" priority="12939">
      <formula>IF(RIGHT(TEXT(AI435,"0.#"),1)=".",FALSE,TRUE)</formula>
    </cfRule>
    <cfRule type="expression" dxfId="2506" priority="12940">
      <formula>IF(RIGHT(TEXT(AI435,"0.#"),1)=".",TRUE,FALSE)</formula>
    </cfRule>
  </conditionalFormatting>
  <conditionalFormatting sqref="AI433">
    <cfRule type="expression" dxfId="2505" priority="12943">
      <formula>IF(RIGHT(TEXT(AI433,"0.#"),1)=".",FALSE,TRUE)</formula>
    </cfRule>
    <cfRule type="expression" dxfId="2504" priority="12944">
      <formula>IF(RIGHT(TEXT(AI433,"0.#"),1)=".",TRUE,FALSE)</formula>
    </cfRule>
  </conditionalFormatting>
  <conditionalFormatting sqref="AI434">
    <cfRule type="expression" dxfId="2503" priority="12941">
      <formula>IF(RIGHT(TEXT(AI434,"0.#"),1)=".",FALSE,TRUE)</formula>
    </cfRule>
    <cfRule type="expression" dxfId="2502" priority="12942">
      <formula>IF(RIGHT(TEXT(AI434,"0.#"),1)=".",TRUE,FALSE)</formula>
    </cfRule>
  </conditionalFormatting>
  <conditionalFormatting sqref="AQ434">
    <cfRule type="expression" dxfId="2501" priority="12925">
      <formula>IF(RIGHT(TEXT(AQ434,"0.#"),1)=".",FALSE,TRUE)</formula>
    </cfRule>
    <cfRule type="expression" dxfId="2500" priority="12926">
      <formula>IF(RIGHT(TEXT(AQ434,"0.#"),1)=".",TRUE,FALSE)</formula>
    </cfRule>
  </conditionalFormatting>
  <conditionalFormatting sqref="AQ435">
    <cfRule type="expression" dxfId="2499" priority="12911">
      <formula>IF(RIGHT(TEXT(AQ435,"0.#"),1)=".",FALSE,TRUE)</formula>
    </cfRule>
    <cfRule type="expression" dxfId="2498" priority="12912">
      <formula>IF(RIGHT(TEXT(AQ435,"0.#"),1)=".",TRUE,FALSE)</formula>
    </cfRule>
  </conditionalFormatting>
  <conditionalFormatting sqref="AQ433">
    <cfRule type="expression" dxfId="2497" priority="12909">
      <formula>IF(RIGHT(TEXT(AQ433,"0.#"),1)=".",FALSE,TRUE)</formula>
    </cfRule>
    <cfRule type="expression" dxfId="2496" priority="12910">
      <formula>IF(RIGHT(TEXT(AQ433,"0.#"),1)=".",TRUE,FALSE)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39:Y866">
    <cfRule type="expression" dxfId="2425" priority="2961">
      <formula>IF(RIGHT(TEXT(Y839,"0.#"),1)=".",FALSE,TRUE)</formula>
    </cfRule>
    <cfRule type="expression" dxfId="2424" priority="2962">
      <formula>IF(RIGHT(TEXT(Y839,"0.#"),1)=".",TRUE,FALSE)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37:AO866">
    <cfRule type="expression" dxfId="2381" priority="2819">
      <formula>IF(AND(AL837&gt;=0, RIGHT(TEXT(AL837,"0.#"),1)&lt;&gt;"."),TRUE,FALSE)</formula>
    </cfRule>
    <cfRule type="expression" dxfId="2380" priority="2820">
      <formula>IF(AND(AL837&gt;=0, RIGHT(TEXT(AL837,"0.#"),1)="."),TRUE,FALSE)</formula>
    </cfRule>
    <cfRule type="expression" dxfId="2379" priority="2821">
      <formula>IF(AND(AL837&lt;0, RIGHT(TEXT(AL837,"0.#"),1)&lt;&gt;"."),TRUE,FALSE)</formula>
    </cfRule>
    <cfRule type="expression" dxfId="2378" priority="2822">
      <formula>IF(AND(AL837&lt;0, RIGHT(TEXT(AL837,"0.#"),1)="."),TRUE,FALSE)</formula>
    </cfRule>
  </conditionalFormatting>
  <conditionalFormatting sqref="Y837:Y838">
    <cfRule type="expression" dxfId="2377" priority="2817">
      <formula>IF(RIGHT(TEXT(Y837,"0.#"),1)=".",FALSE,TRUE)</formula>
    </cfRule>
    <cfRule type="expression" dxfId="2376" priority="2818">
      <formula>IF(RIGHT(TEXT(Y837,"0.#"),1)=".",TRUE,FALSE)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M47">
    <cfRule type="expression" dxfId="2179" priority="1961">
      <formula>IF(RIGHT(TEXT(AM47,"0.#"),1)=".",FALSE,TRUE)</formula>
    </cfRule>
    <cfRule type="expression" dxfId="2178" priority="1962">
      <formula>IF(RIGHT(TEXT(AM47,"0.#"),1)=".",TRUE,FALSE)</formula>
    </cfRule>
  </conditionalFormatting>
  <conditionalFormatting sqref="AI46">
    <cfRule type="expression" dxfId="2177" priority="1965">
      <formula>IF(RIGHT(TEXT(AI46,"0.#"),1)=".",FALSE,TRUE)</formula>
    </cfRule>
    <cfRule type="expression" dxfId="2176" priority="1966">
      <formula>IF(RIGHT(TEXT(AI46,"0.#"),1)=".",TRUE,FALSE)</formula>
    </cfRule>
  </conditionalFormatting>
  <conditionalFormatting sqref="AM46">
    <cfRule type="expression" dxfId="2175" priority="1963">
      <formula>IF(RIGHT(TEXT(AM46,"0.#"),1)=".",FALSE,TRUE)</formula>
    </cfRule>
    <cfRule type="expression" dxfId="2174" priority="1964">
      <formula>IF(RIGHT(TEXT(AM46,"0.#"),1)=".",TRUE,FALSE)</formula>
    </cfRule>
  </conditionalFormatting>
  <conditionalFormatting sqref="AU46:AU48">
    <cfRule type="expression" dxfId="2173" priority="1955">
      <formula>IF(RIGHT(TEXT(AU46,"0.#"),1)=".",FALSE,TRUE)</formula>
    </cfRule>
    <cfRule type="expression" dxfId="2172" priority="1956">
      <formula>IF(RIGHT(TEXT(AU46,"0.#"),1)=".",TRUE,FALSE)</formula>
    </cfRule>
  </conditionalFormatting>
  <conditionalFormatting sqref="AM48">
    <cfRule type="expression" dxfId="2171" priority="1959">
      <formula>IF(RIGHT(TEXT(AM48,"0.#"),1)=".",FALSE,TRUE)</formula>
    </cfRule>
    <cfRule type="expression" dxfId="2170" priority="1960">
      <formula>IF(RIGHT(TEXT(AM48,"0.#"),1)=".",TRUE,FALSE)</formula>
    </cfRule>
  </conditionalFormatting>
  <conditionalFormatting sqref="AQ46:AQ48">
    <cfRule type="expression" dxfId="2169" priority="1957">
      <formula>IF(RIGHT(TEXT(AQ46,"0.#"),1)=".",FALSE,TRUE)</formula>
    </cfRule>
    <cfRule type="expression" dxfId="2168" priority="1958">
      <formula>IF(RIGHT(TEXT(AQ46,"0.#"),1)=".",TRUE,FALSE)</formula>
    </cfRule>
  </conditionalFormatting>
  <conditionalFormatting sqref="AE146:AE147 AI146:AI147 AM146:AM147 AQ146:AQ147 AU146:AU147">
    <cfRule type="expression" dxfId="2167" priority="1949">
      <formula>IF(RIGHT(TEXT(AE146,"0.#"),1)=".",FALSE,TRUE)</formula>
    </cfRule>
    <cfRule type="expression" dxfId="2166" priority="1950">
      <formula>IF(RIGHT(TEXT(AE146,"0.#"),1)=".",TRUE,FALSE)</formula>
    </cfRule>
  </conditionalFormatting>
  <conditionalFormatting sqref="AE138:AE139 AI138:AI139 AM138:AM139 AQ138:AQ139 AU138:AU139">
    <cfRule type="expression" dxfId="2165" priority="1953">
      <formula>IF(RIGHT(TEXT(AE138,"0.#"),1)=".",FALSE,TRUE)</formula>
    </cfRule>
    <cfRule type="expression" dxfId="2164" priority="1954">
      <formula>IF(RIGHT(TEXT(AE138,"0.#"),1)=".",TRUE,FALSE)</formula>
    </cfRule>
  </conditionalFormatting>
  <conditionalFormatting sqref="AE142:AE143 AI142:AI143 AM142:AM143 AQ142:AQ143 AU142:AU143">
    <cfRule type="expression" dxfId="2163" priority="1951">
      <formula>IF(RIGHT(TEXT(AE142,"0.#"),1)=".",FALSE,TRUE)</formula>
    </cfRule>
    <cfRule type="expression" dxfId="2162" priority="1952">
      <formula>IF(RIGHT(TEXT(AE142,"0.#"),1)=".",TRUE,FALSE)</formula>
    </cfRule>
  </conditionalFormatting>
  <conditionalFormatting sqref="AE198:AE199 AI198:AI199 AM198:AM199 AQ198:AQ199 AU198:AU199">
    <cfRule type="expression" dxfId="2161" priority="1943">
      <formula>IF(RIGHT(TEXT(AE198,"0.#"),1)=".",FALSE,TRUE)</formula>
    </cfRule>
    <cfRule type="expression" dxfId="2160" priority="1944">
      <formula>IF(RIGHT(TEXT(AE198,"0.#"),1)=".",TRUE,FALSE)</formula>
    </cfRule>
  </conditionalFormatting>
  <conditionalFormatting sqref="AE150:AE151 AI150:AI151 AM150:AM151 AQ150:AQ151 AU150:AU151">
    <cfRule type="expression" dxfId="2159" priority="1947">
      <formula>IF(RIGHT(TEXT(AE150,"0.#"),1)=".",FALSE,TRUE)</formula>
    </cfRule>
    <cfRule type="expression" dxfId="2158" priority="1948">
      <formula>IF(RIGHT(TEXT(AE150,"0.#"),1)=".",TRUE,FALSE)</formula>
    </cfRule>
  </conditionalFormatting>
  <conditionalFormatting sqref="AE194:AE195 AI194:AI195 AM194:AM195 AQ194:AQ195 AU194:AU195">
    <cfRule type="expression" dxfId="2157" priority="1945">
      <formula>IF(RIGHT(TEXT(AE194,"0.#"),1)=".",FALSE,TRUE)</formula>
    </cfRule>
    <cfRule type="expression" dxfId="2156" priority="1946">
      <formula>IF(RIGHT(TEXT(AE194,"0.#"),1)=".",TRUE,FALSE)</formula>
    </cfRule>
  </conditionalFormatting>
  <conditionalFormatting sqref="AE210:AE211 AI210:AI211 AM210:AM211 AQ210:AQ211 AU210:AU211">
    <cfRule type="expression" dxfId="2155" priority="1937">
      <formula>IF(RIGHT(TEXT(AE210,"0.#"),1)=".",FALSE,TRUE)</formula>
    </cfRule>
    <cfRule type="expression" dxfId="2154" priority="1938">
      <formula>IF(RIGHT(TEXT(AE210,"0.#"),1)=".",TRUE,FALSE)</formula>
    </cfRule>
  </conditionalFormatting>
  <conditionalFormatting sqref="AE202:AE203 AI202:AI203 AM202:AM203 AQ202:AQ203 AU202:AU203">
    <cfRule type="expression" dxfId="2153" priority="1941">
      <formula>IF(RIGHT(TEXT(AE202,"0.#"),1)=".",FALSE,TRUE)</formula>
    </cfRule>
    <cfRule type="expression" dxfId="2152" priority="1942">
      <formula>IF(RIGHT(TEXT(AE202,"0.#"),1)=".",TRUE,FALSE)</formula>
    </cfRule>
  </conditionalFormatting>
  <conditionalFormatting sqref="AE206:AE207 AI206:AI207 AM206:AM207 AQ206:AQ207 AU206:AU207">
    <cfRule type="expression" dxfId="2151" priority="1939">
      <formula>IF(RIGHT(TEXT(AE206,"0.#"),1)=".",FALSE,TRUE)</formula>
    </cfRule>
    <cfRule type="expression" dxfId="2150" priority="1940">
      <formula>IF(RIGHT(TEXT(AE206,"0.#"),1)=".",TRUE,FALSE)</formula>
    </cfRule>
  </conditionalFormatting>
  <conditionalFormatting sqref="AE262:AE263 AI262:AI263 AM262:AM263 AQ262:AQ263 AU262:AU263">
    <cfRule type="expression" dxfId="2149" priority="1931">
      <formula>IF(RIGHT(TEXT(AE262,"0.#"),1)=".",FALSE,TRUE)</formula>
    </cfRule>
    <cfRule type="expression" dxfId="2148" priority="1932">
      <formula>IF(RIGHT(TEXT(AE262,"0.#"),1)=".",TRUE,FALSE)</formula>
    </cfRule>
  </conditionalFormatting>
  <conditionalFormatting sqref="AE254:AE255 AI254:AI255 AM254:AM255 AQ254:AQ255 AU254:AU255">
    <cfRule type="expression" dxfId="2147" priority="1935">
      <formula>IF(RIGHT(TEXT(AE254,"0.#"),1)=".",FALSE,TRUE)</formula>
    </cfRule>
    <cfRule type="expression" dxfId="2146" priority="1936">
      <formula>IF(RIGHT(TEXT(AE254,"0.#"),1)=".",TRUE,FALSE)</formula>
    </cfRule>
  </conditionalFormatting>
  <conditionalFormatting sqref="AE258:AE259 AI258:AI259 AM258:AM259 AQ258:AQ259 AU258:AU259">
    <cfRule type="expression" dxfId="2145" priority="1933">
      <formula>IF(RIGHT(TEXT(AE258,"0.#"),1)=".",FALSE,TRUE)</formula>
    </cfRule>
    <cfRule type="expression" dxfId="2144" priority="1934">
      <formula>IF(RIGHT(TEXT(AE258,"0.#"),1)=".",TRUE,FALSE)</formula>
    </cfRule>
  </conditionalFormatting>
  <conditionalFormatting sqref="AE314:AE315 AI314:AI315 AM314:AM315 AQ314:AQ315 AU314:AU315">
    <cfRule type="expression" dxfId="2143" priority="1925">
      <formula>IF(RIGHT(TEXT(AE314,"0.#"),1)=".",FALSE,TRUE)</formula>
    </cfRule>
    <cfRule type="expression" dxfId="2142" priority="1926">
      <formula>IF(RIGHT(TEXT(AE314,"0.#"),1)=".",TRUE,FALSE)</formula>
    </cfRule>
  </conditionalFormatting>
  <conditionalFormatting sqref="AE266:AE267 AI266:AI267 AM266:AM267 AQ266:AQ267 AU266:AU267">
    <cfRule type="expression" dxfId="2141" priority="1929">
      <formula>IF(RIGHT(TEXT(AE266,"0.#"),1)=".",FALSE,TRUE)</formula>
    </cfRule>
    <cfRule type="expression" dxfId="2140" priority="1930">
      <formula>IF(RIGHT(TEXT(AE266,"0.#"),1)=".",TRUE,FALSE)</formula>
    </cfRule>
  </conditionalFormatting>
  <conditionalFormatting sqref="AE270:AE271 AI270:AI271 AM270:AM271 AQ270:AQ271 AU270:AU271">
    <cfRule type="expression" dxfId="2139" priority="1927">
      <formula>IF(RIGHT(TEXT(AE270,"0.#"),1)=".",FALSE,TRUE)</formula>
    </cfRule>
    <cfRule type="expression" dxfId="2138" priority="1928">
      <formula>IF(RIGHT(TEXT(AE270,"0.#"),1)=".",TRUE,FALSE)</formula>
    </cfRule>
  </conditionalFormatting>
  <conditionalFormatting sqref="AE326:AE327 AI326:AI327 AM326:AM327 AQ326:AQ327 AU326:AU327">
    <cfRule type="expression" dxfId="2137" priority="1919">
      <formula>IF(RIGHT(TEXT(AE326,"0.#"),1)=".",FALSE,TRUE)</formula>
    </cfRule>
    <cfRule type="expression" dxfId="2136" priority="1920">
      <formula>IF(RIGHT(TEXT(AE326,"0.#"),1)=".",TRUE,FALSE)</formula>
    </cfRule>
  </conditionalFormatting>
  <conditionalFormatting sqref="AE318:AE319 AI318:AI319 AM318:AM319 AQ318:AQ319 AU318:AU319">
    <cfRule type="expression" dxfId="2135" priority="1923">
      <formula>IF(RIGHT(TEXT(AE318,"0.#"),1)=".",FALSE,TRUE)</formula>
    </cfRule>
    <cfRule type="expression" dxfId="2134" priority="1924">
      <formula>IF(RIGHT(TEXT(AE318,"0.#"),1)=".",TRUE,FALSE)</formula>
    </cfRule>
  </conditionalFormatting>
  <conditionalFormatting sqref="AE322:AE323 AI322:AI323 AM322:AM323 AQ322:AQ323 AU322:AU323">
    <cfRule type="expression" dxfId="2133" priority="1921">
      <formula>IF(RIGHT(TEXT(AE322,"0.#"),1)=".",FALSE,TRUE)</formula>
    </cfRule>
    <cfRule type="expression" dxfId="2132" priority="1922">
      <formula>IF(RIGHT(TEXT(AE322,"0.#"),1)=".",TRUE,FALSE)</formula>
    </cfRule>
  </conditionalFormatting>
  <conditionalFormatting sqref="AE378:AE379 AI378:AI379 AM378:AM379 AQ378:AQ379 AU378:AU379">
    <cfRule type="expression" dxfId="2131" priority="1913">
      <formula>IF(RIGHT(TEXT(AE378,"0.#"),1)=".",FALSE,TRUE)</formula>
    </cfRule>
    <cfRule type="expression" dxfId="2130" priority="1914">
      <formula>IF(RIGHT(TEXT(AE378,"0.#"),1)=".",TRUE,FALSE)</formula>
    </cfRule>
  </conditionalFormatting>
  <conditionalFormatting sqref="AE330:AE331 AI330:AI331 AM330:AM331 AQ330:AQ331 AU330:AU331">
    <cfRule type="expression" dxfId="2129" priority="1917">
      <formula>IF(RIGHT(TEXT(AE330,"0.#"),1)=".",FALSE,TRUE)</formula>
    </cfRule>
    <cfRule type="expression" dxfId="2128" priority="1918">
      <formula>IF(RIGHT(TEXT(AE330,"0.#"),1)=".",TRUE,FALSE)</formula>
    </cfRule>
  </conditionalFormatting>
  <conditionalFormatting sqref="AE374:AE375 AI374:AI375 AM374:AM375 AQ374:AQ375 AU374:AU375">
    <cfRule type="expression" dxfId="2127" priority="1915">
      <formula>IF(RIGHT(TEXT(AE374,"0.#"),1)=".",FALSE,TRUE)</formula>
    </cfRule>
    <cfRule type="expression" dxfId="2126" priority="1916">
      <formula>IF(RIGHT(TEXT(AE374,"0.#"),1)=".",TRUE,FALSE)</formula>
    </cfRule>
  </conditionalFormatting>
  <conditionalFormatting sqref="AE390:AE391 AI390:AI391 AM390:AM391 AQ390:AQ391 AU390:AU391">
    <cfRule type="expression" dxfId="2125" priority="1907">
      <formula>IF(RIGHT(TEXT(AE390,"0.#"),1)=".",FALSE,TRUE)</formula>
    </cfRule>
    <cfRule type="expression" dxfId="2124" priority="1908">
      <formula>IF(RIGHT(TEXT(AE390,"0.#"),1)=".",TRUE,FALSE)</formula>
    </cfRule>
  </conditionalFormatting>
  <conditionalFormatting sqref="AE382:AE383 AI382:AI383 AM382:AM383 AQ382:AQ383 AU382:AU383">
    <cfRule type="expression" dxfId="2123" priority="1911">
      <formula>IF(RIGHT(TEXT(AE382,"0.#"),1)=".",FALSE,TRUE)</formula>
    </cfRule>
    <cfRule type="expression" dxfId="2122" priority="1912">
      <formula>IF(RIGHT(TEXT(AE382,"0.#"),1)=".",TRUE,FALSE)</formula>
    </cfRule>
  </conditionalFormatting>
  <conditionalFormatting sqref="AE386:AE387 AI386:AI387 AM386:AM387 AQ386:AQ387 AU386:AU387">
    <cfRule type="expression" dxfId="2121" priority="1909">
      <formula>IF(RIGHT(TEXT(AE386,"0.#"),1)=".",FALSE,TRUE)</formula>
    </cfRule>
    <cfRule type="expression" dxfId="2120" priority="1910">
      <formula>IF(RIGHT(TEXT(AE386,"0.#"),1)=".",TRUE,FALSE)</formula>
    </cfRule>
  </conditionalFormatting>
  <conditionalFormatting sqref="AE440">
    <cfRule type="expression" dxfId="2119" priority="1901">
      <formula>IF(RIGHT(TEXT(AE440,"0.#"),1)=".",FALSE,TRUE)</formula>
    </cfRule>
    <cfRule type="expression" dxfId="2118" priority="1902">
      <formula>IF(RIGHT(TEXT(AE440,"0.#"),1)=".",TRUE,FALSE)</formula>
    </cfRule>
  </conditionalFormatting>
  <conditionalFormatting sqref="AE438">
    <cfRule type="expression" dxfId="2117" priority="1905">
      <formula>IF(RIGHT(TEXT(AE438,"0.#"),1)=".",FALSE,TRUE)</formula>
    </cfRule>
    <cfRule type="expression" dxfId="2116" priority="1906">
      <formula>IF(RIGHT(TEXT(AE438,"0.#"),1)=".",TRUE,FALSE)</formula>
    </cfRule>
  </conditionalFormatting>
  <conditionalFormatting sqref="AE439">
    <cfRule type="expression" dxfId="2115" priority="1903">
      <formula>IF(RIGHT(TEXT(AE439,"0.#"),1)=".",FALSE,TRUE)</formula>
    </cfRule>
    <cfRule type="expression" dxfId="2114" priority="1904">
      <formula>IF(RIGHT(TEXT(AE439,"0.#"),1)=".",TRUE,FALSE)</formula>
    </cfRule>
  </conditionalFormatting>
  <conditionalFormatting sqref="AM440">
    <cfRule type="expression" dxfId="2113" priority="1895">
      <formula>IF(RIGHT(TEXT(AM440,"0.#"),1)=".",FALSE,TRUE)</formula>
    </cfRule>
    <cfRule type="expression" dxfId="2112" priority="1896">
      <formula>IF(RIGHT(TEXT(AM440,"0.#"),1)=".",TRUE,FALSE)</formula>
    </cfRule>
  </conditionalFormatting>
  <conditionalFormatting sqref="AM438">
    <cfRule type="expression" dxfId="2111" priority="1899">
      <formula>IF(RIGHT(TEXT(AM438,"0.#"),1)=".",FALSE,TRUE)</formula>
    </cfRule>
    <cfRule type="expression" dxfId="2110" priority="1900">
      <formula>IF(RIGHT(TEXT(AM438,"0.#"),1)=".",TRUE,FALSE)</formula>
    </cfRule>
  </conditionalFormatting>
  <conditionalFormatting sqref="AM439">
    <cfRule type="expression" dxfId="2109" priority="1897">
      <formula>IF(RIGHT(TEXT(AM439,"0.#"),1)=".",FALSE,TRUE)</formula>
    </cfRule>
    <cfRule type="expression" dxfId="2108" priority="1898">
      <formula>IF(RIGHT(TEXT(AM439,"0.#"),1)=".",TRUE,FALSE)</formula>
    </cfRule>
  </conditionalFormatting>
  <conditionalFormatting sqref="AU440">
    <cfRule type="expression" dxfId="2107" priority="1889">
      <formula>IF(RIGHT(TEXT(AU440,"0.#"),1)=".",FALSE,TRUE)</formula>
    </cfRule>
    <cfRule type="expression" dxfId="2106" priority="1890">
      <formula>IF(RIGHT(TEXT(AU440,"0.#"),1)=".",TRUE,FALSE)</formula>
    </cfRule>
  </conditionalFormatting>
  <conditionalFormatting sqref="AU438">
    <cfRule type="expression" dxfId="2105" priority="1893">
      <formula>IF(RIGHT(TEXT(AU438,"0.#"),1)=".",FALSE,TRUE)</formula>
    </cfRule>
    <cfRule type="expression" dxfId="2104" priority="1894">
      <formula>IF(RIGHT(TEXT(AU438,"0.#"),1)=".",TRUE,FALSE)</formula>
    </cfRule>
  </conditionalFormatting>
  <conditionalFormatting sqref="AU439">
    <cfRule type="expression" dxfId="2103" priority="1891">
      <formula>IF(RIGHT(TEXT(AU439,"0.#"),1)=".",FALSE,TRUE)</formula>
    </cfRule>
    <cfRule type="expression" dxfId="2102" priority="1892">
      <formula>IF(RIGHT(TEXT(AU439,"0.#"),1)=".",TRUE,FALSE)</formula>
    </cfRule>
  </conditionalFormatting>
  <conditionalFormatting sqref="AI440">
    <cfRule type="expression" dxfId="2101" priority="1883">
      <formula>IF(RIGHT(TEXT(AI440,"0.#"),1)=".",FALSE,TRUE)</formula>
    </cfRule>
    <cfRule type="expression" dxfId="2100" priority="1884">
      <formula>IF(RIGHT(TEXT(AI440,"0.#"),1)=".",TRUE,FALSE)</formula>
    </cfRule>
  </conditionalFormatting>
  <conditionalFormatting sqref="AI438">
    <cfRule type="expression" dxfId="2099" priority="1887">
      <formula>IF(RIGHT(TEXT(AI438,"0.#"),1)=".",FALSE,TRUE)</formula>
    </cfRule>
    <cfRule type="expression" dxfId="2098" priority="1888">
      <formula>IF(RIGHT(TEXT(AI438,"0.#"),1)=".",TRUE,FALSE)</formula>
    </cfRule>
  </conditionalFormatting>
  <conditionalFormatting sqref="AI439">
    <cfRule type="expression" dxfId="2097" priority="1885">
      <formula>IF(RIGHT(TEXT(AI439,"0.#"),1)=".",FALSE,TRUE)</formula>
    </cfRule>
    <cfRule type="expression" dxfId="2096" priority="1886">
      <formula>IF(RIGHT(TEXT(AI439,"0.#"),1)=".",TRUE,FALSE)</formula>
    </cfRule>
  </conditionalFormatting>
  <conditionalFormatting sqref="AQ438">
    <cfRule type="expression" dxfId="2095" priority="1877">
      <formula>IF(RIGHT(TEXT(AQ438,"0.#"),1)=".",FALSE,TRUE)</formula>
    </cfRule>
    <cfRule type="expression" dxfId="2094" priority="1878">
      <formula>IF(RIGHT(TEXT(AQ438,"0.#"),1)=".",TRUE,FALSE)</formula>
    </cfRule>
  </conditionalFormatting>
  <conditionalFormatting sqref="AQ439">
    <cfRule type="expression" dxfId="2093" priority="1881">
      <formula>IF(RIGHT(TEXT(AQ439,"0.#"),1)=".",FALSE,TRUE)</formula>
    </cfRule>
    <cfRule type="expression" dxfId="2092" priority="1882">
      <formula>IF(RIGHT(TEXT(AQ439,"0.#"),1)=".",TRUE,FALSE)</formula>
    </cfRule>
  </conditionalFormatting>
  <conditionalFormatting sqref="AQ440">
    <cfRule type="expression" dxfId="2091" priority="1879">
      <formula>IF(RIGHT(TEXT(AQ440,"0.#"),1)=".",FALSE,TRUE)</formula>
    </cfRule>
    <cfRule type="expression" dxfId="2090" priority="1880">
      <formula>IF(RIGHT(TEXT(AQ440,"0.#"),1)=".",TRUE,FALSE)</formula>
    </cfRule>
  </conditionalFormatting>
  <conditionalFormatting sqref="AE445">
    <cfRule type="expression" dxfId="2089" priority="1871">
      <formula>IF(RIGHT(TEXT(AE445,"0.#"),1)=".",FALSE,TRUE)</formula>
    </cfRule>
    <cfRule type="expression" dxfId="2088" priority="1872">
      <formula>IF(RIGHT(TEXT(AE445,"0.#"),1)=".",TRUE,FALSE)</formula>
    </cfRule>
  </conditionalFormatting>
  <conditionalFormatting sqref="AE443">
    <cfRule type="expression" dxfId="2087" priority="1875">
      <formula>IF(RIGHT(TEXT(AE443,"0.#"),1)=".",FALSE,TRUE)</formula>
    </cfRule>
    <cfRule type="expression" dxfId="2086" priority="1876">
      <formula>IF(RIGHT(TEXT(AE443,"0.#"),1)=".",TRUE,FALSE)</formula>
    </cfRule>
  </conditionalFormatting>
  <conditionalFormatting sqref="AE444">
    <cfRule type="expression" dxfId="2085" priority="1873">
      <formula>IF(RIGHT(TEXT(AE444,"0.#"),1)=".",FALSE,TRUE)</formula>
    </cfRule>
    <cfRule type="expression" dxfId="2084" priority="1874">
      <formula>IF(RIGHT(TEXT(AE444,"0.#"),1)=".",TRUE,FALSE)</formula>
    </cfRule>
  </conditionalFormatting>
  <conditionalFormatting sqref="AM445">
    <cfRule type="expression" dxfId="2083" priority="1865">
      <formula>IF(RIGHT(TEXT(AM445,"0.#"),1)=".",FALSE,TRUE)</formula>
    </cfRule>
    <cfRule type="expression" dxfId="2082" priority="1866">
      <formula>IF(RIGHT(TEXT(AM445,"0.#"),1)=".",TRUE,FALSE)</formula>
    </cfRule>
  </conditionalFormatting>
  <conditionalFormatting sqref="AM443">
    <cfRule type="expression" dxfId="2081" priority="1869">
      <formula>IF(RIGHT(TEXT(AM443,"0.#"),1)=".",FALSE,TRUE)</formula>
    </cfRule>
    <cfRule type="expression" dxfId="2080" priority="1870">
      <formula>IF(RIGHT(TEXT(AM443,"0.#"),1)=".",TRUE,FALSE)</formula>
    </cfRule>
  </conditionalFormatting>
  <conditionalFormatting sqref="AM444">
    <cfRule type="expression" dxfId="2079" priority="1867">
      <formula>IF(RIGHT(TEXT(AM444,"0.#"),1)=".",FALSE,TRUE)</formula>
    </cfRule>
    <cfRule type="expression" dxfId="2078" priority="1868">
      <formula>IF(RIGHT(TEXT(AM444,"0.#"),1)=".",TRUE,FALSE)</formula>
    </cfRule>
  </conditionalFormatting>
  <conditionalFormatting sqref="AU445">
    <cfRule type="expression" dxfId="2077" priority="1859">
      <formula>IF(RIGHT(TEXT(AU445,"0.#"),1)=".",FALSE,TRUE)</formula>
    </cfRule>
    <cfRule type="expression" dxfId="2076" priority="1860">
      <formula>IF(RIGHT(TEXT(AU445,"0.#"),1)=".",TRUE,FALSE)</formula>
    </cfRule>
  </conditionalFormatting>
  <conditionalFormatting sqref="AU443">
    <cfRule type="expression" dxfId="2075" priority="1863">
      <formula>IF(RIGHT(TEXT(AU443,"0.#"),1)=".",FALSE,TRUE)</formula>
    </cfRule>
    <cfRule type="expression" dxfId="2074" priority="1864">
      <formula>IF(RIGHT(TEXT(AU443,"0.#"),1)=".",TRUE,FALSE)</formula>
    </cfRule>
  </conditionalFormatting>
  <conditionalFormatting sqref="AU444">
    <cfRule type="expression" dxfId="2073" priority="1861">
      <formula>IF(RIGHT(TEXT(AU444,"0.#"),1)=".",FALSE,TRUE)</formula>
    </cfRule>
    <cfRule type="expression" dxfId="2072" priority="1862">
      <formula>IF(RIGHT(TEXT(AU444,"0.#"),1)=".",TRUE,FALSE)</formula>
    </cfRule>
  </conditionalFormatting>
  <conditionalFormatting sqref="AI445">
    <cfRule type="expression" dxfId="2071" priority="1853">
      <formula>IF(RIGHT(TEXT(AI445,"0.#"),1)=".",FALSE,TRUE)</formula>
    </cfRule>
    <cfRule type="expression" dxfId="2070" priority="1854">
      <formula>IF(RIGHT(TEXT(AI445,"0.#"),1)=".",TRUE,FALSE)</formula>
    </cfRule>
  </conditionalFormatting>
  <conditionalFormatting sqref="AI443">
    <cfRule type="expression" dxfId="2069" priority="1857">
      <formula>IF(RIGHT(TEXT(AI443,"0.#"),1)=".",FALSE,TRUE)</formula>
    </cfRule>
    <cfRule type="expression" dxfId="2068" priority="1858">
      <formula>IF(RIGHT(TEXT(AI443,"0.#"),1)=".",TRUE,FALSE)</formula>
    </cfRule>
  </conditionalFormatting>
  <conditionalFormatting sqref="AI444">
    <cfRule type="expression" dxfId="2067" priority="1855">
      <formula>IF(RIGHT(TEXT(AI444,"0.#"),1)=".",FALSE,TRUE)</formula>
    </cfRule>
    <cfRule type="expression" dxfId="2066" priority="1856">
      <formula>IF(RIGHT(TEXT(AI444,"0.#"),1)=".",TRUE,FALSE)</formula>
    </cfRule>
  </conditionalFormatting>
  <conditionalFormatting sqref="AQ443">
    <cfRule type="expression" dxfId="2065" priority="1847">
      <formula>IF(RIGHT(TEXT(AQ443,"0.#"),1)=".",FALSE,TRUE)</formula>
    </cfRule>
    <cfRule type="expression" dxfId="2064" priority="1848">
      <formula>IF(RIGHT(TEXT(AQ443,"0.#"),1)=".",TRUE,FALSE)</formula>
    </cfRule>
  </conditionalFormatting>
  <conditionalFormatting sqref="AQ444">
    <cfRule type="expression" dxfId="2063" priority="1851">
      <formula>IF(RIGHT(TEXT(AQ444,"0.#"),1)=".",FALSE,TRUE)</formula>
    </cfRule>
    <cfRule type="expression" dxfId="2062" priority="1852">
      <formula>IF(RIGHT(TEXT(AQ444,"0.#"),1)=".",TRUE,FALSE)</formula>
    </cfRule>
  </conditionalFormatting>
  <conditionalFormatting sqref="AQ445">
    <cfRule type="expression" dxfId="2061" priority="1849">
      <formula>IF(RIGHT(TEXT(AQ445,"0.#"),1)=".",FALSE,TRUE)</formula>
    </cfRule>
    <cfRule type="expression" dxfId="2060" priority="1850">
      <formula>IF(RIGHT(TEXT(AQ445,"0.#"),1)=".",TRUE,FALSE)</formula>
    </cfRule>
  </conditionalFormatting>
  <conditionalFormatting sqref="Y872:Y899">
    <cfRule type="expression" dxfId="2059" priority="2077">
      <formula>IF(RIGHT(TEXT(Y872,"0.#"),1)=".",FALSE,TRUE)</formula>
    </cfRule>
    <cfRule type="expression" dxfId="2058" priority="2078">
      <formula>IF(RIGHT(TEXT(Y872,"0.#"),1)=".",TRUE,FALSE)</formula>
    </cfRule>
  </conditionalFormatting>
  <conditionalFormatting sqref="Y870:Y871">
    <cfRule type="expression" dxfId="2057" priority="2071">
      <formula>IF(RIGHT(TEXT(Y870,"0.#"),1)=".",FALSE,TRUE)</formula>
    </cfRule>
    <cfRule type="expression" dxfId="2056" priority="2072">
      <formula>IF(RIGHT(TEXT(Y870,"0.#"),1)=".",TRUE,FALSE)</formula>
    </cfRule>
  </conditionalFormatting>
  <conditionalFormatting sqref="Y905:Y932">
    <cfRule type="expression" dxfId="2055" priority="2065">
      <formula>IF(RIGHT(TEXT(Y905,"0.#"),1)=".",FALSE,TRUE)</formula>
    </cfRule>
    <cfRule type="expression" dxfId="2054" priority="2066">
      <formula>IF(RIGHT(TEXT(Y905,"0.#"),1)=".",TRUE,FALSE)</formula>
    </cfRule>
  </conditionalFormatting>
  <conditionalFormatting sqref="Y903:Y904">
    <cfRule type="expression" dxfId="2053" priority="2059">
      <formula>IF(RIGHT(TEXT(Y903,"0.#"),1)=".",FALSE,TRUE)</formula>
    </cfRule>
    <cfRule type="expression" dxfId="2052" priority="2060">
      <formula>IF(RIGHT(TEXT(Y903,"0.#"),1)=".",TRUE,FALSE)</formula>
    </cfRule>
  </conditionalFormatting>
  <conditionalFormatting sqref="Y938:Y965">
    <cfRule type="expression" dxfId="2051" priority="2053">
      <formula>IF(RIGHT(TEXT(Y938,"0.#"),1)=".",FALSE,TRUE)</formula>
    </cfRule>
    <cfRule type="expression" dxfId="2050" priority="2054">
      <formula>IF(RIGHT(TEXT(Y938,"0.#"),1)=".",TRUE,FALSE)</formula>
    </cfRule>
  </conditionalFormatting>
  <conditionalFormatting sqref="Y936:Y937">
    <cfRule type="expression" dxfId="2049" priority="2047">
      <formula>IF(RIGHT(TEXT(Y936,"0.#"),1)=".",FALSE,TRUE)</formula>
    </cfRule>
    <cfRule type="expression" dxfId="2048" priority="2048">
      <formula>IF(RIGHT(TEXT(Y936,"0.#"),1)=".",TRUE,FALSE)</formula>
    </cfRule>
  </conditionalFormatting>
  <conditionalFormatting sqref="Y971:Y998">
    <cfRule type="expression" dxfId="2047" priority="2041">
      <formula>IF(RIGHT(TEXT(Y971,"0.#"),1)=".",FALSE,TRUE)</formula>
    </cfRule>
    <cfRule type="expression" dxfId="2046" priority="2042">
      <formula>IF(RIGHT(TEXT(Y971,"0.#"),1)=".",TRUE,FALSE)</formula>
    </cfRule>
  </conditionalFormatting>
  <conditionalFormatting sqref="Y969:Y970">
    <cfRule type="expression" dxfId="2045" priority="2035">
      <formula>IF(RIGHT(TEXT(Y969,"0.#"),1)=".",FALSE,TRUE)</formula>
    </cfRule>
    <cfRule type="expression" dxfId="2044" priority="2036">
      <formula>IF(RIGHT(TEXT(Y969,"0.#"),1)=".",TRUE,FALSE)</formula>
    </cfRule>
  </conditionalFormatting>
  <conditionalFormatting sqref="Y1004:Y1031">
    <cfRule type="expression" dxfId="2043" priority="2029">
      <formula>IF(RIGHT(TEXT(Y1004,"0.#"),1)=".",FALSE,TRUE)</formula>
    </cfRule>
    <cfRule type="expression" dxfId="2042" priority="2030">
      <formula>IF(RIGHT(TEXT(Y1004,"0.#"),1)=".",TRUE,FALSE)</formula>
    </cfRule>
  </conditionalFormatting>
  <conditionalFormatting sqref="W23">
    <cfRule type="expression" dxfId="2041" priority="2313">
      <formula>IF(RIGHT(TEXT(W23,"0.#"),1)=".",FALSE,TRUE)</formula>
    </cfRule>
    <cfRule type="expression" dxfId="2040" priority="2314">
      <formula>IF(RIGHT(TEXT(W23,"0.#"),1)=".",TRUE,FALSE)</formula>
    </cfRule>
  </conditionalFormatting>
  <conditionalFormatting sqref="W24:W27">
    <cfRule type="expression" dxfId="2039" priority="2311">
      <formula>IF(RIGHT(TEXT(W24,"0.#"),1)=".",FALSE,TRUE)</formula>
    </cfRule>
    <cfRule type="expression" dxfId="2038" priority="2312">
      <formula>IF(RIGHT(TEXT(W24,"0.#"),1)=".",TRUE,FALSE)</formula>
    </cfRule>
  </conditionalFormatting>
  <conditionalFormatting sqref="W28">
    <cfRule type="expression" dxfId="2037" priority="2303">
      <formula>IF(RIGHT(TEXT(W28,"0.#"),1)=".",FALSE,TRUE)</formula>
    </cfRule>
    <cfRule type="expression" dxfId="2036" priority="2304">
      <formula>IF(RIGHT(TEXT(W28,"0.#"),1)=".",TRUE,FALSE)</formula>
    </cfRule>
  </conditionalFormatting>
  <conditionalFormatting sqref="P23">
    <cfRule type="expression" dxfId="2035" priority="2301">
      <formula>IF(RIGHT(TEXT(P23,"0.#"),1)=".",FALSE,TRUE)</formula>
    </cfRule>
    <cfRule type="expression" dxfId="2034" priority="2302">
      <formula>IF(RIGHT(TEXT(P23,"0.#"),1)=".",TRUE,FALSE)</formula>
    </cfRule>
  </conditionalFormatting>
  <conditionalFormatting sqref="P24:P27">
    <cfRule type="expression" dxfId="2033" priority="2299">
      <formula>IF(RIGHT(TEXT(P24,"0.#"),1)=".",FALSE,TRUE)</formula>
    </cfRule>
    <cfRule type="expression" dxfId="2032" priority="2300">
      <formula>IF(RIGHT(TEXT(P24,"0.#"),1)=".",TRUE,FALSE)</formula>
    </cfRule>
  </conditionalFormatting>
  <conditionalFormatting sqref="P28">
    <cfRule type="expression" dxfId="2031" priority="2297">
      <formula>IF(RIGHT(TEXT(P28,"0.#"),1)=".",FALSE,TRUE)</formula>
    </cfRule>
    <cfRule type="expression" dxfId="2030" priority="2298">
      <formula>IF(RIGHT(TEXT(P28,"0.#"),1)=".",TRUE,FALSE)</formula>
    </cfRule>
  </conditionalFormatting>
  <conditionalFormatting sqref="AQ114">
    <cfRule type="expression" dxfId="2029" priority="2281">
      <formula>IF(RIGHT(TEXT(AQ114,"0.#"),1)=".",FALSE,TRUE)</formula>
    </cfRule>
    <cfRule type="expression" dxfId="2028" priority="2282">
      <formula>IF(RIGHT(TEXT(AQ114,"0.#"),1)=".",TRUE,FALSE)</formula>
    </cfRule>
  </conditionalFormatting>
  <conditionalFormatting sqref="AQ104">
    <cfRule type="expression" dxfId="2027" priority="2295">
      <formula>IF(RIGHT(TEXT(AQ104,"0.#"),1)=".",FALSE,TRUE)</formula>
    </cfRule>
    <cfRule type="expression" dxfId="2026" priority="2296">
      <formula>IF(RIGHT(TEXT(AQ104,"0.#"),1)=".",TRUE,FALSE)</formula>
    </cfRule>
  </conditionalFormatting>
  <conditionalFormatting sqref="AQ105">
    <cfRule type="expression" dxfId="2025" priority="2293">
      <formula>IF(RIGHT(TEXT(AQ105,"0.#"),1)=".",FALSE,TRUE)</formula>
    </cfRule>
    <cfRule type="expression" dxfId="2024" priority="2294">
      <formula>IF(RIGHT(TEXT(AQ105,"0.#"),1)=".",TRUE,FALSE)</formula>
    </cfRule>
  </conditionalFormatting>
  <conditionalFormatting sqref="AQ107 AU107">
    <cfRule type="expression" dxfId="2023" priority="2291">
      <formula>IF(RIGHT(TEXT(AQ107,"0.#"),1)=".",FALSE,TRUE)</formula>
    </cfRule>
    <cfRule type="expression" dxfId="2022" priority="2292">
      <formula>IF(RIGHT(TEXT(AQ107,"0.#"),1)=".",TRUE,FALSE)</formula>
    </cfRule>
  </conditionalFormatting>
  <conditionalFormatting sqref="AQ108">
    <cfRule type="expression" dxfId="2021" priority="2289">
      <formula>IF(RIGHT(TEXT(AQ108,"0.#"),1)=".",FALSE,TRUE)</formula>
    </cfRule>
    <cfRule type="expression" dxfId="2020" priority="2290">
      <formula>IF(RIGHT(TEXT(AQ108,"0.#"),1)=".",TRUE,FALSE)</formula>
    </cfRule>
  </conditionalFormatting>
  <conditionalFormatting sqref="AQ110">
    <cfRule type="expression" dxfId="2019" priority="2287">
      <formula>IF(RIGHT(TEXT(AQ110,"0.#"),1)=".",FALSE,TRUE)</formula>
    </cfRule>
    <cfRule type="expression" dxfId="2018" priority="2288">
      <formula>IF(RIGHT(TEXT(AQ110,"0.#"),1)=".",TRUE,FALSE)</formula>
    </cfRule>
  </conditionalFormatting>
  <conditionalFormatting sqref="AQ111">
    <cfRule type="expression" dxfId="2017" priority="2285">
      <formula>IF(RIGHT(TEXT(AQ111,"0.#"),1)=".",FALSE,TRUE)</formula>
    </cfRule>
    <cfRule type="expression" dxfId="2016" priority="2286">
      <formula>IF(RIGHT(TEXT(AQ111,"0.#"),1)=".",TRUE,FALSE)</formula>
    </cfRule>
  </conditionalFormatting>
  <conditionalFormatting sqref="AQ113">
    <cfRule type="expression" dxfId="2015" priority="2283">
      <formula>IF(RIGHT(TEXT(AQ113,"0.#"),1)=".",FALSE,TRUE)</formula>
    </cfRule>
    <cfRule type="expression" dxfId="2014" priority="2284">
      <formula>IF(RIGHT(TEXT(AQ113,"0.#"),1)=".",TRUE,FALSE)</formula>
    </cfRule>
  </conditionalFormatting>
  <conditionalFormatting sqref="AE67">
    <cfRule type="expression" dxfId="2013" priority="2213">
      <formula>IF(RIGHT(TEXT(AE67,"0.#"),1)=".",FALSE,TRUE)</formula>
    </cfRule>
    <cfRule type="expression" dxfId="2012" priority="2214">
      <formula>IF(RIGHT(TEXT(AE67,"0.#"),1)=".",TRUE,FALSE)</formula>
    </cfRule>
  </conditionalFormatting>
  <conditionalFormatting sqref="AE68">
    <cfRule type="expression" dxfId="2011" priority="2211">
      <formula>IF(RIGHT(TEXT(AE68,"0.#"),1)=".",FALSE,TRUE)</formula>
    </cfRule>
    <cfRule type="expression" dxfId="2010" priority="2212">
      <formula>IF(RIGHT(TEXT(AE68,"0.#"),1)=".",TRUE,FALSE)</formula>
    </cfRule>
  </conditionalFormatting>
  <conditionalFormatting sqref="AE69">
    <cfRule type="expression" dxfId="2009" priority="2209">
      <formula>IF(RIGHT(TEXT(AE69,"0.#"),1)=".",FALSE,TRUE)</formula>
    </cfRule>
    <cfRule type="expression" dxfId="2008" priority="2210">
      <formula>IF(RIGHT(TEXT(AE69,"0.#"),1)=".",TRUE,FALSE)</formula>
    </cfRule>
  </conditionalFormatting>
  <conditionalFormatting sqref="AI69">
    <cfRule type="expression" dxfId="2007" priority="2207">
      <formula>IF(RIGHT(TEXT(AI69,"0.#"),1)=".",FALSE,TRUE)</formula>
    </cfRule>
    <cfRule type="expression" dxfId="2006" priority="2208">
      <formula>IF(RIGHT(TEXT(AI69,"0.#"),1)=".",TRUE,FALSE)</formula>
    </cfRule>
  </conditionalFormatting>
  <conditionalFormatting sqref="AI68">
    <cfRule type="expression" dxfId="2005" priority="2205">
      <formula>IF(RIGHT(TEXT(AI68,"0.#"),1)=".",FALSE,TRUE)</formula>
    </cfRule>
    <cfRule type="expression" dxfId="2004" priority="2206">
      <formula>IF(RIGHT(TEXT(AI68,"0.#"),1)=".",TRUE,FALSE)</formula>
    </cfRule>
  </conditionalFormatting>
  <conditionalFormatting sqref="AI67">
    <cfRule type="expression" dxfId="2003" priority="2203">
      <formula>IF(RIGHT(TEXT(AI67,"0.#"),1)=".",FALSE,TRUE)</formula>
    </cfRule>
    <cfRule type="expression" dxfId="2002" priority="2204">
      <formula>IF(RIGHT(TEXT(AI67,"0.#"),1)=".",TRUE,FALSE)</formula>
    </cfRule>
  </conditionalFormatting>
  <conditionalFormatting sqref="AM67">
    <cfRule type="expression" dxfId="2001" priority="2201">
      <formula>IF(RIGHT(TEXT(AM67,"0.#"),1)=".",FALSE,TRUE)</formula>
    </cfRule>
    <cfRule type="expression" dxfId="2000" priority="2202">
      <formula>IF(RIGHT(TEXT(AM67,"0.#"),1)=".",TRUE,FALSE)</formula>
    </cfRule>
  </conditionalFormatting>
  <conditionalFormatting sqref="AM68">
    <cfRule type="expression" dxfId="1999" priority="2199">
      <formula>IF(RIGHT(TEXT(AM68,"0.#"),1)=".",FALSE,TRUE)</formula>
    </cfRule>
    <cfRule type="expression" dxfId="1998" priority="2200">
      <formula>IF(RIGHT(TEXT(AM68,"0.#"),1)=".",TRUE,FALSE)</formula>
    </cfRule>
  </conditionalFormatting>
  <conditionalFormatting sqref="AM69">
    <cfRule type="expression" dxfId="1997" priority="2197">
      <formula>IF(RIGHT(TEXT(AM69,"0.#"),1)=".",FALSE,TRUE)</formula>
    </cfRule>
    <cfRule type="expression" dxfId="1996" priority="2198">
      <formula>IF(RIGHT(TEXT(AM69,"0.#"),1)=".",TRUE,FALSE)</formula>
    </cfRule>
  </conditionalFormatting>
  <conditionalFormatting sqref="AQ67:AQ69">
    <cfRule type="expression" dxfId="1995" priority="2195">
      <formula>IF(RIGHT(TEXT(AQ67,"0.#"),1)=".",FALSE,TRUE)</formula>
    </cfRule>
    <cfRule type="expression" dxfId="1994" priority="2196">
      <formula>IF(RIGHT(TEXT(AQ67,"0.#"),1)=".",TRUE,FALSE)</formula>
    </cfRule>
  </conditionalFormatting>
  <conditionalFormatting sqref="AU67:AU69">
    <cfRule type="expression" dxfId="1993" priority="2193">
      <formula>IF(RIGHT(TEXT(AU67,"0.#"),1)=".",FALSE,TRUE)</formula>
    </cfRule>
    <cfRule type="expression" dxfId="1992" priority="2194">
      <formula>IF(RIGHT(TEXT(AU67,"0.#"),1)=".",TRUE,FALSE)</formula>
    </cfRule>
  </conditionalFormatting>
  <conditionalFormatting sqref="AE70">
    <cfRule type="expression" dxfId="1991" priority="2191">
      <formula>IF(RIGHT(TEXT(AE70,"0.#"),1)=".",FALSE,TRUE)</formula>
    </cfRule>
    <cfRule type="expression" dxfId="1990" priority="2192">
      <formula>IF(RIGHT(TEXT(AE70,"0.#"),1)=".",TRUE,FALSE)</formula>
    </cfRule>
  </conditionalFormatting>
  <conditionalFormatting sqref="AE71">
    <cfRule type="expression" dxfId="1989" priority="2189">
      <formula>IF(RIGHT(TEXT(AE71,"0.#"),1)=".",FALSE,TRUE)</formula>
    </cfRule>
    <cfRule type="expression" dxfId="1988" priority="2190">
      <formula>IF(RIGHT(TEXT(AE71,"0.#"),1)=".",TRUE,FALSE)</formula>
    </cfRule>
  </conditionalFormatting>
  <conditionalFormatting sqref="AE72">
    <cfRule type="expression" dxfId="1987" priority="2187">
      <formula>IF(RIGHT(TEXT(AE72,"0.#"),1)=".",FALSE,TRUE)</formula>
    </cfRule>
    <cfRule type="expression" dxfId="1986" priority="2188">
      <formula>IF(RIGHT(TEXT(AE72,"0.#"),1)=".",TRUE,FALSE)</formula>
    </cfRule>
  </conditionalFormatting>
  <conditionalFormatting sqref="AI72">
    <cfRule type="expression" dxfId="1985" priority="2185">
      <formula>IF(RIGHT(TEXT(AI72,"0.#"),1)=".",FALSE,TRUE)</formula>
    </cfRule>
    <cfRule type="expression" dxfId="1984" priority="2186">
      <formula>IF(RIGHT(TEXT(AI72,"0.#"),1)=".",TRUE,FALSE)</formula>
    </cfRule>
  </conditionalFormatting>
  <conditionalFormatting sqref="AI71">
    <cfRule type="expression" dxfId="1983" priority="2183">
      <formula>IF(RIGHT(TEXT(AI71,"0.#"),1)=".",FALSE,TRUE)</formula>
    </cfRule>
    <cfRule type="expression" dxfId="1982" priority="2184">
      <formula>IF(RIGHT(TEXT(AI71,"0.#"),1)=".",TRUE,FALSE)</formula>
    </cfRule>
  </conditionalFormatting>
  <conditionalFormatting sqref="AI70">
    <cfRule type="expression" dxfId="1981" priority="2181">
      <formula>IF(RIGHT(TEXT(AI70,"0.#"),1)=".",FALSE,TRUE)</formula>
    </cfRule>
    <cfRule type="expression" dxfId="1980" priority="2182">
      <formula>IF(RIGHT(TEXT(AI70,"0.#"),1)=".",TRUE,FALSE)</formula>
    </cfRule>
  </conditionalFormatting>
  <conditionalFormatting sqref="AM70">
    <cfRule type="expression" dxfId="1979" priority="2179">
      <formula>IF(RIGHT(TEXT(AM70,"0.#"),1)=".",FALSE,TRUE)</formula>
    </cfRule>
    <cfRule type="expression" dxfId="1978" priority="2180">
      <formula>IF(RIGHT(TEXT(AM70,"0.#"),1)=".",TRUE,FALSE)</formula>
    </cfRule>
  </conditionalFormatting>
  <conditionalFormatting sqref="AM71">
    <cfRule type="expression" dxfId="1977" priority="2177">
      <formula>IF(RIGHT(TEXT(AM71,"0.#"),1)=".",FALSE,TRUE)</formula>
    </cfRule>
    <cfRule type="expression" dxfId="1976" priority="2178">
      <formula>IF(RIGHT(TEXT(AM71,"0.#"),1)=".",TRUE,FALSE)</formula>
    </cfRule>
  </conditionalFormatting>
  <conditionalFormatting sqref="AM72">
    <cfRule type="expression" dxfId="1975" priority="2175">
      <formula>IF(RIGHT(TEXT(AM72,"0.#"),1)=".",FALSE,TRUE)</formula>
    </cfRule>
    <cfRule type="expression" dxfId="1974" priority="2176">
      <formula>IF(RIGHT(TEXT(AM72,"0.#"),1)=".",TRUE,FALSE)</formula>
    </cfRule>
  </conditionalFormatting>
  <conditionalFormatting sqref="AQ70:AQ72">
    <cfRule type="expression" dxfId="1973" priority="2173">
      <formula>IF(RIGHT(TEXT(AQ70,"0.#"),1)=".",FALSE,TRUE)</formula>
    </cfRule>
    <cfRule type="expression" dxfId="1972" priority="2174">
      <formula>IF(RIGHT(TEXT(AQ70,"0.#"),1)=".",TRUE,FALSE)</formula>
    </cfRule>
  </conditionalFormatting>
  <conditionalFormatting sqref="AU70:AU72">
    <cfRule type="expression" dxfId="1971" priority="2171">
      <formula>IF(RIGHT(TEXT(AU70,"0.#"),1)=".",FALSE,TRUE)</formula>
    </cfRule>
    <cfRule type="expression" dxfId="1970" priority="2172">
      <formula>IF(RIGHT(TEXT(AU70,"0.#"),1)=".",TRUE,FALSE)</formula>
    </cfRule>
  </conditionalFormatting>
  <conditionalFormatting sqref="AU656">
    <cfRule type="expression" dxfId="1969" priority="689">
      <formula>IF(RIGHT(TEXT(AU656,"0.#"),1)=".",FALSE,TRUE)</formula>
    </cfRule>
    <cfRule type="expression" dxfId="1968" priority="690">
      <formula>IF(RIGHT(TEXT(AU656,"0.#"),1)=".",TRUE,FALSE)</formula>
    </cfRule>
  </conditionalFormatting>
  <conditionalFormatting sqref="AQ655">
    <cfRule type="expression" dxfId="1967" priority="681">
      <formula>IF(RIGHT(TEXT(AQ655,"0.#"),1)=".",FALSE,TRUE)</formula>
    </cfRule>
    <cfRule type="expression" dxfId="1966" priority="682">
      <formula>IF(RIGHT(TEXT(AQ655,"0.#"),1)=".",TRUE,FALSE)</formula>
    </cfRule>
  </conditionalFormatting>
  <conditionalFormatting sqref="AI696">
    <cfRule type="expression" dxfId="1965" priority="473">
      <formula>IF(RIGHT(TEXT(AI696,"0.#"),1)=".",FALSE,TRUE)</formula>
    </cfRule>
    <cfRule type="expression" dxfId="1964" priority="474">
      <formula>IF(RIGHT(TEXT(AI696,"0.#"),1)=".",TRUE,FALSE)</formula>
    </cfRule>
  </conditionalFormatting>
  <conditionalFormatting sqref="AQ694">
    <cfRule type="expression" dxfId="1963" priority="467">
      <formula>IF(RIGHT(TEXT(AQ694,"0.#"),1)=".",FALSE,TRUE)</formula>
    </cfRule>
    <cfRule type="expression" dxfId="1962" priority="468">
      <formula>IF(RIGHT(TEXT(AQ694,"0.#"),1)=".",TRUE,FALSE)</formula>
    </cfRule>
  </conditionalFormatting>
  <conditionalFormatting sqref="AL877:AO899">
    <cfRule type="expression" dxfId="1961" priority="2079">
      <formula>IF(AND(AL877&gt;=0, RIGHT(TEXT(AL877,"0.#"),1)&lt;&gt;"."),TRUE,FALSE)</formula>
    </cfRule>
    <cfRule type="expression" dxfId="1960" priority="2080">
      <formula>IF(AND(AL877&gt;=0, RIGHT(TEXT(AL877,"0.#"),1)="."),TRUE,FALSE)</formula>
    </cfRule>
    <cfRule type="expression" dxfId="1959" priority="2081">
      <formula>IF(AND(AL877&lt;0, RIGHT(TEXT(AL877,"0.#"),1)&lt;&gt;"."),TRUE,FALSE)</formula>
    </cfRule>
    <cfRule type="expression" dxfId="1958" priority="2082">
      <formula>IF(AND(AL877&lt;0, RIGHT(TEXT(AL877,"0.#"),1)="."),TRUE,FALSE)</formula>
    </cfRule>
  </conditionalFormatting>
  <conditionalFormatting sqref="AL870:AO876">
    <cfRule type="expression" dxfId="1957" priority="2073">
      <formula>IF(AND(AL870&gt;=0, RIGHT(TEXT(AL870,"0.#"),1)&lt;&gt;"."),TRUE,FALSE)</formula>
    </cfRule>
    <cfRule type="expression" dxfId="1956" priority="2074">
      <formula>IF(AND(AL870&gt;=0, RIGHT(TEXT(AL870,"0.#"),1)="."),TRUE,FALSE)</formula>
    </cfRule>
    <cfRule type="expression" dxfId="1955" priority="2075">
      <formula>IF(AND(AL870&lt;0, RIGHT(TEXT(AL870,"0.#"),1)&lt;&gt;"."),TRUE,FALSE)</formula>
    </cfRule>
    <cfRule type="expression" dxfId="1954" priority="2076">
      <formula>IF(AND(AL870&lt;0, RIGHT(TEXT(AL870,"0.#"),1)="."),TRUE,FALSE)</formula>
    </cfRule>
  </conditionalFormatting>
  <conditionalFormatting sqref="AL905:AO932">
    <cfRule type="expression" dxfId="1953" priority="2067">
      <formula>IF(AND(AL905&gt;=0, RIGHT(TEXT(AL905,"0.#"),1)&lt;&gt;"."),TRUE,FALSE)</formula>
    </cfRule>
    <cfRule type="expression" dxfId="1952" priority="2068">
      <formula>IF(AND(AL905&gt;=0, RIGHT(TEXT(AL905,"0.#"),1)="."),TRUE,FALSE)</formula>
    </cfRule>
    <cfRule type="expression" dxfId="1951" priority="2069">
      <formula>IF(AND(AL905&lt;0, RIGHT(TEXT(AL905,"0.#"),1)&lt;&gt;"."),TRUE,FALSE)</formula>
    </cfRule>
    <cfRule type="expression" dxfId="1950" priority="2070">
      <formula>IF(AND(AL905&lt;0, RIGHT(TEXT(AL905,"0.#"),1)="."),TRUE,FALSE)</formula>
    </cfRule>
  </conditionalFormatting>
  <conditionalFormatting sqref="AL903:AO904">
    <cfRule type="expression" dxfId="1949" priority="2061">
      <formula>IF(AND(AL903&gt;=0, RIGHT(TEXT(AL903,"0.#"),1)&lt;&gt;"."),TRUE,FALSE)</formula>
    </cfRule>
    <cfRule type="expression" dxfId="1948" priority="2062">
      <formula>IF(AND(AL903&gt;=0, RIGHT(TEXT(AL903,"0.#"),1)="."),TRUE,FALSE)</formula>
    </cfRule>
    <cfRule type="expression" dxfId="1947" priority="2063">
      <formula>IF(AND(AL903&lt;0, RIGHT(TEXT(AL903,"0.#"),1)&lt;&gt;"."),TRUE,FALSE)</formula>
    </cfRule>
    <cfRule type="expression" dxfId="1946" priority="2064">
      <formula>IF(AND(AL903&lt;0, RIGHT(TEXT(AL903,"0.#"),1)="."),TRUE,FALSE)</formula>
    </cfRule>
  </conditionalFormatting>
  <conditionalFormatting sqref="AL938:AO965">
    <cfRule type="expression" dxfId="1945" priority="2055">
      <formula>IF(AND(AL938&gt;=0, RIGHT(TEXT(AL938,"0.#"),1)&lt;&gt;"."),TRUE,FALSE)</formula>
    </cfRule>
    <cfRule type="expression" dxfId="1944" priority="2056">
      <formula>IF(AND(AL938&gt;=0, RIGHT(TEXT(AL938,"0.#"),1)="."),TRUE,FALSE)</formula>
    </cfRule>
    <cfRule type="expression" dxfId="1943" priority="2057">
      <formula>IF(AND(AL938&lt;0, RIGHT(TEXT(AL938,"0.#"),1)&lt;&gt;"."),TRUE,FALSE)</formula>
    </cfRule>
    <cfRule type="expression" dxfId="1942" priority="2058">
      <formula>IF(AND(AL938&lt;0, RIGHT(TEXT(AL938,"0.#"),1)="."),TRUE,FALSE)</formula>
    </cfRule>
  </conditionalFormatting>
  <conditionalFormatting sqref="AL936:AO937">
    <cfRule type="expression" dxfId="1941" priority="2049">
      <formula>IF(AND(AL936&gt;=0, RIGHT(TEXT(AL936,"0.#"),1)&lt;&gt;"."),TRUE,FALSE)</formula>
    </cfRule>
    <cfRule type="expression" dxfId="1940" priority="2050">
      <formula>IF(AND(AL936&gt;=0, RIGHT(TEXT(AL936,"0.#"),1)="."),TRUE,FALSE)</formula>
    </cfRule>
    <cfRule type="expression" dxfId="1939" priority="2051">
      <formula>IF(AND(AL936&lt;0, RIGHT(TEXT(AL936,"0.#"),1)&lt;&gt;"."),TRUE,FALSE)</formula>
    </cfRule>
    <cfRule type="expression" dxfId="1938" priority="2052">
      <formula>IF(AND(AL936&lt;0, RIGHT(TEXT(AL936,"0.#"),1)="."),TRUE,FALSE)</formula>
    </cfRule>
  </conditionalFormatting>
  <conditionalFormatting sqref="AL971:AO998">
    <cfRule type="expression" dxfId="1937" priority="2043">
      <formula>IF(AND(AL971&gt;=0, RIGHT(TEXT(AL971,"0.#"),1)&lt;&gt;"."),TRUE,FALSE)</formula>
    </cfRule>
    <cfRule type="expression" dxfId="1936" priority="2044">
      <formula>IF(AND(AL971&gt;=0, RIGHT(TEXT(AL971,"0.#"),1)="."),TRUE,FALSE)</formula>
    </cfRule>
    <cfRule type="expression" dxfId="1935" priority="2045">
      <formula>IF(AND(AL971&lt;0, RIGHT(TEXT(AL971,"0.#"),1)&lt;&gt;"."),TRUE,FALSE)</formula>
    </cfRule>
    <cfRule type="expression" dxfId="1934" priority="2046">
      <formula>IF(AND(AL971&lt;0, RIGHT(TEXT(AL971,"0.#"),1)="."),TRUE,FALSE)</formula>
    </cfRule>
  </conditionalFormatting>
  <conditionalFormatting sqref="AL969:AO970">
    <cfRule type="expression" dxfId="1933" priority="2037">
      <formula>IF(AND(AL969&gt;=0, RIGHT(TEXT(AL969,"0.#"),1)&lt;&gt;"."),TRUE,FALSE)</formula>
    </cfRule>
    <cfRule type="expression" dxfId="1932" priority="2038">
      <formula>IF(AND(AL969&gt;=0, RIGHT(TEXT(AL969,"0.#"),1)="."),TRUE,FALSE)</formula>
    </cfRule>
    <cfRule type="expression" dxfId="1931" priority="2039">
      <formula>IF(AND(AL969&lt;0, RIGHT(TEXT(AL969,"0.#"),1)&lt;&gt;"."),TRUE,FALSE)</formula>
    </cfRule>
    <cfRule type="expression" dxfId="1930" priority="2040">
      <formula>IF(AND(AL969&lt;0, RIGHT(TEXT(AL969,"0.#"),1)="."),TRUE,FALSE)</formula>
    </cfRule>
  </conditionalFormatting>
  <conditionalFormatting sqref="AL1002:AO1031">
    <cfRule type="expression" dxfId="1929" priority="2025">
      <formula>IF(AND(AL1002&gt;=0, RIGHT(TEXT(AL1002,"0.#"),1)&lt;&gt;"."),TRUE,FALSE)</formula>
    </cfRule>
    <cfRule type="expression" dxfId="1928" priority="2026">
      <formula>IF(AND(AL1002&gt;=0, RIGHT(TEXT(AL1002,"0.#"),1)="."),TRUE,FALSE)</formula>
    </cfRule>
    <cfRule type="expression" dxfId="1927" priority="2027">
      <formula>IF(AND(AL1002&lt;0, RIGHT(TEXT(AL1002,"0.#"),1)&lt;&gt;"."),TRUE,FALSE)</formula>
    </cfRule>
    <cfRule type="expression" dxfId="1926" priority="2028">
      <formula>IF(AND(AL1002&lt;0, RIGHT(TEXT(AL1002,"0.#"),1)="."),TRUE,FALSE)</formula>
    </cfRule>
  </conditionalFormatting>
  <conditionalFormatting sqref="Y1002:Y1003">
    <cfRule type="expression" dxfId="1925" priority="2023">
      <formula>IF(RIGHT(TEXT(Y1002,"0.#"),1)=".",FALSE,TRUE)</formula>
    </cfRule>
    <cfRule type="expression" dxfId="1924" priority="2024">
      <formula>IF(RIGHT(TEXT(Y1002,"0.#"),1)=".",TRUE,FALSE)</formula>
    </cfRule>
  </conditionalFormatting>
  <conditionalFormatting sqref="AL1050:AO1064">
    <cfRule type="expression" dxfId="1923" priority="2019">
      <formula>IF(AND(AL1050&gt;=0, RIGHT(TEXT(AL1050,"0.#"),1)&lt;&gt;"."),TRUE,FALSE)</formula>
    </cfRule>
    <cfRule type="expression" dxfId="1922" priority="2020">
      <formula>IF(AND(AL1050&gt;=0, RIGHT(TEXT(AL1050,"0.#"),1)="."),TRUE,FALSE)</formula>
    </cfRule>
    <cfRule type="expression" dxfId="1921" priority="2021">
      <formula>IF(AND(AL1050&lt;0, RIGHT(TEXT(AL1050,"0.#"),1)&lt;&gt;"."),TRUE,FALSE)</formula>
    </cfRule>
    <cfRule type="expression" dxfId="1920" priority="2022">
      <formula>IF(AND(AL1050&lt;0, RIGHT(TEXT(AL1050,"0.#"),1)="."),TRUE,FALSE)</formula>
    </cfRule>
  </conditionalFormatting>
  <conditionalFormatting sqref="Y1037:Y1041 Y1047:Y1064">
    <cfRule type="expression" dxfId="1919" priority="2017">
      <formula>IF(RIGHT(TEXT(Y1037,"0.#"),1)=".",FALSE,TRUE)</formula>
    </cfRule>
    <cfRule type="expression" dxfId="1918" priority="2018">
      <formula>IF(RIGHT(TEXT(Y1037,"0.#"),1)=".",TRUE,FALSE)</formula>
    </cfRule>
  </conditionalFormatting>
  <conditionalFormatting sqref="AL1035:AO1049">
    <cfRule type="expression" dxfId="1917" priority="2013">
      <formula>IF(AND(AL1035&gt;=0, RIGHT(TEXT(AL1035,"0.#"),1)&lt;&gt;"."),TRUE,FALSE)</formula>
    </cfRule>
    <cfRule type="expression" dxfId="1916" priority="2014">
      <formula>IF(AND(AL1035&gt;=0, RIGHT(TEXT(AL1035,"0.#"),1)="."),TRUE,FALSE)</formula>
    </cfRule>
    <cfRule type="expression" dxfId="1915" priority="2015">
      <formula>IF(AND(AL1035&lt;0, RIGHT(TEXT(AL1035,"0.#"),1)&lt;&gt;"."),TRUE,FALSE)</formula>
    </cfRule>
    <cfRule type="expression" dxfId="1914" priority="2016">
      <formula>IF(AND(AL1035&lt;0, RIGHT(TEXT(AL1035,"0.#"),1)="."),TRUE,FALSE)</formula>
    </cfRule>
  </conditionalFormatting>
  <conditionalFormatting sqref="Y1035:Y1036">
    <cfRule type="expression" dxfId="1913" priority="2011">
      <formula>IF(RIGHT(TEXT(Y1035,"0.#"),1)=".",FALSE,TRUE)</formula>
    </cfRule>
    <cfRule type="expression" dxfId="1912" priority="2012">
      <formula>IF(RIGHT(TEXT(Y1035,"0.#"),1)=".",TRUE,FALSE)</formula>
    </cfRule>
  </conditionalFormatting>
  <conditionalFormatting sqref="AL1070:AO1097">
    <cfRule type="expression" dxfId="1911" priority="2007">
      <formula>IF(AND(AL1070&gt;=0, RIGHT(TEXT(AL1070,"0.#"),1)&lt;&gt;"."),TRUE,FALSE)</formula>
    </cfRule>
    <cfRule type="expression" dxfId="1910" priority="2008">
      <formula>IF(AND(AL1070&gt;=0, RIGHT(TEXT(AL1070,"0.#"),1)="."),TRUE,FALSE)</formula>
    </cfRule>
    <cfRule type="expression" dxfId="1909" priority="2009">
      <formula>IF(AND(AL1070&lt;0, RIGHT(TEXT(AL1070,"0.#"),1)&lt;&gt;"."),TRUE,FALSE)</formula>
    </cfRule>
    <cfRule type="expression" dxfId="1908" priority="2010">
      <formula>IF(AND(AL1070&lt;0, RIGHT(TEXT(AL1070,"0.#"),1)="."),TRUE,FALSE)</formula>
    </cfRule>
  </conditionalFormatting>
  <conditionalFormatting sqref="Y1070:Y1097">
    <cfRule type="expression" dxfId="1907" priority="2005">
      <formula>IF(RIGHT(TEXT(Y1070,"0.#"),1)=".",FALSE,TRUE)</formula>
    </cfRule>
    <cfRule type="expression" dxfId="1906" priority="2006">
      <formula>IF(RIGHT(TEXT(Y1070,"0.#"),1)=".",TRUE,FALSE)</formula>
    </cfRule>
  </conditionalFormatting>
  <conditionalFormatting sqref="AL1068:AO1069">
    <cfRule type="expression" dxfId="1905" priority="2001">
      <formula>IF(AND(AL1068&gt;=0, RIGHT(TEXT(AL1068,"0.#"),1)&lt;&gt;"."),TRUE,FALSE)</formula>
    </cfRule>
    <cfRule type="expression" dxfId="1904" priority="2002">
      <formula>IF(AND(AL1068&gt;=0, RIGHT(TEXT(AL1068,"0.#"),1)="."),TRUE,FALSE)</formula>
    </cfRule>
    <cfRule type="expression" dxfId="1903" priority="2003">
      <formula>IF(AND(AL1068&lt;0, RIGHT(TEXT(AL1068,"0.#"),1)&lt;&gt;"."),TRUE,FALSE)</formula>
    </cfRule>
    <cfRule type="expression" dxfId="1902" priority="2004">
      <formula>IF(AND(AL1068&lt;0, RIGHT(TEXT(AL1068,"0.#"),1)="."),TRUE,FALSE)</formula>
    </cfRule>
  </conditionalFormatting>
  <conditionalFormatting sqref="Y1068:Y1069">
    <cfRule type="expression" dxfId="1901" priority="1999">
      <formula>IF(RIGHT(TEXT(Y1068,"0.#"),1)=".",FALSE,TRUE)</formula>
    </cfRule>
    <cfRule type="expression" dxfId="1900" priority="2000">
      <formula>IF(RIGHT(TEXT(Y1068,"0.#"),1)=".",TRUE,FALSE)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Y1046">
    <cfRule type="expression" dxfId="709" priority="9">
      <formula>IF(RIGHT(TEXT(Y1046,"0.#"),1)=".",FALSE,TRUE)</formula>
    </cfRule>
    <cfRule type="expression" dxfId="708" priority="10">
      <formula>IF(RIGHT(TEXT(Y1046,"0.#"),1)=".",TRUE,FALSE)</formula>
    </cfRule>
  </conditionalFormatting>
  <conditionalFormatting sqref="Y1045">
    <cfRule type="expression" dxfId="707" priority="7">
      <formula>IF(RIGHT(TEXT(Y1045,"0.#"),1)=".",FALSE,TRUE)</formula>
    </cfRule>
    <cfRule type="expression" dxfId="706" priority="8">
      <formula>IF(RIGHT(TEXT(Y1045,"0.#"),1)=".",TRUE,FALSE)</formula>
    </cfRule>
  </conditionalFormatting>
  <conditionalFormatting sqref="Y1044">
    <cfRule type="expression" dxfId="705" priority="5">
      <formula>IF(RIGHT(TEXT(Y1044,"0.#"),1)=".",FALSE,TRUE)</formula>
    </cfRule>
    <cfRule type="expression" dxfId="704" priority="6">
      <formula>IF(RIGHT(TEXT(Y1044,"0.#"),1)=".",TRUE,FALSE)</formula>
    </cfRule>
  </conditionalFormatting>
  <conditionalFormatting sqref="Y1043">
    <cfRule type="expression" dxfId="703" priority="3">
      <formula>IF(RIGHT(TEXT(Y1043,"0.#"),1)=".",FALSE,TRUE)</formula>
    </cfRule>
    <cfRule type="expression" dxfId="702" priority="4">
      <formula>IF(RIGHT(TEXT(Y1043,"0.#"),1)=".",TRUE,FALSE)</formula>
    </cfRule>
  </conditionalFormatting>
  <conditionalFormatting sqref="Y1042">
    <cfRule type="expression" dxfId="701" priority="1">
      <formula>IF(RIGHT(TEXT(Y1042,"0.#"),1)=".",FALSE,TRUE)</formula>
    </cfRule>
    <cfRule type="expression" dxfId="700" priority="2">
      <formula>IF(RIGHT(TEXT(Y1042,"0.#"),1)=".",TRUE,FALSE)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79" max="49" man="1"/>
    <brk id="483" max="49" man="1"/>
    <brk id="727" max="49" man="1"/>
    <brk id="739" max="49" man="1"/>
    <brk id="778" max="49" man="1"/>
    <brk id="833"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3" zoomScale="115" zoomScaleNormal="115" workbookViewId="0">
      <selection activeCell="F44" sqref="F4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492</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73</v>
      </c>
      <c r="AB2" s="31"/>
      <c r="AC2" s="33" t="s">
        <v>254</v>
      </c>
      <c r="AD2" s="28"/>
      <c r="AE2" s="45" t="s">
        <v>295</v>
      </c>
      <c r="AF2" s="30"/>
      <c r="AG2" s="56" t="s">
        <v>511</v>
      </c>
      <c r="AI2" s="54" t="s">
        <v>383</v>
      </c>
      <c r="AK2" s="54" t="s">
        <v>392</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542</v>
      </c>
      <c r="M3" s="13" t="str">
        <f t="shared" ref="M3:M11" si="2">IF(L3="","",K3)</f>
        <v>文教及び科学振興</v>
      </c>
      <c r="N3" s="13" t="str">
        <f>IF(M3="",N2,IF(N2&lt;&gt;"",CONCATENATE(N2,"、",M3),M3))</f>
        <v>文教及び科学振興</v>
      </c>
      <c r="O3" s="13"/>
      <c r="P3" s="12" t="s">
        <v>191</v>
      </c>
      <c r="Q3" s="17" t="s">
        <v>542</v>
      </c>
      <c r="R3" s="13" t="str">
        <f t="shared" ref="R3:R8" si="3">IF(Q3="","",P3)</f>
        <v>委託・請負</v>
      </c>
      <c r="S3" s="13" t="str">
        <f t="shared" ref="S3:S8" si="4">IF(R3="",S2,IF(S2&lt;&gt;"",CONCATENATE(S2,"、",R3),R3))</f>
        <v>委託・請負</v>
      </c>
      <c r="T3" s="13"/>
      <c r="U3" s="32" t="s">
        <v>463</v>
      </c>
      <c r="W3" s="32" t="s">
        <v>269</v>
      </c>
      <c r="Y3" s="32" t="s">
        <v>70</v>
      </c>
      <c r="Z3" s="30"/>
      <c r="AA3" s="32" t="s">
        <v>75</v>
      </c>
      <c r="AB3" s="31"/>
      <c r="AC3" s="33" t="s">
        <v>255</v>
      </c>
      <c r="AD3" s="28"/>
      <c r="AE3" s="45" t="s">
        <v>296</v>
      </c>
      <c r="AF3" s="30"/>
      <c r="AG3" s="56" t="s">
        <v>512</v>
      </c>
      <c r="AI3" s="54" t="s">
        <v>385</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77</v>
      </c>
      <c r="AB4" s="31"/>
      <c r="AC4" s="32" t="s">
        <v>256</v>
      </c>
      <c r="AD4" s="28"/>
      <c r="AE4" s="45" t="s">
        <v>297</v>
      </c>
      <c r="AF4" s="30"/>
      <c r="AG4" s="56" t="s">
        <v>513</v>
      </c>
      <c r="AI4" s="54" t="s">
        <v>499</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456</v>
      </c>
      <c r="Y5" s="32" t="s">
        <v>74</v>
      </c>
      <c r="Z5" s="30"/>
      <c r="AA5" s="32" t="s">
        <v>79</v>
      </c>
      <c r="AB5" s="31"/>
      <c r="AC5" s="32" t="s">
        <v>298</v>
      </c>
      <c r="AD5" s="31"/>
      <c r="AE5" s="45" t="s">
        <v>524</v>
      </c>
      <c r="AF5" s="30"/>
      <c r="AG5" s="56" t="s">
        <v>514</v>
      </c>
      <c r="AI5" s="56" t="s">
        <v>500</v>
      </c>
      <c r="AK5" s="54" t="str">
        <f t="shared" si="7"/>
        <v>D</v>
      </c>
      <c r="AP5" s="56" t="s">
        <v>514</v>
      </c>
    </row>
    <row r="6" spans="1:42" ht="13.5" customHeight="1" x14ac:dyDescent="0.15">
      <c r="A6" s="14" t="s">
        <v>206</v>
      </c>
      <c r="B6" s="15" t="s">
        <v>542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536</v>
      </c>
      <c r="W6" s="32" t="s">
        <v>271</v>
      </c>
      <c r="Y6" s="32" t="s">
        <v>76</v>
      </c>
      <c r="Z6" s="30"/>
      <c r="AA6" s="32" t="s">
        <v>81</v>
      </c>
      <c r="AB6" s="31"/>
      <c r="AC6" s="32" t="s">
        <v>257</v>
      </c>
      <c r="AD6" s="31"/>
      <c r="AE6" s="45" t="s">
        <v>521</v>
      </c>
      <c r="AF6" s="30"/>
      <c r="AG6" s="56" t="s">
        <v>515</v>
      </c>
      <c r="AI6" s="54" t="s">
        <v>459</v>
      </c>
      <c r="AK6" s="54" t="str">
        <f t="shared" si="7"/>
        <v>E</v>
      </c>
      <c r="AP6" s="56" t="s">
        <v>515</v>
      </c>
    </row>
    <row r="7" spans="1:42" ht="13.5" customHeight="1" x14ac:dyDescent="0.15">
      <c r="A7" s="14" t="s">
        <v>207</v>
      </c>
      <c r="B7" s="15"/>
      <c r="C7" s="13" t="str">
        <f t="shared" si="0"/>
        <v/>
      </c>
      <c r="D7" s="13" t="str">
        <f t="shared" si="8"/>
        <v>科学技術・イノベーション</v>
      </c>
      <c r="F7" s="18" t="s">
        <v>433</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542</v>
      </c>
      <c r="R8" s="13" t="str">
        <f t="shared" si="3"/>
        <v>その他</v>
      </c>
      <c r="S8" s="13" t="str">
        <f t="shared" si="4"/>
        <v>委託・請負、その他</v>
      </c>
      <c r="T8" s="13"/>
      <c r="U8" s="32" t="s">
        <v>432</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科学技術・イノベーション</v>
      </c>
      <c r="F9" s="18" t="s">
        <v>434</v>
      </c>
      <c r="G9" s="17"/>
      <c r="H9" s="13" t="str">
        <f t="shared" si="1"/>
        <v/>
      </c>
      <c r="I9" s="13" t="str">
        <f t="shared" si="5"/>
        <v>一般会計</v>
      </c>
      <c r="K9" s="14" t="s">
        <v>228</v>
      </c>
      <c r="L9" s="15" t="s">
        <v>542</v>
      </c>
      <c r="M9" s="13" t="str">
        <f t="shared" si="2"/>
        <v>エネルギー対策</v>
      </c>
      <c r="N9" s="13" t="str">
        <f t="shared" si="6"/>
        <v>文教及び科学振興、エネルギー対策</v>
      </c>
      <c r="O9" s="13"/>
      <c r="P9" s="13"/>
      <c r="Q9" s="19"/>
      <c r="T9" s="13"/>
      <c r="U9" s="32" t="s">
        <v>463</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457</v>
      </c>
      <c r="B10" s="15"/>
      <c r="C10" s="13" t="str">
        <f t="shared" si="0"/>
        <v/>
      </c>
      <c r="D10" s="13" t="str">
        <f t="shared" si="8"/>
        <v>科学技術・イノベーション</v>
      </c>
      <c r="F10" s="18" t="s">
        <v>235</v>
      </c>
      <c r="G10" s="17"/>
      <c r="H10" s="13" t="str">
        <f t="shared" si="1"/>
        <v/>
      </c>
      <c r="I10" s="13" t="str">
        <f t="shared" si="5"/>
        <v>一般会計</v>
      </c>
      <c r="K10" s="14" t="s">
        <v>462</v>
      </c>
      <c r="L10" s="15"/>
      <c r="M10" s="13" t="str">
        <f t="shared" si="2"/>
        <v/>
      </c>
      <c r="N10" s="13" t="str">
        <f t="shared" si="6"/>
        <v>文教及び科学振興、エネルギー対策</v>
      </c>
      <c r="O10" s="13"/>
      <c r="P10" s="13" t="str">
        <f>S8</f>
        <v>委託・請負、その他</v>
      </c>
      <c r="Q10" s="19"/>
      <c r="T10" s="13"/>
      <c r="W10" s="32" t="s">
        <v>275</v>
      </c>
      <c r="Y10" s="32" t="s">
        <v>84</v>
      </c>
      <c r="Z10" s="30"/>
      <c r="AA10" s="32" t="s">
        <v>89</v>
      </c>
      <c r="AB10" s="31"/>
      <c r="AC10" s="31"/>
      <c r="AD10" s="31"/>
      <c r="AE10" s="31"/>
      <c r="AF10" s="30"/>
      <c r="AG10" s="56" t="s">
        <v>501</v>
      </c>
      <c r="AK10" s="54" t="str">
        <f t="shared" si="7"/>
        <v>I</v>
      </c>
      <c r="AP10" s="54" t="s">
        <v>493</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文教及び科学振興、エネルギー対策</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文教及び科学振興、エネルギー対策</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484</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5"/>
      <c r="Z2" s="837"/>
      <c r="AA2" s="838"/>
      <c r="AB2" s="1039" t="s">
        <v>11</v>
      </c>
      <c r="AC2" s="1040"/>
      <c r="AD2" s="1041"/>
      <c r="AE2" s="1045" t="s">
        <v>355</v>
      </c>
      <c r="AF2" s="1045"/>
      <c r="AG2" s="1045"/>
      <c r="AH2" s="1045"/>
      <c r="AI2" s="1045" t="s">
        <v>361</v>
      </c>
      <c r="AJ2" s="1045"/>
      <c r="AK2" s="1045"/>
      <c r="AL2" s="1045"/>
      <c r="AM2" s="1045" t="s">
        <v>465</v>
      </c>
      <c r="AN2" s="1045"/>
      <c r="AO2" s="1045"/>
      <c r="AP2" s="562"/>
      <c r="AQ2" s="152" t="s">
        <v>353</v>
      </c>
      <c r="AR2" s="123"/>
      <c r="AS2" s="123"/>
      <c r="AT2" s="124"/>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6"/>
      <c r="Z3" s="1037"/>
      <c r="AA3" s="1038"/>
      <c r="AB3" s="1042"/>
      <c r="AC3" s="1043"/>
      <c r="AD3" s="1044"/>
      <c r="AE3" s="244"/>
      <c r="AF3" s="244"/>
      <c r="AG3" s="244"/>
      <c r="AH3" s="244"/>
      <c r="AI3" s="244"/>
      <c r="AJ3" s="244"/>
      <c r="AK3" s="244"/>
      <c r="AL3" s="244"/>
      <c r="AM3" s="244"/>
      <c r="AN3" s="244"/>
      <c r="AO3" s="244"/>
      <c r="AP3" s="240"/>
      <c r="AQ3" s="191"/>
      <c r="AR3" s="192"/>
      <c r="AS3" s="126" t="s">
        <v>354</v>
      </c>
      <c r="AT3" s="127"/>
      <c r="AU3" s="192"/>
      <c r="AV3" s="192"/>
      <c r="AW3" s="403" t="s">
        <v>300</v>
      </c>
      <c r="AX3" s="404"/>
    </row>
    <row r="4" spans="1:50" ht="22.5" customHeight="1" x14ac:dyDescent="0.15">
      <c r="A4" s="408"/>
      <c r="B4" s="406"/>
      <c r="C4" s="406"/>
      <c r="D4" s="406"/>
      <c r="E4" s="406"/>
      <c r="F4" s="407"/>
      <c r="G4" s="569"/>
      <c r="H4" s="1012"/>
      <c r="I4" s="1012"/>
      <c r="J4" s="1012"/>
      <c r="K4" s="1012"/>
      <c r="L4" s="1012"/>
      <c r="M4" s="1012"/>
      <c r="N4" s="1012"/>
      <c r="O4" s="1013"/>
      <c r="P4" s="98"/>
      <c r="Q4" s="1020"/>
      <c r="R4" s="1020"/>
      <c r="S4" s="1020"/>
      <c r="T4" s="1020"/>
      <c r="U4" s="1020"/>
      <c r="V4" s="1020"/>
      <c r="W4" s="1020"/>
      <c r="X4" s="1021"/>
      <c r="Y4" s="1030" t="s">
        <v>12</v>
      </c>
      <c r="Z4" s="1031"/>
      <c r="AA4" s="1032"/>
      <c r="AB4" s="466"/>
      <c r="AC4" s="1034"/>
      <c r="AD4" s="103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9"/>
      <c r="B5" s="410"/>
      <c r="C5" s="410"/>
      <c r="D5" s="410"/>
      <c r="E5" s="410"/>
      <c r="F5" s="411"/>
      <c r="G5" s="1014"/>
      <c r="H5" s="1015"/>
      <c r="I5" s="1015"/>
      <c r="J5" s="1015"/>
      <c r="K5" s="1015"/>
      <c r="L5" s="1015"/>
      <c r="M5" s="1015"/>
      <c r="N5" s="1015"/>
      <c r="O5" s="1016"/>
      <c r="P5" s="1022"/>
      <c r="Q5" s="1022"/>
      <c r="R5" s="1022"/>
      <c r="S5" s="1022"/>
      <c r="T5" s="1022"/>
      <c r="U5" s="1022"/>
      <c r="V5" s="1022"/>
      <c r="W5" s="1022"/>
      <c r="X5" s="1023"/>
      <c r="Y5" s="420" t="s">
        <v>54</v>
      </c>
      <c r="Z5" s="1027"/>
      <c r="AA5" s="1028"/>
      <c r="AB5" s="528"/>
      <c r="AC5" s="1033"/>
      <c r="AD5" s="103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9"/>
      <c r="B6" s="410"/>
      <c r="C6" s="410"/>
      <c r="D6" s="410"/>
      <c r="E6" s="410"/>
      <c r="F6" s="411"/>
      <c r="G6" s="1017"/>
      <c r="H6" s="1018"/>
      <c r="I6" s="1018"/>
      <c r="J6" s="1018"/>
      <c r="K6" s="1018"/>
      <c r="L6" s="1018"/>
      <c r="M6" s="1018"/>
      <c r="N6" s="1018"/>
      <c r="O6" s="1019"/>
      <c r="P6" s="1024"/>
      <c r="Q6" s="1024"/>
      <c r="R6" s="1024"/>
      <c r="S6" s="1024"/>
      <c r="T6" s="1024"/>
      <c r="U6" s="1024"/>
      <c r="V6" s="1024"/>
      <c r="W6" s="1024"/>
      <c r="X6" s="1025"/>
      <c r="Y6" s="1026" t="s">
        <v>13</v>
      </c>
      <c r="Z6" s="1027"/>
      <c r="AA6" s="1028"/>
      <c r="AB6" s="602"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5" t="s">
        <v>484</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5"/>
      <c r="Z9" s="837"/>
      <c r="AA9" s="838"/>
      <c r="AB9" s="1039" t="s">
        <v>11</v>
      </c>
      <c r="AC9" s="1040"/>
      <c r="AD9" s="1041"/>
      <c r="AE9" s="1045" t="s">
        <v>355</v>
      </c>
      <c r="AF9" s="1045"/>
      <c r="AG9" s="1045"/>
      <c r="AH9" s="1045"/>
      <c r="AI9" s="1045" t="s">
        <v>361</v>
      </c>
      <c r="AJ9" s="1045"/>
      <c r="AK9" s="1045"/>
      <c r="AL9" s="1045"/>
      <c r="AM9" s="1045" t="s">
        <v>465</v>
      </c>
      <c r="AN9" s="1045"/>
      <c r="AO9" s="1045"/>
      <c r="AP9" s="562"/>
      <c r="AQ9" s="152" t="s">
        <v>353</v>
      </c>
      <c r="AR9" s="123"/>
      <c r="AS9" s="123"/>
      <c r="AT9" s="124"/>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354</v>
      </c>
      <c r="AT10" s="127"/>
      <c r="AU10" s="192"/>
      <c r="AV10" s="192"/>
      <c r="AW10" s="403" t="s">
        <v>300</v>
      </c>
      <c r="AX10" s="404"/>
    </row>
    <row r="11" spans="1:50" ht="22.5" customHeight="1" x14ac:dyDescent="0.15">
      <c r="A11" s="408"/>
      <c r="B11" s="406"/>
      <c r="C11" s="406"/>
      <c r="D11" s="406"/>
      <c r="E11" s="406"/>
      <c r="F11" s="407"/>
      <c r="G11" s="569"/>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6"/>
      <c r="AC11" s="1034"/>
      <c r="AD11" s="103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9"/>
      <c r="B12" s="410"/>
      <c r="C12" s="410"/>
      <c r="D12" s="410"/>
      <c r="E12" s="410"/>
      <c r="F12" s="411"/>
      <c r="G12" s="1014"/>
      <c r="H12" s="1015"/>
      <c r="I12" s="1015"/>
      <c r="J12" s="1015"/>
      <c r="K12" s="1015"/>
      <c r="L12" s="1015"/>
      <c r="M12" s="1015"/>
      <c r="N12" s="1015"/>
      <c r="O12" s="1016"/>
      <c r="P12" s="1022"/>
      <c r="Q12" s="1022"/>
      <c r="R12" s="1022"/>
      <c r="S12" s="1022"/>
      <c r="T12" s="1022"/>
      <c r="U12" s="1022"/>
      <c r="V12" s="1022"/>
      <c r="W12" s="1022"/>
      <c r="X12" s="1023"/>
      <c r="Y12" s="420" t="s">
        <v>54</v>
      </c>
      <c r="Z12" s="1027"/>
      <c r="AA12" s="1028"/>
      <c r="AB12" s="528"/>
      <c r="AC12" s="1033"/>
      <c r="AD12" s="103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2"/>
      <c r="B13" s="413"/>
      <c r="C13" s="413"/>
      <c r="D13" s="413"/>
      <c r="E13" s="413"/>
      <c r="F13" s="414"/>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2"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5" t="s">
        <v>484</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5"/>
      <c r="Z16" s="837"/>
      <c r="AA16" s="838"/>
      <c r="AB16" s="1039" t="s">
        <v>11</v>
      </c>
      <c r="AC16" s="1040"/>
      <c r="AD16" s="1041"/>
      <c r="AE16" s="1045" t="s">
        <v>355</v>
      </c>
      <c r="AF16" s="1045"/>
      <c r="AG16" s="1045"/>
      <c r="AH16" s="1045"/>
      <c r="AI16" s="1045" t="s">
        <v>361</v>
      </c>
      <c r="AJ16" s="1045"/>
      <c r="AK16" s="1045"/>
      <c r="AL16" s="1045"/>
      <c r="AM16" s="1045" t="s">
        <v>465</v>
      </c>
      <c r="AN16" s="1045"/>
      <c r="AO16" s="1045"/>
      <c r="AP16" s="562"/>
      <c r="AQ16" s="152" t="s">
        <v>353</v>
      </c>
      <c r="AR16" s="123"/>
      <c r="AS16" s="123"/>
      <c r="AT16" s="124"/>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354</v>
      </c>
      <c r="AT17" s="127"/>
      <c r="AU17" s="192"/>
      <c r="AV17" s="192"/>
      <c r="AW17" s="403" t="s">
        <v>300</v>
      </c>
      <c r="AX17" s="404"/>
    </row>
    <row r="18" spans="1:50" ht="22.5" customHeight="1" x14ac:dyDescent="0.15">
      <c r="A18" s="408"/>
      <c r="B18" s="406"/>
      <c r="C18" s="406"/>
      <c r="D18" s="406"/>
      <c r="E18" s="406"/>
      <c r="F18" s="407"/>
      <c r="G18" s="569"/>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6"/>
      <c r="AC18" s="1034"/>
      <c r="AD18" s="103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9"/>
      <c r="B19" s="410"/>
      <c r="C19" s="410"/>
      <c r="D19" s="410"/>
      <c r="E19" s="410"/>
      <c r="F19" s="411"/>
      <c r="G19" s="1014"/>
      <c r="H19" s="1015"/>
      <c r="I19" s="1015"/>
      <c r="J19" s="1015"/>
      <c r="K19" s="1015"/>
      <c r="L19" s="1015"/>
      <c r="M19" s="1015"/>
      <c r="N19" s="1015"/>
      <c r="O19" s="1016"/>
      <c r="P19" s="1022"/>
      <c r="Q19" s="1022"/>
      <c r="R19" s="1022"/>
      <c r="S19" s="1022"/>
      <c r="T19" s="1022"/>
      <c r="U19" s="1022"/>
      <c r="V19" s="1022"/>
      <c r="W19" s="1022"/>
      <c r="X19" s="1023"/>
      <c r="Y19" s="420" t="s">
        <v>54</v>
      </c>
      <c r="Z19" s="1027"/>
      <c r="AA19" s="1028"/>
      <c r="AB19" s="528"/>
      <c r="AC19" s="1033"/>
      <c r="AD19" s="103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2"/>
      <c r="B20" s="413"/>
      <c r="C20" s="413"/>
      <c r="D20" s="413"/>
      <c r="E20" s="413"/>
      <c r="F20" s="414"/>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2"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5" t="s">
        <v>484</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5"/>
      <c r="Z23" s="837"/>
      <c r="AA23" s="838"/>
      <c r="AB23" s="1039" t="s">
        <v>11</v>
      </c>
      <c r="AC23" s="1040"/>
      <c r="AD23" s="1041"/>
      <c r="AE23" s="1045" t="s">
        <v>355</v>
      </c>
      <c r="AF23" s="1045"/>
      <c r="AG23" s="1045"/>
      <c r="AH23" s="1045"/>
      <c r="AI23" s="1045" t="s">
        <v>361</v>
      </c>
      <c r="AJ23" s="1045"/>
      <c r="AK23" s="1045"/>
      <c r="AL23" s="1045"/>
      <c r="AM23" s="1045" t="s">
        <v>465</v>
      </c>
      <c r="AN23" s="1045"/>
      <c r="AO23" s="1045"/>
      <c r="AP23" s="562"/>
      <c r="AQ23" s="152" t="s">
        <v>353</v>
      </c>
      <c r="AR23" s="123"/>
      <c r="AS23" s="123"/>
      <c r="AT23" s="124"/>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354</v>
      </c>
      <c r="AT24" s="127"/>
      <c r="AU24" s="192"/>
      <c r="AV24" s="192"/>
      <c r="AW24" s="403" t="s">
        <v>300</v>
      </c>
      <c r="AX24" s="404"/>
    </row>
    <row r="25" spans="1:50" ht="22.5" customHeight="1" x14ac:dyDescent="0.15">
      <c r="A25" s="408"/>
      <c r="B25" s="406"/>
      <c r="C25" s="406"/>
      <c r="D25" s="406"/>
      <c r="E25" s="406"/>
      <c r="F25" s="407"/>
      <c r="G25" s="569"/>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6"/>
      <c r="AC25" s="1034"/>
      <c r="AD25" s="103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9"/>
      <c r="B26" s="410"/>
      <c r="C26" s="410"/>
      <c r="D26" s="410"/>
      <c r="E26" s="410"/>
      <c r="F26" s="411"/>
      <c r="G26" s="1014"/>
      <c r="H26" s="1015"/>
      <c r="I26" s="1015"/>
      <c r="J26" s="1015"/>
      <c r="K26" s="1015"/>
      <c r="L26" s="1015"/>
      <c r="M26" s="1015"/>
      <c r="N26" s="1015"/>
      <c r="O26" s="1016"/>
      <c r="P26" s="1022"/>
      <c r="Q26" s="1022"/>
      <c r="R26" s="1022"/>
      <c r="S26" s="1022"/>
      <c r="T26" s="1022"/>
      <c r="U26" s="1022"/>
      <c r="V26" s="1022"/>
      <c r="W26" s="1022"/>
      <c r="X26" s="1023"/>
      <c r="Y26" s="420" t="s">
        <v>54</v>
      </c>
      <c r="Z26" s="1027"/>
      <c r="AA26" s="1028"/>
      <c r="AB26" s="528"/>
      <c r="AC26" s="1033"/>
      <c r="AD26" s="103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2"/>
      <c r="B27" s="413"/>
      <c r="C27" s="413"/>
      <c r="D27" s="413"/>
      <c r="E27" s="413"/>
      <c r="F27" s="414"/>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2"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5" t="s">
        <v>484</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5"/>
      <c r="Z30" s="837"/>
      <c r="AA30" s="838"/>
      <c r="AB30" s="1039" t="s">
        <v>11</v>
      </c>
      <c r="AC30" s="1040"/>
      <c r="AD30" s="1041"/>
      <c r="AE30" s="1045" t="s">
        <v>355</v>
      </c>
      <c r="AF30" s="1045"/>
      <c r="AG30" s="1045"/>
      <c r="AH30" s="1045"/>
      <c r="AI30" s="1045" t="s">
        <v>361</v>
      </c>
      <c r="AJ30" s="1045"/>
      <c r="AK30" s="1045"/>
      <c r="AL30" s="1045"/>
      <c r="AM30" s="1045" t="s">
        <v>465</v>
      </c>
      <c r="AN30" s="1045"/>
      <c r="AO30" s="1045"/>
      <c r="AP30" s="562"/>
      <c r="AQ30" s="152" t="s">
        <v>353</v>
      </c>
      <c r="AR30" s="123"/>
      <c r="AS30" s="123"/>
      <c r="AT30" s="124"/>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354</v>
      </c>
      <c r="AT31" s="127"/>
      <c r="AU31" s="192"/>
      <c r="AV31" s="192"/>
      <c r="AW31" s="403" t="s">
        <v>300</v>
      </c>
      <c r="AX31" s="404"/>
    </row>
    <row r="32" spans="1:50" ht="22.5" customHeight="1" x14ac:dyDescent="0.15">
      <c r="A32" s="408"/>
      <c r="B32" s="406"/>
      <c r="C32" s="406"/>
      <c r="D32" s="406"/>
      <c r="E32" s="406"/>
      <c r="F32" s="407"/>
      <c r="G32" s="569"/>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6"/>
      <c r="AC32" s="1034"/>
      <c r="AD32" s="103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9"/>
      <c r="B33" s="410"/>
      <c r="C33" s="410"/>
      <c r="D33" s="410"/>
      <c r="E33" s="410"/>
      <c r="F33" s="411"/>
      <c r="G33" s="1014"/>
      <c r="H33" s="1015"/>
      <c r="I33" s="1015"/>
      <c r="J33" s="1015"/>
      <c r="K33" s="1015"/>
      <c r="L33" s="1015"/>
      <c r="M33" s="1015"/>
      <c r="N33" s="1015"/>
      <c r="O33" s="1016"/>
      <c r="P33" s="1022"/>
      <c r="Q33" s="1022"/>
      <c r="R33" s="1022"/>
      <c r="S33" s="1022"/>
      <c r="T33" s="1022"/>
      <c r="U33" s="1022"/>
      <c r="V33" s="1022"/>
      <c r="W33" s="1022"/>
      <c r="X33" s="1023"/>
      <c r="Y33" s="420" t="s">
        <v>54</v>
      </c>
      <c r="Z33" s="1027"/>
      <c r="AA33" s="1028"/>
      <c r="AB33" s="528"/>
      <c r="AC33" s="1033"/>
      <c r="AD33" s="103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2"/>
      <c r="B34" s="413"/>
      <c r="C34" s="413"/>
      <c r="D34" s="413"/>
      <c r="E34" s="413"/>
      <c r="F34" s="414"/>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2"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5" t="s">
        <v>484</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5"/>
      <c r="Z37" s="837"/>
      <c r="AA37" s="838"/>
      <c r="AB37" s="1039" t="s">
        <v>11</v>
      </c>
      <c r="AC37" s="1040"/>
      <c r="AD37" s="1041"/>
      <c r="AE37" s="1045" t="s">
        <v>355</v>
      </c>
      <c r="AF37" s="1045"/>
      <c r="AG37" s="1045"/>
      <c r="AH37" s="1045"/>
      <c r="AI37" s="1045" t="s">
        <v>361</v>
      </c>
      <c r="AJ37" s="1045"/>
      <c r="AK37" s="1045"/>
      <c r="AL37" s="1045"/>
      <c r="AM37" s="1045" t="s">
        <v>465</v>
      </c>
      <c r="AN37" s="1045"/>
      <c r="AO37" s="1045"/>
      <c r="AP37" s="562"/>
      <c r="AQ37" s="152" t="s">
        <v>353</v>
      </c>
      <c r="AR37" s="123"/>
      <c r="AS37" s="123"/>
      <c r="AT37" s="124"/>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354</v>
      </c>
      <c r="AT38" s="127"/>
      <c r="AU38" s="192"/>
      <c r="AV38" s="192"/>
      <c r="AW38" s="403" t="s">
        <v>300</v>
      </c>
      <c r="AX38" s="404"/>
    </row>
    <row r="39" spans="1:50" ht="22.5" customHeight="1" x14ac:dyDescent="0.15">
      <c r="A39" s="408"/>
      <c r="B39" s="406"/>
      <c r="C39" s="406"/>
      <c r="D39" s="406"/>
      <c r="E39" s="406"/>
      <c r="F39" s="407"/>
      <c r="G39" s="569"/>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6"/>
      <c r="AC39" s="1034"/>
      <c r="AD39" s="103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9"/>
      <c r="B40" s="410"/>
      <c r="C40" s="410"/>
      <c r="D40" s="410"/>
      <c r="E40" s="410"/>
      <c r="F40" s="411"/>
      <c r="G40" s="1014"/>
      <c r="H40" s="1015"/>
      <c r="I40" s="1015"/>
      <c r="J40" s="1015"/>
      <c r="K40" s="1015"/>
      <c r="L40" s="1015"/>
      <c r="M40" s="1015"/>
      <c r="N40" s="1015"/>
      <c r="O40" s="1016"/>
      <c r="P40" s="1022"/>
      <c r="Q40" s="1022"/>
      <c r="R40" s="1022"/>
      <c r="S40" s="1022"/>
      <c r="T40" s="1022"/>
      <c r="U40" s="1022"/>
      <c r="V40" s="1022"/>
      <c r="W40" s="1022"/>
      <c r="X40" s="1023"/>
      <c r="Y40" s="420" t="s">
        <v>54</v>
      </c>
      <c r="Z40" s="1027"/>
      <c r="AA40" s="1028"/>
      <c r="AB40" s="528"/>
      <c r="AC40" s="1033"/>
      <c r="AD40" s="10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2"/>
      <c r="B41" s="413"/>
      <c r="C41" s="413"/>
      <c r="D41" s="413"/>
      <c r="E41" s="413"/>
      <c r="F41" s="414"/>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2"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5" t="s">
        <v>484</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5"/>
      <c r="Z44" s="837"/>
      <c r="AA44" s="838"/>
      <c r="AB44" s="1039" t="s">
        <v>11</v>
      </c>
      <c r="AC44" s="1040"/>
      <c r="AD44" s="1041"/>
      <c r="AE44" s="1045" t="s">
        <v>355</v>
      </c>
      <c r="AF44" s="1045"/>
      <c r="AG44" s="1045"/>
      <c r="AH44" s="1045"/>
      <c r="AI44" s="1045" t="s">
        <v>361</v>
      </c>
      <c r="AJ44" s="1045"/>
      <c r="AK44" s="1045"/>
      <c r="AL44" s="1045"/>
      <c r="AM44" s="1045" t="s">
        <v>465</v>
      </c>
      <c r="AN44" s="1045"/>
      <c r="AO44" s="1045"/>
      <c r="AP44" s="562"/>
      <c r="AQ44" s="152" t="s">
        <v>353</v>
      </c>
      <c r="AR44" s="123"/>
      <c r="AS44" s="123"/>
      <c r="AT44" s="124"/>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354</v>
      </c>
      <c r="AT45" s="127"/>
      <c r="AU45" s="192"/>
      <c r="AV45" s="192"/>
      <c r="AW45" s="403" t="s">
        <v>300</v>
      </c>
      <c r="AX45" s="404"/>
    </row>
    <row r="46" spans="1:50" ht="22.5" customHeight="1" x14ac:dyDescent="0.15">
      <c r="A46" s="408"/>
      <c r="B46" s="406"/>
      <c r="C46" s="406"/>
      <c r="D46" s="406"/>
      <c r="E46" s="406"/>
      <c r="F46" s="407"/>
      <c r="G46" s="569"/>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6"/>
      <c r="AC46" s="1034"/>
      <c r="AD46" s="103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9"/>
      <c r="B47" s="410"/>
      <c r="C47" s="410"/>
      <c r="D47" s="410"/>
      <c r="E47" s="410"/>
      <c r="F47" s="411"/>
      <c r="G47" s="1014"/>
      <c r="H47" s="1015"/>
      <c r="I47" s="1015"/>
      <c r="J47" s="1015"/>
      <c r="K47" s="1015"/>
      <c r="L47" s="1015"/>
      <c r="M47" s="1015"/>
      <c r="N47" s="1015"/>
      <c r="O47" s="1016"/>
      <c r="P47" s="1022"/>
      <c r="Q47" s="1022"/>
      <c r="R47" s="1022"/>
      <c r="S47" s="1022"/>
      <c r="T47" s="1022"/>
      <c r="U47" s="1022"/>
      <c r="V47" s="1022"/>
      <c r="W47" s="1022"/>
      <c r="X47" s="1023"/>
      <c r="Y47" s="420" t="s">
        <v>54</v>
      </c>
      <c r="Z47" s="1027"/>
      <c r="AA47" s="1028"/>
      <c r="AB47" s="528"/>
      <c r="AC47" s="1033"/>
      <c r="AD47" s="10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2"/>
      <c r="B48" s="413"/>
      <c r="C48" s="413"/>
      <c r="D48" s="413"/>
      <c r="E48" s="413"/>
      <c r="F48" s="414"/>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2"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5" t="s">
        <v>484</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5"/>
      <c r="Z51" s="837"/>
      <c r="AA51" s="838"/>
      <c r="AB51" s="562" t="s">
        <v>11</v>
      </c>
      <c r="AC51" s="1040"/>
      <c r="AD51" s="1041"/>
      <c r="AE51" s="1045" t="s">
        <v>355</v>
      </c>
      <c r="AF51" s="1045"/>
      <c r="AG51" s="1045"/>
      <c r="AH51" s="1045"/>
      <c r="AI51" s="1045" t="s">
        <v>361</v>
      </c>
      <c r="AJ51" s="1045"/>
      <c r="AK51" s="1045"/>
      <c r="AL51" s="1045"/>
      <c r="AM51" s="1045" t="s">
        <v>465</v>
      </c>
      <c r="AN51" s="1045"/>
      <c r="AO51" s="1045"/>
      <c r="AP51" s="562"/>
      <c r="AQ51" s="152" t="s">
        <v>353</v>
      </c>
      <c r="AR51" s="123"/>
      <c r="AS51" s="123"/>
      <c r="AT51" s="124"/>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354</v>
      </c>
      <c r="AT52" s="127"/>
      <c r="AU52" s="192"/>
      <c r="AV52" s="192"/>
      <c r="AW52" s="403" t="s">
        <v>300</v>
      </c>
      <c r="AX52" s="404"/>
    </row>
    <row r="53" spans="1:50" ht="22.5" customHeight="1" x14ac:dyDescent="0.15">
      <c r="A53" s="408"/>
      <c r="B53" s="406"/>
      <c r="C53" s="406"/>
      <c r="D53" s="406"/>
      <c r="E53" s="406"/>
      <c r="F53" s="407"/>
      <c r="G53" s="569"/>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6"/>
      <c r="AC53" s="1034"/>
      <c r="AD53" s="103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9"/>
      <c r="B54" s="410"/>
      <c r="C54" s="410"/>
      <c r="D54" s="410"/>
      <c r="E54" s="410"/>
      <c r="F54" s="411"/>
      <c r="G54" s="1014"/>
      <c r="H54" s="1015"/>
      <c r="I54" s="1015"/>
      <c r="J54" s="1015"/>
      <c r="K54" s="1015"/>
      <c r="L54" s="1015"/>
      <c r="M54" s="1015"/>
      <c r="N54" s="1015"/>
      <c r="O54" s="1016"/>
      <c r="P54" s="1022"/>
      <c r="Q54" s="1022"/>
      <c r="R54" s="1022"/>
      <c r="S54" s="1022"/>
      <c r="T54" s="1022"/>
      <c r="U54" s="1022"/>
      <c r="V54" s="1022"/>
      <c r="W54" s="1022"/>
      <c r="X54" s="1023"/>
      <c r="Y54" s="420" t="s">
        <v>54</v>
      </c>
      <c r="Z54" s="1027"/>
      <c r="AA54" s="1028"/>
      <c r="AB54" s="528"/>
      <c r="AC54" s="1033"/>
      <c r="AD54" s="10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2"/>
      <c r="B55" s="413"/>
      <c r="C55" s="413"/>
      <c r="D55" s="413"/>
      <c r="E55" s="413"/>
      <c r="F55" s="414"/>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2"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5" t="s">
        <v>484</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5"/>
      <c r="Z58" s="837"/>
      <c r="AA58" s="838"/>
      <c r="AB58" s="1039" t="s">
        <v>11</v>
      </c>
      <c r="AC58" s="1040"/>
      <c r="AD58" s="1041"/>
      <c r="AE58" s="1045" t="s">
        <v>355</v>
      </c>
      <c r="AF58" s="1045"/>
      <c r="AG58" s="1045"/>
      <c r="AH58" s="1045"/>
      <c r="AI58" s="1045" t="s">
        <v>361</v>
      </c>
      <c r="AJ58" s="1045"/>
      <c r="AK58" s="1045"/>
      <c r="AL58" s="1045"/>
      <c r="AM58" s="1045" t="s">
        <v>465</v>
      </c>
      <c r="AN58" s="1045"/>
      <c r="AO58" s="1045"/>
      <c r="AP58" s="562"/>
      <c r="AQ58" s="152" t="s">
        <v>353</v>
      </c>
      <c r="AR58" s="123"/>
      <c r="AS58" s="123"/>
      <c r="AT58" s="124"/>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354</v>
      </c>
      <c r="AT59" s="127"/>
      <c r="AU59" s="192"/>
      <c r="AV59" s="192"/>
      <c r="AW59" s="403" t="s">
        <v>300</v>
      </c>
      <c r="AX59" s="404"/>
    </row>
    <row r="60" spans="1:50" ht="22.5" customHeight="1" x14ac:dyDescent="0.15">
      <c r="A60" s="408"/>
      <c r="B60" s="406"/>
      <c r="C60" s="406"/>
      <c r="D60" s="406"/>
      <c r="E60" s="406"/>
      <c r="F60" s="407"/>
      <c r="G60" s="569"/>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6"/>
      <c r="AC60" s="1034"/>
      <c r="AD60" s="103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9"/>
      <c r="B61" s="410"/>
      <c r="C61" s="410"/>
      <c r="D61" s="410"/>
      <c r="E61" s="410"/>
      <c r="F61" s="411"/>
      <c r="G61" s="1014"/>
      <c r="H61" s="1015"/>
      <c r="I61" s="1015"/>
      <c r="J61" s="1015"/>
      <c r="K61" s="1015"/>
      <c r="L61" s="1015"/>
      <c r="M61" s="1015"/>
      <c r="N61" s="1015"/>
      <c r="O61" s="1016"/>
      <c r="P61" s="1022"/>
      <c r="Q61" s="1022"/>
      <c r="R61" s="1022"/>
      <c r="S61" s="1022"/>
      <c r="T61" s="1022"/>
      <c r="U61" s="1022"/>
      <c r="V61" s="1022"/>
      <c r="W61" s="1022"/>
      <c r="X61" s="1023"/>
      <c r="Y61" s="420" t="s">
        <v>54</v>
      </c>
      <c r="Z61" s="1027"/>
      <c r="AA61" s="1028"/>
      <c r="AB61" s="528"/>
      <c r="AC61" s="1033"/>
      <c r="AD61" s="10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2"/>
      <c r="B62" s="413"/>
      <c r="C62" s="413"/>
      <c r="D62" s="413"/>
      <c r="E62" s="413"/>
      <c r="F62" s="414"/>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2"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5" t="s">
        <v>484</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5"/>
      <c r="Z65" s="837"/>
      <c r="AA65" s="838"/>
      <c r="AB65" s="1039" t="s">
        <v>11</v>
      </c>
      <c r="AC65" s="1040"/>
      <c r="AD65" s="1041"/>
      <c r="AE65" s="1045" t="s">
        <v>355</v>
      </c>
      <c r="AF65" s="1045"/>
      <c r="AG65" s="1045"/>
      <c r="AH65" s="1045"/>
      <c r="AI65" s="1045" t="s">
        <v>361</v>
      </c>
      <c r="AJ65" s="1045"/>
      <c r="AK65" s="1045"/>
      <c r="AL65" s="1045"/>
      <c r="AM65" s="1045" t="s">
        <v>465</v>
      </c>
      <c r="AN65" s="1045"/>
      <c r="AO65" s="1045"/>
      <c r="AP65" s="562"/>
      <c r="AQ65" s="152" t="s">
        <v>353</v>
      </c>
      <c r="AR65" s="123"/>
      <c r="AS65" s="123"/>
      <c r="AT65" s="124"/>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354</v>
      </c>
      <c r="AT66" s="127"/>
      <c r="AU66" s="192"/>
      <c r="AV66" s="192"/>
      <c r="AW66" s="403" t="s">
        <v>300</v>
      </c>
      <c r="AX66" s="404"/>
    </row>
    <row r="67" spans="1:50" ht="22.5" customHeight="1" x14ac:dyDescent="0.15">
      <c r="A67" s="408"/>
      <c r="B67" s="406"/>
      <c r="C67" s="406"/>
      <c r="D67" s="406"/>
      <c r="E67" s="406"/>
      <c r="F67" s="407"/>
      <c r="G67" s="569"/>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6"/>
      <c r="AC67" s="1034"/>
      <c r="AD67" s="103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9"/>
      <c r="B68" s="410"/>
      <c r="C68" s="410"/>
      <c r="D68" s="410"/>
      <c r="E68" s="410"/>
      <c r="F68" s="411"/>
      <c r="G68" s="1014"/>
      <c r="H68" s="1015"/>
      <c r="I68" s="1015"/>
      <c r="J68" s="1015"/>
      <c r="K68" s="1015"/>
      <c r="L68" s="1015"/>
      <c r="M68" s="1015"/>
      <c r="N68" s="1015"/>
      <c r="O68" s="1016"/>
      <c r="P68" s="1022"/>
      <c r="Q68" s="1022"/>
      <c r="R68" s="1022"/>
      <c r="S68" s="1022"/>
      <c r="T68" s="1022"/>
      <c r="U68" s="1022"/>
      <c r="V68" s="1022"/>
      <c r="W68" s="1022"/>
      <c r="X68" s="1023"/>
      <c r="Y68" s="420" t="s">
        <v>54</v>
      </c>
      <c r="Z68" s="1027"/>
      <c r="AA68" s="1028"/>
      <c r="AB68" s="528"/>
      <c r="AC68" s="1033"/>
      <c r="AD68" s="103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2"/>
      <c r="B69" s="413"/>
      <c r="C69" s="413"/>
      <c r="D69" s="413"/>
      <c r="E69" s="413"/>
      <c r="F69" s="414"/>
      <c r="G69" s="1017"/>
      <c r="H69" s="1018"/>
      <c r="I69" s="1018"/>
      <c r="J69" s="1018"/>
      <c r="K69" s="1018"/>
      <c r="L69" s="1018"/>
      <c r="M69" s="1018"/>
      <c r="N69" s="1018"/>
      <c r="O69" s="1019"/>
      <c r="P69" s="1024"/>
      <c r="Q69" s="1024"/>
      <c r="R69" s="1024"/>
      <c r="S69" s="1024"/>
      <c r="T69" s="1024"/>
      <c r="U69" s="1024"/>
      <c r="V69" s="1024"/>
      <c r="W69" s="1024"/>
      <c r="X69" s="1025"/>
      <c r="Y69" s="420" t="s">
        <v>13</v>
      </c>
      <c r="Z69" s="1027"/>
      <c r="AA69" s="1028"/>
      <c r="AB69" s="561"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3" t="s">
        <v>505</v>
      </c>
      <c r="H2" s="604"/>
      <c r="I2" s="604"/>
      <c r="J2" s="604"/>
      <c r="K2" s="604"/>
      <c r="L2" s="604"/>
      <c r="M2" s="604"/>
      <c r="N2" s="604"/>
      <c r="O2" s="604"/>
      <c r="P2" s="604"/>
      <c r="Q2" s="604"/>
      <c r="R2" s="604"/>
      <c r="S2" s="604"/>
      <c r="T2" s="604"/>
      <c r="U2" s="604"/>
      <c r="V2" s="604"/>
      <c r="W2" s="604"/>
      <c r="X2" s="604"/>
      <c r="Y2" s="604"/>
      <c r="Z2" s="604"/>
      <c r="AA2" s="604"/>
      <c r="AB2" s="605"/>
      <c r="AC2" s="603" t="s">
        <v>507</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8"/>
      <c r="B4" s="1059"/>
      <c r="C4" s="1059"/>
      <c r="D4" s="1059"/>
      <c r="E4" s="1059"/>
      <c r="F4" s="1060"/>
      <c r="G4" s="678"/>
      <c r="H4" s="679"/>
      <c r="I4" s="679"/>
      <c r="J4" s="679"/>
      <c r="K4" s="680"/>
      <c r="L4" s="672"/>
      <c r="M4" s="673"/>
      <c r="N4" s="673"/>
      <c r="O4" s="673"/>
      <c r="P4" s="673"/>
      <c r="Q4" s="673"/>
      <c r="R4" s="673"/>
      <c r="S4" s="673"/>
      <c r="T4" s="673"/>
      <c r="U4" s="673"/>
      <c r="V4" s="673"/>
      <c r="W4" s="673"/>
      <c r="X4" s="674"/>
      <c r="Y4" s="393"/>
      <c r="Z4" s="394"/>
      <c r="AA4" s="394"/>
      <c r="AB4" s="813"/>
      <c r="AC4" s="678"/>
      <c r="AD4" s="679"/>
      <c r="AE4" s="679"/>
      <c r="AF4" s="679"/>
      <c r="AG4" s="680"/>
      <c r="AH4" s="672"/>
      <c r="AI4" s="673"/>
      <c r="AJ4" s="673"/>
      <c r="AK4" s="673"/>
      <c r="AL4" s="673"/>
      <c r="AM4" s="673"/>
      <c r="AN4" s="673"/>
      <c r="AO4" s="673"/>
      <c r="AP4" s="673"/>
      <c r="AQ4" s="673"/>
      <c r="AR4" s="673"/>
      <c r="AS4" s="673"/>
      <c r="AT4" s="674"/>
      <c r="AU4" s="393"/>
      <c r="AV4" s="394"/>
      <c r="AW4" s="394"/>
      <c r="AX4" s="395"/>
    </row>
    <row r="5" spans="1:50" ht="24.75" customHeight="1" x14ac:dyDescent="0.15">
      <c r="A5" s="1058"/>
      <c r="B5" s="1059"/>
      <c r="C5" s="1059"/>
      <c r="D5" s="1059"/>
      <c r="E5" s="1059"/>
      <c r="F5" s="1060"/>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8"/>
      <c r="B6" s="1059"/>
      <c r="C6" s="1059"/>
      <c r="D6" s="1059"/>
      <c r="E6" s="1059"/>
      <c r="F6" s="1060"/>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8"/>
      <c r="B7" s="1059"/>
      <c r="C7" s="1059"/>
      <c r="D7" s="1059"/>
      <c r="E7" s="1059"/>
      <c r="F7" s="1060"/>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8"/>
      <c r="B8" s="1059"/>
      <c r="C8" s="1059"/>
      <c r="D8" s="1059"/>
      <c r="E8" s="1059"/>
      <c r="F8" s="1060"/>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8"/>
      <c r="B9" s="1059"/>
      <c r="C9" s="1059"/>
      <c r="D9" s="1059"/>
      <c r="E9" s="1059"/>
      <c r="F9" s="1060"/>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8"/>
      <c r="B10" s="1059"/>
      <c r="C10" s="1059"/>
      <c r="D10" s="1059"/>
      <c r="E10" s="1059"/>
      <c r="F10" s="1060"/>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8"/>
      <c r="B11" s="1059"/>
      <c r="C11" s="1059"/>
      <c r="D11" s="1059"/>
      <c r="E11" s="1059"/>
      <c r="F11" s="1060"/>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8"/>
      <c r="B12" s="1059"/>
      <c r="C12" s="1059"/>
      <c r="D12" s="1059"/>
      <c r="E12" s="1059"/>
      <c r="F12" s="1060"/>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8"/>
      <c r="B13" s="1059"/>
      <c r="C13" s="1059"/>
      <c r="D13" s="1059"/>
      <c r="E13" s="1059"/>
      <c r="F13" s="1060"/>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8"/>
      <c r="B14" s="1059"/>
      <c r="C14" s="1059"/>
      <c r="D14" s="1059"/>
      <c r="E14" s="1059"/>
      <c r="F14" s="1060"/>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8"/>
      <c r="B15" s="1059"/>
      <c r="C15" s="1059"/>
      <c r="D15" s="1059"/>
      <c r="E15" s="1059"/>
      <c r="F15" s="1060"/>
      <c r="G15" s="603" t="s">
        <v>399</v>
      </c>
      <c r="H15" s="604"/>
      <c r="I15" s="604"/>
      <c r="J15" s="604"/>
      <c r="K15" s="604"/>
      <c r="L15" s="604"/>
      <c r="M15" s="604"/>
      <c r="N15" s="604"/>
      <c r="O15" s="604"/>
      <c r="P15" s="604"/>
      <c r="Q15" s="604"/>
      <c r="R15" s="604"/>
      <c r="S15" s="604"/>
      <c r="T15" s="604"/>
      <c r="U15" s="604"/>
      <c r="V15" s="604"/>
      <c r="W15" s="604"/>
      <c r="X15" s="604"/>
      <c r="Y15" s="604"/>
      <c r="Z15" s="604"/>
      <c r="AA15" s="604"/>
      <c r="AB15" s="605"/>
      <c r="AC15" s="603" t="s">
        <v>400</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58"/>
      <c r="B16" s="1059"/>
      <c r="C16" s="1059"/>
      <c r="D16" s="1059"/>
      <c r="E16" s="1059"/>
      <c r="F16" s="1060"/>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8"/>
      <c r="B17" s="1059"/>
      <c r="C17" s="1059"/>
      <c r="D17" s="1059"/>
      <c r="E17" s="1059"/>
      <c r="F17" s="1060"/>
      <c r="G17" s="678"/>
      <c r="H17" s="679"/>
      <c r="I17" s="679"/>
      <c r="J17" s="679"/>
      <c r="K17" s="680"/>
      <c r="L17" s="672"/>
      <c r="M17" s="673"/>
      <c r="N17" s="673"/>
      <c r="O17" s="673"/>
      <c r="P17" s="673"/>
      <c r="Q17" s="673"/>
      <c r="R17" s="673"/>
      <c r="S17" s="673"/>
      <c r="T17" s="673"/>
      <c r="U17" s="673"/>
      <c r="V17" s="673"/>
      <c r="W17" s="673"/>
      <c r="X17" s="674"/>
      <c r="Y17" s="393"/>
      <c r="Z17" s="394"/>
      <c r="AA17" s="394"/>
      <c r="AB17" s="813"/>
      <c r="AC17" s="678"/>
      <c r="AD17" s="679"/>
      <c r="AE17" s="679"/>
      <c r="AF17" s="679"/>
      <c r="AG17" s="680"/>
      <c r="AH17" s="672"/>
      <c r="AI17" s="673"/>
      <c r="AJ17" s="673"/>
      <c r="AK17" s="673"/>
      <c r="AL17" s="673"/>
      <c r="AM17" s="673"/>
      <c r="AN17" s="673"/>
      <c r="AO17" s="673"/>
      <c r="AP17" s="673"/>
      <c r="AQ17" s="673"/>
      <c r="AR17" s="673"/>
      <c r="AS17" s="673"/>
      <c r="AT17" s="674"/>
      <c r="AU17" s="393"/>
      <c r="AV17" s="394"/>
      <c r="AW17" s="394"/>
      <c r="AX17" s="395"/>
    </row>
    <row r="18" spans="1:50" ht="24.75" customHeight="1" x14ac:dyDescent="0.15">
      <c r="A18" s="1058"/>
      <c r="B18" s="1059"/>
      <c r="C18" s="1059"/>
      <c r="D18" s="1059"/>
      <c r="E18" s="1059"/>
      <c r="F18" s="1060"/>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8"/>
      <c r="B19" s="1059"/>
      <c r="C19" s="1059"/>
      <c r="D19" s="1059"/>
      <c r="E19" s="1059"/>
      <c r="F19" s="1060"/>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8"/>
      <c r="B20" s="1059"/>
      <c r="C20" s="1059"/>
      <c r="D20" s="1059"/>
      <c r="E20" s="1059"/>
      <c r="F20" s="1060"/>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8"/>
      <c r="B21" s="1059"/>
      <c r="C21" s="1059"/>
      <c r="D21" s="1059"/>
      <c r="E21" s="1059"/>
      <c r="F21" s="1060"/>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8"/>
      <c r="B22" s="1059"/>
      <c r="C22" s="1059"/>
      <c r="D22" s="1059"/>
      <c r="E22" s="1059"/>
      <c r="F22" s="1060"/>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8"/>
      <c r="B23" s="1059"/>
      <c r="C23" s="1059"/>
      <c r="D23" s="1059"/>
      <c r="E23" s="1059"/>
      <c r="F23" s="1060"/>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8"/>
      <c r="B24" s="1059"/>
      <c r="C24" s="1059"/>
      <c r="D24" s="1059"/>
      <c r="E24" s="1059"/>
      <c r="F24" s="1060"/>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8"/>
      <c r="B25" s="1059"/>
      <c r="C25" s="1059"/>
      <c r="D25" s="1059"/>
      <c r="E25" s="1059"/>
      <c r="F25" s="1060"/>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8"/>
      <c r="B26" s="1059"/>
      <c r="C26" s="1059"/>
      <c r="D26" s="1059"/>
      <c r="E26" s="1059"/>
      <c r="F26" s="1060"/>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8"/>
      <c r="B27" s="1059"/>
      <c r="C27" s="1059"/>
      <c r="D27" s="1059"/>
      <c r="E27" s="1059"/>
      <c r="F27" s="1060"/>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8"/>
      <c r="B28" s="1059"/>
      <c r="C28" s="1059"/>
      <c r="D28" s="1059"/>
      <c r="E28" s="1059"/>
      <c r="F28" s="1060"/>
      <c r="G28" s="603" t="s">
        <v>398</v>
      </c>
      <c r="H28" s="604"/>
      <c r="I28" s="604"/>
      <c r="J28" s="604"/>
      <c r="K28" s="604"/>
      <c r="L28" s="604"/>
      <c r="M28" s="604"/>
      <c r="N28" s="604"/>
      <c r="O28" s="604"/>
      <c r="P28" s="604"/>
      <c r="Q28" s="604"/>
      <c r="R28" s="604"/>
      <c r="S28" s="604"/>
      <c r="T28" s="604"/>
      <c r="U28" s="604"/>
      <c r="V28" s="604"/>
      <c r="W28" s="604"/>
      <c r="X28" s="604"/>
      <c r="Y28" s="604"/>
      <c r="Z28" s="604"/>
      <c r="AA28" s="604"/>
      <c r="AB28" s="605"/>
      <c r="AC28" s="603" t="s">
        <v>401</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58"/>
      <c r="B29" s="1059"/>
      <c r="C29" s="1059"/>
      <c r="D29" s="1059"/>
      <c r="E29" s="1059"/>
      <c r="F29" s="1060"/>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8"/>
      <c r="B30" s="1059"/>
      <c r="C30" s="1059"/>
      <c r="D30" s="1059"/>
      <c r="E30" s="1059"/>
      <c r="F30" s="1060"/>
      <c r="G30" s="678"/>
      <c r="H30" s="679"/>
      <c r="I30" s="679"/>
      <c r="J30" s="679"/>
      <c r="K30" s="680"/>
      <c r="L30" s="672"/>
      <c r="M30" s="673"/>
      <c r="N30" s="673"/>
      <c r="O30" s="673"/>
      <c r="P30" s="673"/>
      <c r="Q30" s="673"/>
      <c r="R30" s="673"/>
      <c r="S30" s="673"/>
      <c r="T30" s="673"/>
      <c r="U30" s="673"/>
      <c r="V30" s="673"/>
      <c r="W30" s="673"/>
      <c r="X30" s="674"/>
      <c r="Y30" s="393"/>
      <c r="Z30" s="394"/>
      <c r="AA30" s="394"/>
      <c r="AB30" s="813"/>
      <c r="AC30" s="678"/>
      <c r="AD30" s="679"/>
      <c r="AE30" s="679"/>
      <c r="AF30" s="679"/>
      <c r="AG30" s="680"/>
      <c r="AH30" s="672"/>
      <c r="AI30" s="673"/>
      <c r="AJ30" s="673"/>
      <c r="AK30" s="673"/>
      <c r="AL30" s="673"/>
      <c r="AM30" s="673"/>
      <c r="AN30" s="673"/>
      <c r="AO30" s="673"/>
      <c r="AP30" s="673"/>
      <c r="AQ30" s="673"/>
      <c r="AR30" s="673"/>
      <c r="AS30" s="673"/>
      <c r="AT30" s="674"/>
      <c r="AU30" s="393"/>
      <c r="AV30" s="394"/>
      <c r="AW30" s="394"/>
      <c r="AX30" s="395"/>
    </row>
    <row r="31" spans="1:50" ht="24.75" customHeight="1" x14ac:dyDescent="0.15">
      <c r="A31" s="1058"/>
      <c r="B31" s="1059"/>
      <c r="C31" s="1059"/>
      <c r="D31" s="1059"/>
      <c r="E31" s="1059"/>
      <c r="F31" s="1060"/>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8"/>
      <c r="B32" s="1059"/>
      <c r="C32" s="1059"/>
      <c r="D32" s="1059"/>
      <c r="E32" s="1059"/>
      <c r="F32" s="1060"/>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8"/>
      <c r="B33" s="1059"/>
      <c r="C33" s="1059"/>
      <c r="D33" s="1059"/>
      <c r="E33" s="1059"/>
      <c r="F33" s="1060"/>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8"/>
      <c r="B34" s="1059"/>
      <c r="C34" s="1059"/>
      <c r="D34" s="1059"/>
      <c r="E34" s="1059"/>
      <c r="F34" s="1060"/>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8"/>
      <c r="B35" s="1059"/>
      <c r="C35" s="1059"/>
      <c r="D35" s="1059"/>
      <c r="E35" s="1059"/>
      <c r="F35" s="1060"/>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8"/>
      <c r="B36" s="1059"/>
      <c r="C36" s="1059"/>
      <c r="D36" s="1059"/>
      <c r="E36" s="1059"/>
      <c r="F36" s="1060"/>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8"/>
      <c r="B37" s="1059"/>
      <c r="C37" s="1059"/>
      <c r="D37" s="1059"/>
      <c r="E37" s="1059"/>
      <c r="F37" s="1060"/>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8"/>
      <c r="B38" s="1059"/>
      <c r="C38" s="1059"/>
      <c r="D38" s="1059"/>
      <c r="E38" s="1059"/>
      <c r="F38" s="1060"/>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8"/>
      <c r="B39" s="1059"/>
      <c r="C39" s="1059"/>
      <c r="D39" s="1059"/>
      <c r="E39" s="1059"/>
      <c r="F39" s="1060"/>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8"/>
      <c r="B40" s="1059"/>
      <c r="C40" s="1059"/>
      <c r="D40" s="1059"/>
      <c r="E40" s="1059"/>
      <c r="F40" s="1060"/>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8"/>
      <c r="B41" s="1059"/>
      <c r="C41" s="1059"/>
      <c r="D41" s="1059"/>
      <c r="E41" s="1059"/>
      <c r="F41" s="1060"/>
      <c r="G41" s="603" t="s">
        <v>448</v>
      </c>
      <c r="H41" s="604"/>
      <c r="I41" s="604"/>
      <c r="J41" s="604"/>
      <c r="K41" s="604"/>
      <c r="L41" s="604"/>
      <c r="M41" s="604"/>
      <c r="N41" s="604"/>
      <c r="O41" s="604"/>
      <c r="P41" s="604"/>
      <c r="Q41" s="604"/>
      <c r="R41" s="604"/>
      <c r="S41" s="604"/>
      <c r="T41" s="604"/>
      <c r="U41" s="604"/>
      <c r="V41" s="604"/>
      <c r="W41" s="604"/>
      <c r="X41" s="604"/>
      <c r="Y41" s="604"/>
      <c r="Z41" s="604"/>
      <c r="AA41" s="604"/>
      <c r="AB41" s="605"/>
      <c r="AC41" s="603" t="s">
        <v>302</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58"/>
      <c r="B42" s="1059"/>
      <c r="C42" s="1059"/>
      <c r="D42" s="1059"/>
      <c r="E42" s="1059"/>
      <c r="F42" s="1060"/>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8"/>
      <c r="B43" s="1059"/>
      <c r="C43" s="1059"/>
      <c r="D43" s="1059"/>
      <c r="E43" s="1059"/>
      <c r="F43" s="1060"/>
      <c r="G43" s="678"/>
      <c r="H43" s="679"/>
      <c r="I43" s="679"/>
      <c r="J43" s="679"/>
      <c r="K43" s="680"/>
      <c r="L43" s="672"/>
      <c r="M43" s="673"/>
      <c r="N43" s="673"/>
      <c r="O43" s="673"/>
      <c r="P43" s="673"/>
      <c r="Q43" s="673"/>
      <c r="R43" s="673"/>
      <c r="S43" s="673"/>
      <c r="T43" s="673"/>
      <c r="U43" s="673"/>
      <c r="V43" s="673"/>
      <c r="W43" s="673"/>
      <c r="X43" s="674"/>
      <c r="Y43" s="393"/>
      <c r="Z43" s="394"/>
      <c r="AA43" s="394"/>
      <c r="AB43" s="813"/>
      <c r="AC43" s="678"/>
      <c r="AD43" s="679"/>
      <c r="AE43" s="679"/>
      <c r="AF43" s="679"/>
      <c r="AG43" s="680"/>
      <c r="AH43" s="672"/>
      <c r="AI43" s="673"/>
      <c r="AJ43" s="673"/>
      <c r="AK43" s="673"/>
      <c r="AL43" s="673"/>
      <c r="AM43" s="673"/>
      <c r="AN43" s="673"/>
      <c r="AO43" s="673"/>
      <c r="AP43" s="673"/>
      <c r="AQ43" s="673"/>
      <c r="AR43" s="673"/>
      <c r="AS43" s="673"/>
      <c r="AT43" s="674"/>
      <c r="AU43" s="393"/>
      <c r="AV43" s="394"/>
      <c r="AW43" s="394"/>
      <c r="AX43" s="395"/>
    </row>
    <row r="44" spans="1:50" ht="24.75" customHeight="1" x14ac:dyDescent="0.15">
      <c r="A44" s="1058"/>
      <c r="B44" s="1059"/>
      <c r="C44" s="1059"/>
      <c r="D44" s="1059"/>
      <c r="E44" s="1059"/>
      <c r="F44" s="1060"/>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8"/>
      <c r="B45" s="1059"/>
      <c r="C45" s="1059"/>
      <c r="D45" s="1059"/>
      <c r="E45" s="1059"/>
      <c r="F45" s="1060"/>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8"/>
      <c r="B46" s="1059"/>
      <c r="C46" s="1059"/>
      <c r="D46" s="1059"/>
      <c r="E46" s="1059"/>
      <c r="F46" s="1060"/>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8"/>
      <c r="B47" s="1059"/>
      <c r="C47" s="1059"/>
      <c r="D47" s="1059"/>
      <c r="E47" s="1059"/>
      <c r="F47" s="1060"/>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8"/>
      <c r="B48" s="1059"/>
      <c r="C48" s="1059"/>
      <c r="D48" s="1059"/>
      <c r="E48" s="1059"/>
      <c r="F48" s="1060"/>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8"/>
      <c r="B49" s="1059"/>
      <c r="C49" s="1059"/>
      <c r="D49" s="1059"/>
      <c r="E49" s="1059"/>
      <c r="F49" s="1060"/>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8"/>
      <c r="B50" s="1059"/>
      <c r="C50" s="1059"/>
      <c r="D50" s="1059"/>
      <c r="E50" s="1059"/>
      <c r="F50" s="1060"/>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8"/>
      <c r="B51" s="1059"/>
      <c r="C51" s="1059"/>
      <c r="D51" s="1059"/>
      <c r="E51" s="1059"/>
      <c r="F51" s="1060"/>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8"/>
      <c r="B52" s="1059"/>
      <c r="C52" s="1059"/>
      <c r="D52" s="1059"/>
      <c r="E52" s="1059"/>
      <c r="F52" s="1060"/>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3" t="s">
        <v>303</v>
      </c>
      <c r="H55" s="604"/>
      <c r="I55" s="604"/>
      <c r="J55" s="604"/>
      <c r="K55" s="604"/>
      <c r="L55" s="604"/>
      <c r="M55" s="604"/>
      <c r="N55" s="604"/>
      <c r="O55" s="604"/>
      <c r="P55" s="604"/>
      <c r="Q55" s="604"/>
      <c r="R55" s="604"/>
      <c r="S55" s="604"/>
      <c r="T55" s="604"/>
      <c r="U55" s="604"/>
      <c r="V55" s="604"/>
      <c r="W55" s="604"/>
      <c r="X55" s="604"/>
      <c r="Y55" s="604"/>
      <c r="Z55" s="604"/>
      <c r="AA55" s="604"/>
      <c r="AB55" s="605"/>
      <c r="AC55" s="603" t="s">
        <v>402</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58"/>
      <c r="B56" s="1059"/>
      <c r="C56" s="1059"/>
      <c r="D56" s="1059"/>
      <c r="E56" s="1059"/>
      <c r="F56" s="1060"/>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8"/>
      <c r="B57" s="1059"/>
      <c r="C57" s="1059"/>
      <c r="D57" s="1059"/>
      <c r="E57" s="1059"/>
      <c r="F57" s="1060"/>
      <c r="G57" s="678"/>
      <c r="H57" s="679"/>
      <c r="I57" s="679"/>
      <c r="J57" s="679"/>
      <c r="K57" s="680"/>
      <c r="L57" s="672"/>
      <c r="M57" s="673"/>
      <c r="N57" s="673"/>
      <c r="O57" s="673"/>
      <c r="P57" s="673"/>
      <c r="Q57" s="673"/>
      <c r="R57" s="673"/>
      <c r="S57" s="673"/>
      <c r="T57" s="673"/>
      <c r="U57" s="673"/>
      <c r="V57" s="673"/>
      <c r="W57" s="673"/>
      <c r="X57" s="674"/>
      <c r="Y57" s="393"/>
      <c r="Z57" s="394"/>
      <c r="AA57" s="394"/>
      <c r="AB57" s="813"/>
      <c r="AC57" s="678"/>
      <c r="AD57" s="679"/>
      <c r="AE57" s="679"/>
      <c r="AF57" s="679"/>
      <c r="AG57" s="680"/>
      <c r="AH57" s="672"/>
      <c r="AI57" s="673"/>
      <c r="AJ57" s="673"/>
      <c r="AK57" s="673"/>
      <c r="AL57" s="673"/>
      <c r="AM57" s="673"/>
      <c r="AN57" s="673"/>
      <c r="AO57" s="673"/>
      <c r="AP57" s="673"/>
      <c r="AQ57" s="673"/>
      <c r="AR57" s="673"/>
      <c r="AS57" s="673"/>
      <c r="AT57" s="674"/>
      <c r="AU57" s="393"/>
      <c r="AV57" s="394"/>
      <c r="AW57" s="394"/>
      <c r="AX57" s="395"/>
    </row>
    <row r="58" spans="1:50" ht="24.75" customHeight="1" x14ac:dyDescent="0.15">
      <c r="A58" s="1058"/>
      <c r="B58" s="1059"/>
      <c r="C58" s="1059"/>
      <c r="D58" s="1059"/>
      <c r="E58" s="1059"/>
      <c r="F58" s="1060"/>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8"/>
      <c r="B59" s="1059"/>
      <c r="C59" s="1059"/>
      <c r="D59" s="1059"/>
      <c r="E59" s="1059"/>
      <c r="F59" s="1060"/>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8"/>
      <c r="B60" s="1059"/>
      <c r="C60" s="1059"/>
      <c r="D60" s="1059"/>
      <c r="E60" s="1059"/>
      <c r="F60" s="1060"/>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8"/>
      <c r="B61" s="1059"/>
      <c r="C61" s="1059"/>
      <c r="D61" s="1059"/>
      <c r="E61" s="1059"/>
      <c r="F61" s="1060"/>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8"/>
      <c r="B62" s="1059"/>
      <c r="C62" s="1059"/>
      <c r="D62" s="1059"/>
      <c r="E62" s="1059"/>
      <c r="F62" s="1060"/>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8"/>
      <c r="B63" s="1059"/>
      <c r="C63" s="1059"/>
      <c r="D63" s="1059"/>
      <c r="E63" s="1059"/>
      <c r="F63" s="1060"/>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8"/>
      <c r="B64" s="1059"/>
      <c r="C64" s="1059"/>
      <c r="D64" s="1059"/>
      <c r="E64" s="1059"/>
      <c r="F64" s="1060"/>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8"/>
      <c r="B65" s="1059"/>
      <c r="C65" s="1059"/>
      <c r="D65" s="1059"/>
      <c r="E65" s="1059"/>
      <c r="F65" s="1060"/>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8"/>
      <c r="B66" s="1059"/>
      <c r="C66" s="1059"/>
      <c r="D66" s="1059"/>
      <c r="E66" s="1059"/>
      <c r="F66" s="1060"/>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8"/>
      <c r="B67" s="1059"/>
      <c r="C67" s="1059"/>
      <c r="D67" s="1059"/>
      <c r="E67" s="1059"/>
      <c r="F67" s="1060"/>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8"/>
      <c r="B68" s="1059"/>
      <c r="C68" s="1059"/>
      <c r="D68" s="1059"/>
      <c r="E68" s="1059"/>
      <c r="F68" s="1060"/>
      <c r="G68" s="603" t="s">
        <v>403</v>
      </c>
      <c r="H68" s="604"/>
      <c r="I68" s="604"/>
      <c r="J68" s="604"/>
      <c r="K68" s="604"/>
      <c r="L68" s="604"/>
      <c r="M68" s="604"/>
      <c r="N68" s="604"/>
      <c r="O68" s="604"/>
      <c r="P68" s="604"/>
      <c r="Q68" s="604"/>
      <c r="R68" s="604"/>
      <c r="S68" s="604"/>
      <c r="T68" s="604"/>
      <c r="U68" s="604"/>
      <c r="V68" s="604"/>
      <c r="W68" s="604"/>
      <c r="X68" s="604"/>
      <c r="Y68" s="604"/>
      <c r="Z68" s="604"/>
      <c r="AA68" s="604"/>
      <c r="AB68" s="605"/>
      <c r="AC68" s="603" t="s">
        <v>404</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58"/>
      <c r="B69" s="1059"/>
      <c r="C69" s="1059"/>
      <c r="D69" s="1059"/>
      <c r="E69" s="1059"/>
      <c r="F69" s="1060"/>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8"/>
      <c r="B70" s="1059"/>
      <c r="C70" s="1059"/>
      <c r="D70" s="1059"/>
      <c r="E70" s="1059"/>
      <c r="F70" s="1060"/>
      <c r="G70" s="678"/>
      <c r="H70" s="679"/>
      <c r="I70" s="679"/>
      <c r="J70" s="679"/>
      <c r="K70" s="680"/>
      <c r="L70" s="672"/>
      <c r="M70" s="673"/>
      <c r="N70" s="673"/>
      <c r="O70" s="673"/>
      <c r="P70" s="673"/>
      <c r="Q70" s="673"/>
      <c r="R70" s="673"/>
      <c r="S70" s="673"/>
      <c r="T70" s="673"/>
      <c r="U70" s="673"/>
      <c r="V70" s="673"/>
      <c r="W70" s="673"/>
      <c r="X70" s="674"/>
      <c r="Y70" s="393"/>
      <c r="Z70" s="394"/>
      <c r="AA70" s="394"/>
      <c r="AB70" s="813"/>
      <c r="AC70" s="678"/>
      <c r="AD70" s="679"/>
      <c r="AE70" s="679"/>
      <c r="AF70" s="679"/>
      <c r="AG70" s="680"/>
      <c r="AH70" s="672"/>
      <c r="AI70" s="673"/>
      <c r="AJ70" s="673"/>
      <c r="AK70" s="673"/>
      <c r="AL70" s="673"/>
      <c r="AM70" s="673"/>
      <c r="AN70" s="673"/>
      <c r="AO70" s="673"/>
      <c r="AP70" s="673"/>
      <c r="AQ70" s="673"/>
      <c r="AR70" s="673"/>
      <c r="AS70" s="673"/>
      <c r="AT70" s="674"/>
      <c r="AU70" s="393"/>
      <c r="AV70" s="394"/>
      <c r="AW70" s="394"/>
      <c r="AX70" s="395"/>
    </row>
    <row r="71" spans="1:50" ht="24.75" customHeight="1" x14ac:dyDescent="0.15">
      <c r="A71" s="1058"/>
      <c r="B71" s="1059"/>
      <c r="C71" s="1059"/>
      <c r="D71" s="1059"/>
      <c r="E71" s="1059"/>
      <c r="F71" s="1060"/>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8"/>
      <c r="B72" s="1059"/>
      <c r="C72" s="1059"/>
      <c r="D72" s="1059"/>
      <c r="E72" s="1059"/>
      <c r="F72" s="1060"/>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8"/>
      <c r="B73" s="1059"/>
      <c r="C73" s="1059"/>
      <c r="D73" s="1059"/>
      <c r="E73" s="1059"/>
      <c r="F73" s="1060"/>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8"/>
      <c r="B74" s="1059"/>
      <c r="C74" s="1059"/>
      <c r="D74" s="1059"/>
      <c r="E74" s="1059"/>
      <c r="F74" s="1060"/>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8"/>
      <c r="B75" s="1059"/>
      <c r="C75" s="1059"/>
      <c r="D75" s="1059"/>
      <c r="E75" s="1059"/>
      <c r="F75" s="1060"/>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8"/>
      <c r="B76" s="1059"/>
      <c r="C76" s="1059"/>
      <c r="D76" s="1059"/>
      <c r="E76" s="1059"/>
      <c r="F76" s="1060"/>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8"/>
      <c r="B77" s="1059"/>
      <c r="C77" s="1059"/>
      <c r="D77" s="1059"/>
      <c r="E77" s="1059"/>
      <c r="F77" s="1060"/>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8"/>
      <c r="B78" s="1059"/>
      <c r="C78" s="1059"/>
      <c r="D78" s="1059"/>
      <c r="E78" s="1059"/>
      <c r="F78" s="1060"/>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8"/>
      <c r="B79" s="1059"/>
      <c r="C79" s="1059"/>
      <c r="D79" s="1059"/>
      <c r="E79" s="1059"/>
      <c r="F79" s="1060"/>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8"/>
      <c r="B80" s="1059"/>
      <c r="C80" s="1059"/>
      <c r="D80" s="1059"/>
      <c r="E80" s="1059"/>
      <c r="F80" s="1060"/>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8"/>
      <c r="B81" s="1059"/>
      <c r="C81" s="1059"/>
      <c r="D81" s="1059"/>
      <c r="E81" s="1059"/>
      <c r="F81" s="1060"/>
      <c r="G81" s="603" t="s">
        <v>405</v>
      </c>
      <c r="H81" s="604"/>
      <c r="I81" s="604"/>
      <c r="J81" s="604"/>
      <c r="K81" s="604"/>
      <c r="L81" s="604"/>
      <c r="M81" s="604"/>
      <c r="N81" s="604"/>
      <c r="O81" s="604"/>
      <c r="P81" s="604"/>
      <c r="Q81" s="604"/>
      <c r="R81" s="604"/>
      <c r="S81" s="604"/>
      <c r="T81" s="604"/>
      <c r="U81" s="604"/>
      <c r="V81" s="604"/>
      <c r="W81" s="604"/>
      <c r="X81" s="604"/>
      <c r="Y81" s="604"/>
      <c r="Z81" s="604"/>
      <c r="AA81" s="604"/>
      <c r="AB81" s="605"/>
      <c r="AC81" s="603" t="s">
        <v>406</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58"/>
      <c r="B82" s="1059"/>
      <c r="C82" s="1059"/>
      <c r="D82" s="1059"/>
      <c r="E82" s="1059"/>
      <c r="F82" s="1060"/>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8"/>
      <c r="B83" s="1059"/>
      <c r="C83" s="1059"/>
      <c r="D83" s="1059"/>
      <c r="E83" s="1059"/>
      <c r="F83" s="1060"/>
      <c r="G83" s="678"/>
      <c r="H83" s="679"/>
      <c r="I83" s="679"/>
      <c r="J83" s="679"/>
      <c r="K83" s="680"/>
      <c r="L83" s="672"/>
      <c r="M83" s="673"/>
      <c r="N83" s="673"/>
      <c r="O83" s="673"/>
      <c r="P83" s="673"/>
      <c r="Q83" s="673"/>
      <c r="R83" s="673"/>
      <c r="S83" s="673"/>
      <c r="T83" s="673"/>
      <c r="U83" s="673"/>
      <c r="V83" s="673"/>
      <c r="W83" s="673"/>
      <c r="X83" s="674"/>
      <c r="Y83" s="393"/>
      <c r="Z83" s="394"/>
      <c r="AA83" s="394"/>
      <c r="AB83" s="813"/>
      <c r="AC83" s="678"/>
      <c r="AD83" s="679"/>
      <c r="AE83" s="679"/>
      <c r="AF83" s="679"/>
      <c r="AG83" s="680"/>
      <c r="AH83" s="672"/>
      <c r="AI83" s="673"/>
      <c r="AJ83" s="673"/>
      <c r="AK83" s="673"/>
      <c r="AL83" s="673"/>
      <c r="AM83" s="673"/>
      <c r="AN83" s="673"/>
      <c r="AO83" s="673"/>
      <c r="AP83" s="673"/>
      <c r="AQ83" s="673"/>
      <c r="AR83" s="673"/>
      <c r="AS83" s="673"/>
      <c r="AT83" s="674"/>
      <c r="AU83" s="393"/>
      <c r="AV83" s="394"/>
      <c r="AW83" s="394"/>
      <c r="AX83" s="395"/>
    </row>
    <row r="84" spans="1:50" ht="24.75" customHeight="1" x14ac:dyDescent="0.15">
      <c r="A84" s="1058"/>
      <c r="B84" s="1059"/>
      <c r="C84" s="1059"/>
      <c r="D84" s="1059"/>
      <c r="E84" s="1059"/>
      <c r="F84" s="1060"/>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8"/>
      <c r="B85" s="1059"/>
      <c r="C85" s="1059"/>
      <c r="D85" s="1059"/>
      <c r="E85" s="1059"/>
      <c r="F85" s="1060"/>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8"/>
      <c r="B86" s="1059"/>
      <c r="C86" s="1059"/>
      <c r="D86" s="1059"/>
      <c r="E86" s="1059"/>
      <c r="F86" s="1060"/>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8"/>
      <c r="B87" s="1059"/>
      <c r="C87" s="1059"/>
      <c r="D87" s="1059"/>
      <c r="E87" s="1059"/>
      <c r="F87" s="1060"/>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8"/>
      <c r="B88" s="1059"/>
      <c r="C88" s="1059"/>
      <c r="D88" s="1059"/>
      <c r="E88" s="1059"/>
      <c r="F88" s="1060"/>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8"/>
      <c r="B89" s="1059"/>
      <c r="C89" s="1059"/>
      <c r="D89" s="1059"/>
      <c r="E89" s="1059"/>
      <c r="F89" s="1060"/>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8"/>
      <c r="B90" s="1059"/>
      <c r="C90" s="1059"/>
      <c r="D90" s="1059"/>
      <c r="E90" s="1059"/>
      <c r="F90" s="1060"/>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8"/>
      <c r="B91" s="1059"/>
      <c r="C91" s="1059"/>
      <c r="D91" s="1059"/>
      <c r="E91" s="1059"/>
      <c r="F91" s="1060"/>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8"/>
      <c r="B92" s="1059"/>
      <c r="C92" s="1059"/>
      <c r="D92" s="1059"/>
      <c r="E92" s="1059"/>
      <c r="F92" s="1060"/>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8"/>
      <c r="B93" s="1059"/>
      <c r="C93" s="1059"/>
      <c r="D93" s="1059"/>
      <c r="E93" s="1059"/>
      <c r="F93" s="1060"/>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8"/>
      <c r="B94" s="1059"/>
      <c r="C94" s="1059"/>
      <c r="D94" s="1059"/>
      <c r="E94" s="1059"/>
      <c r="F94" s="1060"/>
      <c r="G94" s="603" t="s">
        <v>407</v>
      </c>
      <c r="H94" s="604"/>
      <c r="I94" s="604"/>
      <c r="J94" s="604"/>
      <c r="K94" s="604"/>
      <c r="L94" s="604"/>
      <c r="M94" s="604"/>
      <c r="N94" s="604"/>
      <c r="O94" s="604"/>
      <c r="P94" s="604"/>
      <c r="Q94" s="604"/>
      <c r="R94" s="604"/>
      <c r="S94" s="604"/>
      <c r="T94" s="604"/>
      <c r="U94" s="604"/>
      <c r="V94" s="604"/>
      <c r="W94" s="604"/>
      <c r="X94" s="604"/>
      <c r="Y94" s="604"/>
      <c r="Z94" s="604"/>
      <c r="AA94" s="604"/>
      <c r="AB94" s="605"/>
      <c r="AC94" s="603" t="s">
        <v>304</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58"/>
      <c r="B95" s="1059"/>
      <c r="C95" s="1059"/>
      <c r="D95" s="1059"/>
      <c r="E95" s="1059"/>
      <c r="F95" s="1060"/>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8"/>
      <c r="B96" s="1059"/>
      <c r="C96" s="1059"/>
      <c r="D96" s="1059"/>
      <c r="E96" s="1059"/>
      <c r="F96" s="1060"/>
      <c r="G96" s="678"/>
      <c r="H96" s="679"/>
      <c r="I96" s="679"/>
      <c r="J96" s="679"/>
      <c r="K96" s="680"/>
      <c r="L96" s="672"/>
      <c r="M96" s="673"/>
      <c r="N96" s="673"/>
      <c r="O96" s="673"/>
      <c r="P96" s="673"/>
      <c r="Q96" s="673"/>
      <c r="R96" s="673"/>
      <c r="S96" s="673"/>
      <c r="T96" s="673"/>
      <c r="U96" s="673"/>
      <c r="V96" s="673"/>
      <c r="W96" s="673"/>
      <c r="X96" s="674"/>
      <c r="Y96" s="393"/>
      <c r="Z96" s="394"/>
      <c r="AA96" s="394"/>
      <c r="AB96" s="813"/>
      <c r="AC96" s="678"/>
      <c r="AD96" s="679"/>
      <c r="AE96" s="679"/>
      <c r="AF96" s="679"/>
      <c r="AG96" s="680"/>
      <c r="AH96" s="672"/>
      <c r="AI96" s="673"/>
      <c r="AJ96" s="673"/>
      <c r="AK96" s="673"/>
      <c r="AL96" s="673"/>
      <c r="AM96" s="673"/>
      <c r="AN96" s="673"/>
      <c r="AO96" s="673"/>
      <c r="AP96" s="673"/>
      <c r="AQ96" s="673"/>
      <c r="AR96" s="673"/>
      <c r="AS96" s="673"/>
      <c r="AT96" s="674"/>
      <c r="AU96" s="393"/>
      <c r="AV96" s="394"/>
      <c r="AW96" s="394"/>
      <c r="AX96" s="395"/>
    </row>
    <row r="97" spans="1:50" ht="24.75" customHeight="1" x14ac:dyDescent="0.15">
      <c r="A97" s="1058"/>
      <c r="B97" s="1059"/>
      <c r="C97" s="1059"/>
      <c r="D97" s="1059"/>
      <c r="E97" s="1059"/>
      <c r="F97" s="1060"/>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8"/>
      <c r="B98" s="1059"/>
      <c r="C98" s="1059"/>
      <c r="D98" s="1059"/>
      <c r="E98" s="1059"/>
      <c r="F98" s="1060"/>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8"/>
      <c r="B99" s="1059"/>
      <c r="C99" s="1059"/>
      <c r="D99" s="1059"/>
      <c r="E99" s="1059"/>
      <c r="F99" s="1060"/>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8"/>
      <c r="B100" s="1059"/>
      <c r="C100" s="1059"/>
      <c r="D100" s="1059"/>
      <c r="E100" s="1059"/>
      <c r="F100" s="1060"/>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8"/>
      <c r="B101" s="1059"/>
      <c r="C101" s="1059"/>
      <c r="D101" s="1059"/>
      <c r="E101" s="1059"/>
      <c r="F101" s="1060"/>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8"/>
      <c r="B102" s="1059"/>
      <c r="C102" s="1059"/>
      <c r="D102" s="1059"/>
      <c r="E102" s="1059"/>
      <c r="F102" s="1060"/>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8"/>
      <c r="B103" s="1059"/>
      <c r="C103" s="1059"/>
      <c r="D103" s="1059"/>
      <c r="E103" s="1059"/>
      <c r="F103" s="1060"/>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8"/>
      <c r="B104" s="1059"/>
      <c r="C104" s="1059"/>
      <c r="D104" s="1059"/>
      <c r="E104" s="1059"/>
      <c r="F104" s="1060"/>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8"/>
      <c r="B105" s="1059"/>
      <c r="C105" s="1059"/>
      <c r="D105" s="1059"/>
      <c r="E105" s="1059"/>
      <c r="F105" s="1060"/>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3" t="s">
        <v>305</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408</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58"/>
      <c r="B109" s="1059"/>
      <c r="C109" s="1059"/>
      <c r="D109" s="1059"/>
      <c r="E109" s="1059"/>
      <c r="F109" s="1060"/>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8"/>
      <c r="B110" s="1059"/>
      <c r="C110" s="1059"/>
      <c r="D110" s="1059"/>
      <c r="E110" s="1059"/>
      <c r="F110" s="1060"/>
      <c r="G110" s="678"/>
      <c r="H110" s="679"/>
      <c r="I110" s="679"/>
      <c r="J110" s="679"/>
      <c r="K110" s="680"/>
      <c r="L110" s="672"/>
      <c r="M110" s="673"/>
      <c r="N110" s="673"/>
      <c r="O110" s="673"/>
      <c r="P110" s="673"/>
      <c r="Q110" s="673"/>
      <c r="R110" s="673"/>
      <c r="S110" s="673"/>
      <c r="T110" s="673"/>
      <c r="U110" s="673"/>
      <c r="V110" s="673"/>
      <c r="W110" s="673"/>
      <c r="X110" s="674"/>
      <c r="Y110" s="393"/>
      <c r="Z110" s="394"/>
      <c r="AA110" s="394"/>
      <c r="AB110" s="813"/>
      <c r="AC110" s="678"/>
      <c r="AD110" s="679"/>
      <c r="AE110" s="679"/>
      <c r="AF110" s="679"/>
      <c r="AG110" s="680"/>
      <c r="AH110" s="672"/>
      <c r="AI110" s="673"/>
      <c r="AJ110" s="673"/>
      <c r="AK110" s="673"/>
      <c r="AL110" s="673"/>
      <c r="AM110" s="673"/>
      <c r="AN110" s="673"/>
      <c r="AO110" s="673"/>
      <c r="AP110" s="673"/>
      <c r="AQ110" s="673"/>
      <c r="AR110" s="673"/>
      <c r="AS110" s="673"/>
      <c r="AT110" s="674"/>
      <c r="AU110" s="393"/>
      <c r="AV110" s="394"/>
      <c r="AW110" s="394"/>
      <c r="AX110" s="395"/>
    </row>
    <row r="111" spans="1:50" ht="24.75" customHeight="1" x14ac:dyDescent="0.15">
      <c r="A111" s="1058"/>
      <c r="B111" s="1059"/>
      <c r="C111" s="1059"/>
      <c r="D111" s="1059"/>
      <c r="E111" s="1059"/>
      <c r="F111" s="1060"/>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8"/>
      <c r="B112" s="1059"/>
      <c r="C112" s="1059"/>
      <c r="D112" s="1059"/>
      <c r="E112" s="1059"/>
      <c r="F112" s="1060"/>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8"/>
      <c r="B113" s="1059"/>
      <c r="C113" s="1059"/>
      <c r="D113" s="1059"/>
      <c r="E113" s="1059"/>
      <c r="F113" s="1060"/>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8"/>
      <c r="B114" s="1059"/>
      <c r="C114" s="1059"/>
      <c r="D114" s="1059"/>
      <c r="E114" s="1059"/>
      <c r="F114" s="1060"/>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8"/>
      <c r="B115" s="1059"/>
      <c r="C115" s="1059"/>
      <c r="D115" s="1059"/>
      <c r="E115" s="1059"/>
      <c r="F115" s="1060"/>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8"/>
      <c r="B116" s="1059"/>
      <c r="C116" s="1059"/>
      <c r="D116" s="1059"/>
      <c r="E116" s="1059"/>
      <c r="F116" s="1060"/>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8"/>
      <c r="B117" s="1059"/>
      <c r="C117" s="1059"/>
      <c r="D117" s="1059"/>
      <c r="E117" s="1059"/>
      <c r="F117" s="1060"/>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8"/>
      <c r="B118" s="1059"/>
      <c r="C118" s="1059"/>
      <c r="D118" s="1059"/>
      <c r="E118" s="1059"/>
      <c r="F118" s="1060"/>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8"/>
      <c r="B119" s="1059"/>
      <c r="C119" s="1059"/>
      <c r="D119" s="1059"/>
      <c r="E119" s="1059"/>
      <c r="F119" s="1060"/>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8"/>
      <c r="B120" s="1059"/>
      <c r="C120" s="1059"/>
      <c r="D120" s="1059"/>
      <c r="E120" s="1059"/>
      <c r="F120" s="1060"/>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8"/>
      <c r="B121" s="1059"/>
      <c r="C121" s="1059"/>
      <c r="D121" s="1059"/>
      <c r="E121" s="1059"/>
      <c r="F121" s="1060"/>
      <c r="G121" s="603" t="s">
        <v>409</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410</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58"/>
      <c r="B122" s="1059"/>
      <c r="C122" s="1059"/>
      <c r="D122" s="1059"/>
      <c r="E122" s="1059"/>
      <c r="F122" s="1060"/>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8"/>
      <c r="B123" s="1059"/>
      <c r="C123" s="1059"/>
      <c r="D123" s="1059"/>
      <c r="E123" s="1059"/>
      <c r="F123" s="1060"/>
      <c r="G123" s="678"/>
      <c r="H123" s="679"/>
      <c r="I123" s="679"/>
      <c r="J123" s="679"/>
      <c r="K123" s="680"/>
      <c r="L123" s="672"/>
      <c r="M123" s="673"/>
      <c r="N123" s="673"/>
      <c r="O123" s="673"/>
      <c r="P123" s="673"/>
      <c r="Q123" s="673"/>
      <c r="R123" s="673"/>
      <c r="S123" s="673"/>
      <c r="T123" s="673"/>
      <c r="U123" s="673"/>
      <c r="V123" s="673"/>
      <c r="W123" s="673"/>
      <c r="X123" s="674"/>
      <c r="Y123" s="393"/>
      <c r="Z123" s="394"/>
      <c r="AA123" s="394"/>
      <c r="AB123" s="813"/>
      <c r="AC123" s="678"/>
      <c r="AD123" s="679"/>
      <c r="AE123" s="679"/>
      <c r="AF123" s="679"/>
      <c r="AG123" s="680"/>
      <c r="AH123" s="672"/>
      <c r="AI123" s="673"/>
      <c r="AJ123" s="673"/>
      <c r="AK123" s="673"/>
      <c r="AL123" s="673"/>
      <c r="AM123" s="673"/>
      <c r="AN123" s="673"/>
      <c r="AO123" s="673"/>
      <c r="AP123" s="673"/>
      <c r="AQ123" s="673"/>
      <c r="AR123" s="673"/>
      <c r="AS123" s="673"/>
      <c r="AT123" s="674"/>
      <c r="AU123" s="393"/>
      <c r="AV123" s="394"/>
      <c r="AW123" s="394"/>
      <c r="AX123" s="395"/>
    </row>
    <row r="124" spans="1:50" ht="24.75" customHeight="1" x14ac:dyDescent="0.15">
      <c r="A124" s="1058"/>
      <c r="B124" s="1059"/>
      <c r="C124" s="1059"/>
      <c r="D124" s="1059"/>
      <c r="E124" s="1059"/>
      <c r="F124" s="1060"/>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8"/>
      <c r="B125" s="1059"/>
      <c r="C125" s="1059"/>
      <c r="D125" s="1059"/>
      <c r="E125" s="1059"/>
      <c r="F125" s="1060"/>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8"/>
      <c r="B126" s="1059"/>
      <c r="C126" s="1059"/>
      <c r="D126" s="1059"/>
      <c r="E126" s="1059"/>
      <c r="F126" s="1060"/>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8"/>
      <c r="B127" s="1059"/>
      <c r="C127" s="1059"/>
      <c r="D127" s="1059"/>
      <c r="E127" s="1059"/>
      <c r="F127" s="1060"/>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8"/>
      <c r="B128" s="1059"/>
      <c r="C128" s="1059"/>
      <c r="D128" s="1059"/>
      <c r="E128" s="1059"/>
      <c r="F128" s="1060"/>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8"/>
      <c r="B129" s="1059"/>
      <c r="C129" s="1059"/>
      <c r="D129" s="1059"/>
      <c r="E129" s="1059"/>
      <c r="F129" s="1060"/>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8"/>
      <c r="B130" s="1059"/>
      <c r="C130" s="1059"/>
      <c r="D130" s="1059"/>
      <c r="E130" s="1059"/>
      <c r="F130" s="1060"/>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8"/>
      <c r="B131" s="1059"/>
      <c r="C131" s="1059"/>
      <c r="D131" s="1059"/>
      <c r="E131" s="1059"/>
      <c r="F131" s="1060"/>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8"/>
      <c r="B132" s="1059"/>
      <c r="C132" s="1059"/>
      <c r="D132" s="1059"/>
      <c r="E132" s="1059"/>
      <c r="F132" s="1060"/>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8"/>
      <c r="B133" s="1059"/>
      <c r="C133" s="1059"/>
      <c r="D133" s="1059"/>
      <c r="E133" s="1059"/>
      <c r="F133" s="1060"/>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8"/>
      <c r="B134" s="1059"/>
      <c r="C134" s="1059"/>
      <c r="D134" s="1059"/>
      <c r="E134" s="1059"/>
      <c r="F134" s="1060"/>
      <c r="G134" s="603" t="s">
        <v>411</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412</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58"/>
      <c r="B135" s="1059"/>
      <c r="C135" s="1059"/>
      <c r="D135" s="1059"/>
      <c r="E135" s="1059"/>
      <c r="F135" s="1060"/>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8"/>
      <c r="B136" s="1059"/>
      <c r="C136" s="1059"/>
      <c r="D136" s="1059"/>
      <c r="E136" s="1059"/>
      <c r="F136" s="1060"/>
      <c r="G136" s="678"/>
      <c r="H136" s="679"/>
      <c r="I136" s="679"/>
      <c r="J136" s="679"/>
      <c r="K136" s="680"/>
      <c r="L136" s="672"/>
      <c r="M136" s="673"/>
      <c r="N136" s="673"/>
      <c r="O136" s="673"/>
      <c r="P136" s="673"/>
      <c r="Q136" s="673"/>
      <c r="R136" s="673"/>
      <c r="S136" s="673"/>
      <c r="T136" s="673"/>
      <c r="U136" s="673"/>
      <c r="V136" s="673"/>
      <c r="W136" s="673"/>
      <c r="X136" s="674"/>
      <c r="Y136" s="393"/>
      <c r="Z136" s="394"/>
      <c r="AA136" s="394"/>
      <c r="AB136" s="813"/>
      <c r="AC136" s="678"/>
      <c r="AD136" s="679"/>
      <c r="AE136" s="679"/>
      <c r="AF136" s="679"/>
      <c r="AG136" s="680"/>
      <c r="AH136" s="672"/>
      <c r="AI136" s="673"/>
      <c r="AJ136" s="673"/>
      <c r="AK136" s="673"/>
      <c r="AL136" s="673"/>
      <c r="AM136" s="673"/>
      <c r="AN136" s="673"/>
      <c r="AO136" s="673"/>
      <c r="AP136" s="673"/>
      <c r="AQ136" s="673"/>
      <c r="AR136" s="673"/>
      <c r="AS136" s="673"/>
      <c r="AT136" s="674"/>
      <c r="AU136" s="393"/>
      <c r="AV136" s="394"/>
      <c r="AW136" s="394"/>
      <c r="AX136" s="395"/>
    </row>
    <row r="137" spans="1:50" ht="24.75" customHeight="1" x14ac:dyDescent="0.15">
      <c r="A137" s="1058"/>
      <c r="B137" s="1059"/>
      <c r="C137" s="1059"/>
      <c r="D137" s="1059"/>
      <c r="E137" s="1059"/>
      <c r="F137" s="1060"/>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8"/>
      <c r="B138" s="1059"/>
      <c r="C138" s="1059"/>
      <c r="D138" s="1059"/>
      <c r="E138" s="1059"/>
      <c r="F138" s="1060"/>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8"/>
      <c r="B139" s="1059"/>
      <c r="C139" s="1059"/>
      <c r="D139" s="1059"/>
      <c r="E139" s="1059"/>
      <c r="F139" s="1060"/>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8"/>
      <c r="B140" s="1059"/>
      <c r="C140" s="1059"/>
      <c r="D140" s="1059"/>
      <c r="E140" s="1059"/>
      <c r="F140" s="1060"/>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8"/>
      <c r="B141" s="1059"/>
      <c r="C141" s="1059"/>
      <c r="D141" s="1059"/>
      <c r="E141" s="1059"/>
      <c r="F141" s="1060"/>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8"/>
      <c r="B142" s="1059"/>
      <c r="C142" s="1059"/>
      <c r="D142" s="1059"/>
      <c r="E142" s="1059"/>
      <c r="F142" s="1060"/>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8"/>
      <c r="B143" s="1059"/>
      <c r="C143" s="1059"/>
      <c r="D143" s="1059"/>
      <c r="E143" s="1059"/>
      <c r="F143" s="1060"/>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8"/>
      <c r="B144" s="1059"/>
      <c r="C144" s="1059"/>
      <c r="D144" s="1059"/>
      <c r="E144" s="1059"/>
      <c r="F144" s="1060"/>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8"/>
      <c r="B145" s="1059"/>
      <c r="C145" s="1059"/>
      <c r="D145" s="1059"/>
      <c r="E145" s="1059"/>
      <c r="F145" s="1060"/>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8"/>
      <c r="B146" s="1059"/>
      <c r="C146" s="1059"/>
      <c r="D146" s="1059"/>
      <c r="E146" s="1059"/>
      <c r="F146" s="1060"/>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8"/>
      <c r="B147" s="1059"/>
      <c r="C147" s="1059"/>
      <c r="D147" s="1059"/>
      <c r="E147" s="1059"/>
      <c r="F147" s="1060"/>
      <c r="G147" s="603" t="s">
        <v>413</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306</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58"/>
      <c r="B148" s="1059"/>
      <c r="C148" s="1059"/>
      <c r="D148" s="1059"/>
      <c r="E148" s="1059"/>
      <c r="F148" s="1060"/>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8"/>
      <c r="B149" s="1059"/>
      <c r="C149" s="1059"/>
      <c r="D149" s="1059"/>
      <c r="E149" s="1059"/>
      <c r="F149" s="1060"/>
      <c r="G149" s="678"/>
      <c r="H149" s="679"/>
      <c r="I149" s="679"/>
      <c r="J149" s="679"/>
      <c r="K149" s="680"/>
      <c r="L149" s="672"/>
      <c r="M149" s="673"/>
      <c r="N149" s="673"/>
      <c r="O149" s="673"/>
      <c r="P149" s="673"/>
      <c r="Q149" s="673"/>
      <c r="R149" s="673"/>
      <c r="S149" s="673"/>
      <c r="T149" s="673"/>
      <c r="U149" s="673"/>
      <c r="V149" s="673"/>
      <c r="W149" s="673"/>
      <c r="X149" s="674"/>
      <c r="Y149" s="393"/>
      <c r="Z149" s="394"/>
      <c r="AA149" s="394"/>
      <c r="AB149" s="813"/>
      <c r="AC149" s="678"/>
      <c r="AD149" s="679"/>
      <c r="AE149" s="679"/>
      <c r="AF149" s="679"/>
      <c r="AG149" s="680"/>
      <c r="AH149" s="672"/>
      <c r="AI149" s="673"/>
      <c r="AJ149" s="673"/>
      <c r="AK149" s="673"/>
      <c r="AL149" s="673"/>
      <c r="AM149" s="673"/>
      <c r="AN149" s="673"/>
      <c r="AO149" s="673"/>
      <c r="AP149" s="673"/>
      <c r="AQ149" s="673"/>
      <c r="AR149" s="673"/>
      <c r="AS149" s="673"/>
      <c r="AT149" s="674"/>
      <c r="AU149" s="393"/>
      <c r="AV149" s="394"/>
      <c r="AW149" s="394"/>
      <c r="AX149" s="395"/>
    </row>
    <row r="150" spans="1:50" ht="24.75" customHeight="1" x14ac:dyDescent="0.15">
      <c r="A150" s="1058"/>
      <c r="B150" s="1059"/>
      <c r="C150" s="1059"/>
      <c r="D150" s="1059"/>
      <c r="E150" s="1059"/>
      <c r="F150" s="1060"/>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8"/>
      <c r="B151" s="1059"/>
      <c r="C151" s="1059"/>
      <c r="D151" s="1059"/>
      <c r="E151" s="1059"/>
      <c r="F151" s="1060"/>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8"/>
      <c r="B152" s="1059"/>
      <c r="C152" s="1059"/>
      <c r="D152" s="1059"/>
      <c r="E152" s="1059"/>
      <c r="F152" s="1060"/>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8"/>
      <c r="B153" s="1059"/>
      <c r="C153" s="1059"/>
      <c r="D153" s="1059"/>
      <c r="E153" s="1059"/>
      <c r="F153" s="1060"/>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8"/>
      <c r="B154" s="1059"/>
      <c r="C154" s="1059"/>
      <c r="D154" s="1059"/>
      <c r="E154" s="1059"/>
      <c r="F154" s="1060"/>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8"/>
      <c r="B155" s="1059"/>
      <c r="C155" s="1059"/>
      <c r="D155" s="1059"/>
      <c r="E155" s="1059"/>
      <c r="F155" s="1060"/>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8"/>
      <c r="B156" s="1059"/>
      <c r="C156" s="1059"/>
      <c r="D156" s="1059"/>
      <c r="E156" s="1059"/>
      <c r="F156" s="1060"/>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8"/>
      <c r="B157" s="1059"/>
      <c r="C157" s="1059"/>
      <c r="D157" s="1059"/>
      <c r="E157" s="1059"/>
      <c r="F157" s="1060"/>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8"/>
      <c r="B158" s="1059"/>
      <c r="C158" s="1059"/>
      <c r="D158" s="1059"/>
      <c r="E158" s="1059"/>
      <c r="F158" s="1060"/>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3" t="s">
        <v>307</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414</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58"/>
      <c r="B162" s="1059"/>
      <c r="C162" s="1059"/>
      <c r="D162" s="1059"/>
      <c r="E162" s="1059"/>
      <c r="F162" s="1060"/>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8"/>
      <c r="B163" s="1059"/>
      <c r="C163" s="1059"/>
      <c r="D163" s="1059"/>
      <c r="E163" s="1059"/>
      <c r="F163" s="1060"/>
      <c r="G163" s="678"/>
      <c r="H163" s="679"/>
      <c r="I163" s="679"/>
      <c r="J163" s="679"/>
      <c r="K163" s="680"/>
      <c r="L163" s="672"/>
      <c r="M163" s="673"/>
      <c r="N163" s="673"/>
      <c r="O163" s="673"/>
      <c r="P163" s="673"/>
      <c r="Q163" s="673"/>
      <c r="R163" s="673"/>
      <c r="S163" s="673"/>
      <c r="T163" s="673"/>
      <c r="U163" s="673"/>
      <c r="V163" s="673"/>
      <c r="W163" s="673"/>
      <c r="X163" s="674"/>
      <c r="Y163" s="393"/>
      <c r="Z163" s="394"/>
      <c r="AA163" s="394"/>
      <c r="AB163" s="813"/>
      <c r="AC163" s="678"/>
      <c r="AD163" s="679"/>
      <c r="AE163" s="679"/>
      <c r="AF163" s="679"/>
      <c r="AG163" s="680"/>
      <c r="AH163" s="672"/>
      <c r="AI163" s="673"/>
      <c r="AJ163" s="673"/>
      <c r="AK163" s="673"/>
      <c r="AL163" s="673"/>
      <c r="AM163" s="673"/>
      <c r="AN163" s="673"/>
      <c r="AO163" s="673"/>
      <c r="AP163" s="673"/>
      <c r="AQ163" s="673"/>
      <c r="AR163" s="673"/>
      <c r="AS163" s="673"/>
      <c r="AT163" s="674"/>
      <c r="AU163" s="393"/>
      <c r="AV163" s="394"/>
      <c r="AW163" s="394"/>
      <c r="AX163" s="395"/>
    </row>
    <row r="164" spans="1:50" ht="24.75" customHeight="1" x14ac:dyDescent="0.15">
      <c r="A164" s="1058"/>
      <c r="B164" s="1059"/>
      <c r="C164" s="1059"/>
      <c r="D164" s="1059"/>
      <c r="E164" s="1059"/>
      <c r="F164" s="1060"/>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8"/>
      <c r="B165" s="1059"/>
      <c r="C165" s="1059"/>
      <c r="D165" s="1059"/>
      <c r="E165" s="1059"/>
      <c r="F165" s="1060"/>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8"/>
      <c r="B166" s="1059"/>
      <c r="C166" s="1059"/>
      <c r="D166" s="1059"/>
      <c r="E166" s="1059"/>
      <c r="F166" s="1060"/>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8"/>
      <c r="B167" s="1059"/>
      <c r="C167" s="1059"/>
      <c r="D167" s="1059"/>
      <c r="E167" s="1059"/>
      <c r="F167" s="1060"/>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8"/>
      <c r="B168" s="1059"/>
      <c r="C168" s="1059"/>
      <c r="D168" s="1059"/>
      <c r="E168" s="1059"/>
      <c r="F168" s="1060"/>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8"/>
      <c r="B169" s="1059"/>
      <c r="C169" s="1059"/>
      <c r="D169" s="1059"/>
      <c r="E169" s="1059"/>
      <c r="F169" s="1060"/>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8"/>
      <c r="B170" s="1059"/>
      <c r="C170" s="1059"/>
      <c r="D170" s="1059"/>
      <c r="E170" s="1059"/>
      <c r="F170" s="1060"/>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8"/>
      <c r="B171" s="1059"/>
      <c r="C171" s="1059"/>
      <c r="D171" s="1059"/>
      <c r="E171" s="1059"/>
      <c r="F171" s="1060"/>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8"/>
      <c r="B172" s="1059"/>
      <c r="C172" s="1059"/>
      <c r="D172" s="1059"/>
      <c r="E172" s="1059"/>
      <c r="F172" s="1060"/>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8"/>
      <c r="B173" s="1059"/>
      <c r="C173" s="1059"/>
      <c r="D173" s="1059"/>
      <c r="E173" s="1059"/>
      <c r="F173" s="1060"/>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8"/>
      <c r="B174" s="1059"/>
      <c r="C174" s="1059"/>
      <c r="D174" s="1059"/>
      <c r="E174" s="1059"/>
      <c r="F174" s="1060"/>
      <c r="G174" s="603" t="s">
        <v>415</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416</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58"/>
      <c r="B175" s="1059"/>
      <c r="C175" s="1059"/>
      <c r="D175" s="1059"/>
      <c r="E175" s="1059"/>
      <c r="F175" s="1060"/>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8"/>
      <c r="B176" s="1059"/>
      <c r="C176" s="1059"/>
      <c r="D176" s="1059"/>
      <c r="E176" s="1059"/>
      <c r="F176" s="1060"/>
      <c r="G176" s="678"/>
      <c r="H176" s="679"/>
      <c r="I176" s="679"/>
      <c r="J176" s="679"/>
      <c r="K176" s="680"/>
      <c r="L176" s="672"/>
      <c r="M176" s="673"/>
      <c r="N176" s="673"/>
      <c r="O176" s="673"/>
      <c r="P176" s="673"/>
      <c r="Q176" s="673"/>
      <c r="R176" s="673"/>
      <c r="S176" s="673"/>
      <c r="T176" s="673"/>
      <c r="U176" s="673"/>
      <c r="V176" s="673"/>
      <c r="W176" s="673"/>
      <c r="X176" s="674"/>
      <c r="Y176" s="393"/>
      <c r="Z176" s="394"/>
      <c r="AA176" s="394"/>
      <c r="AB176" s="813"/>
      <c r="AC176" s="678"/>
      <c r="AD176" s="679"/>
      <c r="AE176" s="679"/>
      <c r="AF176" s="679"/>
      <c r="AG176" s="680"/>
      <c r="AH176" s="672"/>
      <c r="AI176" s="673"/>
      <c r="AJ176" s="673"/>
      <c r="AK176" s="673"/>
      <c r="AL176" s="673"/>
      <c r="AM176" s="673"/>
      <c r="AN176" s="673"/>
      <c r="AO176" s="673"/>
      <c r="AP176" s="673"/>
      <c r="AQ176" s="673"/>
      <c r="AR176" s="673"/>
      <c r="AS176" s="673"/>
      <c r="AT176" s="674"/>
      <c r="AU176" s="393"/>
      <c r="AV176" s="394"/>
      <c r="AW176" s="394"/>
      <c r="AX176" s="395"/>
    </row>
    <row r="177" spans="1:50" ht="24.75" customHeight="1" x14ac:dyDescent="0.15">
      <c r="A177" s="1058"/>
      <c r="B177" s="1059"/>
      <c r="C177" s="1059"/>
      <c r="D177" s="1059"/>
      <c r="E177" s="1059"/>
      <c r="F177" s="1060"/>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8"/>
      <c r="B178" s="1059"/>
      <c r="C178" s="1059"/>
      <c r="D178" s="1059"/>
      <c r="E178" s="1059"/>
      <c r="F178" s="1060"/>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8"/>
      <c r="B179" s="1059"/>
      <c r="C179" s="1059"/>
      <c r="D179" s="1059"/>
      <c r="E179" s="1059"/>
      <c r="F179" s="1060"/>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8"/>
      <c r="B180" s="1059"/>
      <c r="C180" s="1059"/>
      <c r="D180" s="1059"/>
      <c r="E180" s="1059"/>
      <c r="F180" s="1060"/>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8"/>
      <c r="B181" s="1059"/>
      <c r="C181" s="1059"/>
      <c r="D181" s="1059"/>
      <c r="E181" s="1059"/>
      <c r="F181" s="1060"/>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8"/>
      <c r="B182" s="1059"/>
      <c r="C182" s="1059"/>
      <c r="D182" s="1059"/>
      <c r="E182" s="1059"/>
      <c r="F182" s="1060"/>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8"/>
      <c r="B183" s="1059"/>
      <c r="C183" s="1059"/>
      <c r="D183" s="1059"/>
      <c r="E183" s="1059"/>
      <c r="F183" s="1060"/>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8"/>
      <c r="B184" s="1059"/>
      <c r="C184" s="1059"/>
      <c r="D184" s="1059"/>
      <c r="E184" s="1059"/>
      <c r="F184" s="1060"/>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8"/>
      <c r="B185" s="1059"/>
      <c r="C185" s="1059"/>
      <c r="D185" s="1059"/>
      <c r="E185" s="1059"/>
      <c r="F185" s="1060"/>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8"/>
      <c r="B186" s="1059"/>
      <c r="C186" s="1059"/>
      <c r="D186" s="1059"/>
      <c r="E186" s="1059"/>
      <c r="F186" s="1060"/>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8"/>
      <c r="B187" s="1059"/>
      <c r="C187" s="1059"/>
      <c r="D187" s="1059"/>
      <c r="E187" s="1059"/>
      <c r="F187" s="1060"/>
      <c r="G187" s="603" t="s">
        <v>418</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417</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58"/>
      <c r="B188" s="1059"/>
      <c r="C188" s="1059"/>
      <c r="D188" s="1059"/>
      <c r="E188" s="1059"/>
      <c r="F188" s="1060"/>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8"/>
      <c r="B189" s="1059"/>
      <c r="C189" s="1059"/>
      <c r="D189" s="1059"/>
      <c r="E189" s="1059"/>
      <c r="F189" s="1060"/>
      <c r="G189" s="678"/>
      <c r="H189" s="679"/>
      <c r="I189" s="679"/>
      <c r="J189" s="679"/>
      <c r="K189" s="680"/>
      <c r="L189" s="672"/>
      <c r="M189" s="673"/>
      <c r="N189" s="673"/>
      <c r="O189" s="673"/>
      <c r="P189" s="673"/>
      <c r="Q189" s="673"/>
      <c r="R189" s="673"/>
      <c r="S189" s="673"/>
      <c r="T189" s="673"/>
      <c r="U189" s="673"/>
      <c r="V189" s="673"/>
      <c r="W189" s="673"/>
      <c r="X189" s="674"/>
      <c r="Y189" s="393"/>
      <c r="Z189" s="394"/>
      <c r="AA189" s="394"/>
      <c r="AB189" s="813"/>
      <c r="AC189" s="678"/>
      <c r="AD189" s="679"/>
      <c r="AE189" s="679"/>
      <c r="AF189" s="679"/>
      <c r="AG189" s="680"/>
      <c r="AH189" s="672"/>
      <c r="AI189" s="673"/>
      <c r="AJ189" s="673"/>
      <c r="AK189" s="673"/>
      <c r="AL189" s="673"/>
      <c r="AM189" s="673"/>
      <c r="AN189" s="673"/>
      <c r="AO189" s="673"/>
      <c r="AP189" s="673"/>
      <c r="AQ189" s="673"/>
      <c r="AR189" s="673"/>
      <c r="AS189" s="673"/>
      <c r="AT189" s="674"/>
      <c r="AU189" s="393"/>
      <c r="AV189" s="394"/>
      <c r="AW189" s="394"/>
      <c r="AX189" s="395"/>
    </row>
    <row r="190" spans="1:50" ht="24.75" customHeight="1" x14ac:dyDescent="0.15">
      <c r="A190" s="1058"/>
      <c r="B190" s="1059"/>
      <c r="C190" s="1059"/>
      <c r="D190" s="1059"/>
      <c r="E190" s="1059"/>
      <c r="F190" s="1060"/>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8"/>
      <c r="B191" s="1059"/>
      <c r="C191" s="1059"/>
      <c r="D191" s="1059"/>
      <c r="E191" s="1059"/>
      <c r="F191" s="1060"/>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8"/>
      <c r="B192" s="1059"/>
      <c r="C192" s="1059"/>
      <c r="D192" s="1059"/>
      <c r="E192" s="1059"/>
      <c r="F192" s="1060"/>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8"/>
      <c r="B193" s="1059"/>
      <c r="C193" s="1059"/>
      <c r="D193" s="1059"/>
      <c r="E193" s="1059"/>
      <c r="F193" s="1060"/>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8"/>
      <c r="B194" s="1059"/>
      <c r="C194" s="1059"/>
      <c r="D194" s="1059"/>
      <c r="E194" s="1059"/>
      <c r="F194" s="1060"/>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8"/>
      <c r="B195" s="1059"/>
      <c r="C195" s="1059"/>
      <c r="D195" s="1059"/>
      <c r="E195" s="1059"/>
      <c r="F195" s="1060"/>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8"/>
      <c r="B196" s="1059"/>
      <c r="C196" s="1059"/>
      <c r="D196" s="1059"/>
      <c r="E196" s="1059"/>
      <c r="F196" s="1060"/>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8"/>
      <c r="B197" s="1059"/>
      <c r="C197" s="1059"/>
      <c r="D197" s="1059"/>
      <c r="E197" s="1059"/>
      <c r="F197" s="1060"/>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8"/>
      <c r="B198" s="1059"/>
      <c r="C198" s="1059"/>
      <c r="D198" s="1059"/>
      <c r="E198" s="1059"/>
      <c r="F198" s="1060"/>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8"/>
      <c r="B199" s="1059"/>
      <c r="C199" s="1059"/>
      <c r="D199" s="1059"/>
      <c r="E199" s="1059"/>
      <c r="F199" s="1060"/>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8"/>
      <c r="B200" s="1059"/>
      <c r="C200" s="1059"/>
      <c r="D200" s="1059"/>
      <c r="E200" s="1059"/>
      <c r="F200" s="1060"/>
      <c r="G200" s="603" t="s">
        <v>419</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308</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58"/>
      <c r="B201" s="1059"/>
      <c r="C201" s="1059"/>
      <c r="D201" s="1059"/>
      <c r="E201" s="1059"/>
      <c r="F201" s="1060"/>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8"/>
      <c r="B202" s="1059"/>
      <c r="C202" s="1059"/>
      <c r="D202" s="1059"/>
      <c r="E202" s="1059"/>
      <c r="F202" s="1060"/>
      <c r="G202" s="678"/>
      <c r="H202" s="679"/>
      <c r="I202" s="679"/>
      <c r="J202" s="679"/>
      <c r="K202" s="680"/>
      <c r="L202" s="672"/>
      <c r="M202" s="673"/>
      <c r="N202" s="673"/>
      <c r="O202" s="673"/>
      <c r="P202" s="673"/>
      <c r="Q202" s="673"/>
      <c r="R202" s="673"/>
      <c r="S202" s="673"/>
      <c r="T202" s="673"/>
      <c r="U202" s="673"/>
      <c r="V202" s="673"/>
      <c r="W202" s="673"/>
      <c r="X202" s="674"/>
      <c r="Y202" s="393"/>
      <c r="Z202" s="394"/>
      <c r="AA202" s="394"/>
      <c r="AB202" s="813"/>
      <c r="AC202" s="678"/>
      <c r="AD202" s="679"/>
      <c r="AE202" s="679"/>
      <c r="AF202" s="679"/>
      <c r="AG202" s="680"/>
      <c r="AH202" s="672"/>
      <c r="AI202" s="673"/>
      <c r="AJ202" s="673"/>
      <c r="AK202" s="673"/>
      <c r="AL202" s="673"/>
      <c r="AM202" s="673"/>
      <c r="AN202" s="673"/>
      <c r="AO202" s="673"/>
      <c r="AP202" s="673"/>
      <c r="AQ202" s="673"/>
      <c r="AR202" s="673"/>
      <c r="AS202" s="673"/>
      <c r="AT202" s="674"/>
      <c r="AU202" s="393"/>
      <c r="AV202" s="394"/>
      <c r="AW202" s="394"/>
      <c r="AX202" s="395"/>
    </row>
    <row r="203" spans="1:50" ht="24.75" customHeight="1" x14ac:dyDescent="0.15">
      <c r="A203" s="1058"/>
      <c r="B203" s="1059"/>
      <c r="C203" s="1059"/>
      <c r="D203" s="1059"/>
      <c r="E203" s="1059"/>
      <c r="F203" s="1060"/>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8"/>
      <c r="B204" s="1059"/>
      <c r="C204" s="1059"/>
      <c r="D204" s="1059"/>
      <c r="E204" s="1059"/>
      <c r="F204" s="1060"/>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8"/>
      <c r="B205" s="1059"/>
      <c r="C205" s="1059"/>
      <c r="D205" s="1059"/>
      <c r="E205" s="1059"/>
      <c r="F205" s="1060"/>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8"/>
      <c r="B206" s="1059"/>
      <c r="C206" s="1059"/>
      <c r="D206" s="1059"/>
      <c r="E206" s="1059"/>
      <c r="F206" s="1060"/>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8"/>
      <c r="B207" s="1059"/>
      <c r="C207" s="1059"/>
      <c r="D207" s="1059"/>
      <c r="E207" s="1059"/>
      <c r="F207" s="1060"/>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8"/>
      <c r="B208" s="1059"/>
      <c r="C208" s="1059"/>
      <c r="D208" s="1059"/>
      <c r="E208" s="1059"/>
      <c r="F208" s="1060"/>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8"/>
      <c r="B209" s="1059"/>
      <c r="C209" s="1059"/>
      <c r="D209" s="1059"/>
      <c r="E209" s="1059"/>
      <c r="F209" s="1060"/>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8"/>
      <c r="B210" s="1059"/>
      <c r="C210" s="1059"/>
      <c r="D210" s="1059"/>
      <c r="E210" s="1059"/>
      <c r="F210" s="1060"/>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8"/>
      <c r="B211" s="1059"/>
      <c r="C211" s="1059"/>
      <c r="D211" s="1059"/>
      <c r="E211" s="1059"/>
      <c r="F211" s="1060"/>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3" t="s">
        <v>309</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420</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58"/>
      <c r="B215" s="1059"/>
      <c r="C215" s="1059"/>
      <c r="D215" s="1059"/>
      <c r="E215" s="1059"/>
      <c r="F215" s="1060"/>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8"/>
      <c r="B216" s="1059"/>
      <c r="C216" s="1059"/>
      <c r="D216" s="1059"/>
      <c r="E216" s="1059"/>
      <c r="F216" s="1060"/>
      <c r="G216" s="678"/>
      <c r="H216" s="679"/>
      <c r="I216" s="679"/>
      <c r="J216" s="679"/>
      <c r="K216" s="680"/>
      <c r="L216" s="672"/>
      <c r="M216" s="673"/>
      <c r="N216" s="673"/>
      <c r="O216" s="673"/>
      <c r="P216" s="673"/>
      <c r="Q216" s="673"/>
      <c r="R216" s="673"/>
      <c r="S216" s="673"/>
      <c r="T216" s="673"/>
      <c r="U216" s="673"/>
      <c r="V216" s="673"/>
      <c r="W216" s="673"/>
      <c r="X216" s="674"/>
      <c r="Y216" s="393"/>
      <c r="Z216" s="394"/>
      <c r="AA216" s="394"/>
      <c r="AB216" s="813"/>
      <c r="AC216" s="678"/>
      <c r="AD216" s="679"/>
      <c r="AE216" s="679"/>
      <c r="AF216" s="679"/>
      <c r="AG216" s="680"/>
      <c r="AH216" s="672"/>
      <c r="AI216" s="673"/>
      <c r="AJ216" s="673"/>
      <c r="AK216" s="673"/>
      <c r="AL216" s="673"/>
      <c r="AM216" s="673"/>
      <c r="AN216" s="673"/>
      <c r="AO216" s="673"/>
      <c r="AP216" s="673"/>
      <c r="AQ216" s="673"/>
      <c r="AR216" s="673"/>
      <c r="AS216" s="673"/>
      <c r="AT216" s="674"/>
      <c r="AU216" s="393"/>
      <c r="AV216" s="394"/>
      <c r="AW216" s="394"/>
      <c r="AX216" s="395"/>
    </row>
    <row r="217" spans="1:50" ht="24.75" customHeight="1" x14ac:dyDescent="0.15">
      <c r="A217" s="1058"/>
      <c r="B217" s="1059"/>
      <c r="C217" s="1059"/>
      <c r="D217" s="1059"/>
      <c r="E217" s="1059"/>
      <c r="F217" s="1060"/>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8"/>
      <c r="B218" s="1059"/>
      <c r="C218" s="1059"/>
      <c r="D218" s="1059"/>
      <c r="E218" s="1059"/>
      <c r="F218" s="1060"/>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8"/>
      <c r="B219" s="1059"/>
      <c r="C219" s="1059"/>
      <c r="D219" s="1059"/>
      <c r="E219" s="1059"/>
      <c r="F219" s="1060"/>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8"/>
      <c r="B220" s="1059"/>
      <c r="C220" s="1059"/>
      <c r="D220" s="1059"/>
      <c r="E220" s="1059"/>
      <c r="F220" s="1060"/>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8"/>
      <c r="B221" s="1059"/>
      <c r="C221" s="1059"/>
      <c r="D221" s="1059"/>
      <c r="E221" s="1059"/>
      <c r="F221" s="1060"/>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8"/>
      <c r="B222" s="1059"/>
      <c r="C222" s="1059"/>
      <c r="D222" s="1059"/>
      <c r="E222" s="1059"/>
      <c r="F222" s="1060"/>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8"/>
      <c r="B223" s="1059"/>
      <c r="C223" s="1059"/>
      <c r="D223" s="1059"/>
      <c r="E223" s="1059"/>
      <c r="F223" s="1060"/>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8"/>
      <c r="B224" s="1059"/>
      <c r="C224" s="1059"/>
      <c r="D224" s="1059"/>
      <c r="E224" s="1059"/>
      <c r="F224" s="1060"/>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8"/>
      <c r="B225" s="1059"/>
      <c r="C225" s="1059"/>
      <c r="D225" s="1059"/>
      <c r="E225" s="1059"/>
      <c r="F225" s="1060"/>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8"/>
      <c r="B226" s="1059"/>
      <c r="C226" s="1059"/>
      <c r="D226" s="1059"/>
      <c r="E226" s="1059"/>
      <c r="F226" s="1060"/>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8"/>
      <c r="B227" s="1059"/>
      <c r="C227" s="1059"/>
      <c r="D227" s="1059"/>
      <c r="E227" s="1059"/>
      <c r="F227" s="1060"/>
      <c r="G227" s="603" t="s">
        <v>421</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422</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58"/>
      <c r="B228" s="1059"/>
      <c r="C228" s="1059"/>
      <c r="D228" s="1059"/>
      <c r="E228" s="1059"/>
      <c r="F228" s="1060"/>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8"/>
      <c r="B229" s="1059"/>
      <c r="C229" s="1059"/>
      <c r="D229" s="1059"/>
      <c r="E229" s="1059"/>
      <c r="F229" s="1060"/>
      <c r="G229" s="678"/>
      <c r="H229" s="679"/>
      <c r="I229" s="679"/>
      <c r="J229" s="679"/>
      <c r="K229" s="680"/>
      <c r="L229" s="672"/>
      <c r="M229" s="673"/>
      <c r="N229" s="673"/>
      <c r="O229" s="673"/>
      <c r="P229" s="673"/>
      <c r="Q229" s="673"/>
      <c r="R229" s="673"/>
      <c r="S229" s="673"/>
      <c r="T229" s="673"/>
      <c r="U229" s="673"/>
      <c r="V229" s="673"/>
      <c r="W229" s="673"/>
      <c r="X229" s="674"/>
      <c r="Y229" s="393"/>
      <c r="Z229" s="394"/>
      <c r="AA229" s="394"/>
      <c r="AB229" s="813"/>
      <c r="AC229" s="678"/>
      <c r="AD229" s="679"/>
      <c r="AE229" s="679"/>
      <c r="AF229" s="679"/>
      <c r="AG229" s="680"/>
      <c r="AH229" s="672"/>
      <c r="AI229" s="673"/>
      <c r="AJ229" s="673"/>
      <c r="AK229" s="673"/>
      <c r="AL229" s="673"/>
      <c r="AM229" s="673"/>
      <c r="AN229" s="673"/>
      <c r="AO229" s="673"/>
      <c r="AP229" s="673"/>
      <c r="AQ229" s="673"/>
      <c r="AR229" s="673"/>
      <c r="AS229" s="673"/>
      <c r="AT229" s="674"/>
      <c r="AU229" s="393"/>
      <c r="AV229" s="394"/>
      <c r="AW229" s="394"/>
      <c r="AX229" s="395"/>
    </row>
    <row r="230" spans="1:50" ht="24.75" customHeight="1" x14ac:dyDescent="0.15">
      <c r="A230" s="1058"/>
      <c r="B230" s="1059"/>
      <c r="C230" s="1059"/>
      <c r="D230" s="1059"/>
      <c r="E230" s="1059"/>
      <c r="F230" s="1060"/>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8"/>
      <c r="B231" s="1059"/>
      <c r="C231" s="1059"/>
      <c r="D231" s="1059"/>
      <c r="E231" s="1059"/>
      <c r="F231" s="1060"/>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8"/>
      <c r="B232" s="1059"/>
      <c r="C232" s="1059"/>
      <c r="D232" s="1059"/>
      <c r="E232" s="1059"/>
      <c r="F232" s="1060"/>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8"/>
      <c r="B233" s="1059"/>
      <c r="C233" s="1059"/>
      <c r="D233" s="1059"/>
      <c r="E233" s="1059"/>
      <c r="F233" s="1060"/>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8"/>
      <c r="B234" s="1059"/>
      <c r="C234" s="1059"/>
      <c r="D234" s="1059"/>
      <c r="E234" s="1059"/>
      <c r="F234" s="1060"/>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8"/>
      <c r="B235" s="1059"/>
      <c r="C235" s="1059"/>
      <c r="D235" s="1059"/>
      <c r="E235" s="1059"/>
      <c r="F235" s="1060"/>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8"/>
      <c r="B236" s="1059"/>
      <c r="C236" s="1059"/>
      <c r="D236" s="1059"/>
      <c r="E236" s="1059"/>
      <c r="F236" s="1060"/>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8"/>
      <c r="B237" s="1059"/>
      <c r="C237" s="1059"/>
      <c r="D237" s="1059"/>
      <c r="E237" s="1059"/>
      <c r="F237" s="1060"/>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8"/>
      <c r="B238" s="1059"/>
      <c r="C238" s="1059"/>
      <c r="D238" s="1059"/>
      <c r="E238" s="1059"/>
      <c r="F238" s="1060"/>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8"/>
      <c r="B239" s="1059"/>
      <c r="C239" s="1059"/>
      <c r="D239" s="1059"/>
      <c r="E239" s="1059"/>
      <c r="F239" s="1060"/>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8"/>
      <c r="B240" s="1059"/>
      <c r="C240" s="1059"/>
      <c r="D240" s="1059"/>
      <c r="E240" s="1059"/>
      <c r="F240" s="1060"/>
      <c r="G240" s="603" t="s">
        <v>423</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424</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58"/>
      <c r="B241" s="1059"/>
      <c r="C241" s="1059"/>
      <c r="D241" s="1059"/>
      <c r="E241" s="1059"/>
      <c r="F241" s="1060"/>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8"/>
      <c r="B242" s="1059"/>
      <c r="C242" s="1059"/>
      <c r="D242" s="1059"/>
      <c r="E242" s="1059"/>
      <c r="F242" s="1060"/>
      <c r="G242" s="678"/>
      <c r="H242" s="679"/>
      <c r="I242" s="679"/>
      <c r="J242" s="679"/>
      <c r="K242" s="680"/>
      <c r="L242" s="672"/>
      <c r="M242" s="673"/>
      <c r="N242" s="673"/>
      <c r="O242" s="673"/>
      <c r="P242" s="673"/>
      <c r="Q242" s="673"/>
      <c r="R242" s="673"/>
      <c r="S242" s="673"/>
      <c r="T242" s="673"/>
      <c r="U242" s="673"/>
      <c r="V242" s="673"/>
      <c r="W242" s="673"/>
      <c r="X242" s="674"/>
      <c r="Y242" s="393"/>
      <c r="Z242" s="394"/>
      <c r="AA242" s="394"/>
      <c r="AB242" s="813"/>
      <c r="AC242" s="678"/>
      <c r="AD242" s="679"/>
      <c r="AE242" s="679"/>
      <c r="AF242" s="679"/>
      <c r="AG242" s="680"/>
      <c r="AH242" s="672"/>
      <c r="AI242" s="673"/>
      <c r="AJ242" s="673"/>
      <c r="AK242" s="673"/>
      <c r="AL242" s="673"/>
      <c r="AM242" s="673"/>
      <c r="AN242" s="673"/>
      <c r="AO242" s="673"/>
      <c r="AP242" s="673"/>
      <c r="AQ242" s="673"/>
      <c r="AR242" s="673"/>
      <c r="AS242" s="673"/>
      <c r="AT242" s="674"/>
      <c r="AU242" s="393"/>
      <c r="AV242" s="394"/>
      <c r="AW242" s="394"/>
      <c r="AX242" s="395"/>
    </row>
    <row r="243" spans="1:50" ht="24.75" customHeight="1" x14ac:dyDescent="0.15">
      <c r="A243" s="1058"/>
      <c r="B243" s="1059"/>
      <c r="C243" s="1059"/>
      <c r="D243" s="1059"/>
      <c r="E243" s="1059"/>
      <c r="F243" s="1060"/>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8"/>
      <c r="B244" s="1059"/>
      <c r="C244" s="1059"/>
      <c r="D244" s="1059"/>
      <c r="E244" s="1059"/>
      <c r="F244" s="1060"/>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8"/>
      <c r="B245" s="1059"/>
      <c r="C245" s="1059"/>
      <c r="D245" s="1059"/>
      <c r="E245" s="1059"/>
      <c r="F245" s="1060"/>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8"/>
      <c r="B246" s="1059"/>
      <c r="C246" s="1059"/>
      <c r="D246" s="1059"/>
      <c r="E246" s="1059"/>
      <c r="F246" s="1060"/>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8"/>
      <c r="B247" s="1059"/>
      <c r="C247" s="1059"/>
      <c r="D247" s="1059"/>
      <c r="E247" s="1059"/>
      <c r="F247" s="1060"/>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8"/>
      <c r="B248" s="1059"/>
      <c r="C248" s="1059"/>
      <c r="D248" s="1059"/>
      <c r="E248" s="1059"/>
      <c r="F248" s="1060"/>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8"/>
      <c r="B249" s="1059"/>
      <c r="C249" s="1059"/>
      <c r="D249" s="1059"/>
      <c r="E249" s="1059"/>
      <c r="F249" s="1060"/>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8"/>
      <c r="B250" s="1059"/>
      <c r="C250" s="1059"/>
      <c r="D250" s="1059"/>
      <c r="E250" s="1059"/>
      <c r="F250" s="1060"/>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8"/>
      <c r="B251" s="1059"/>
      <c r="C251" s="1059"/>
      <c r="D251" s="1059"/>
      <c r="E251" s="1059"/>
      <c r="F251" s="1060"/>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8"/>
      <c r="B252" s="1059"/>
      <c r="C252" s="1059"/>
      <c r="D252" s="1059"/>
      <c r="E252" s="1059"/>
      <c r="F252" s="1060"/>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8"/>
      <c r="B253" s="1059"/>
      <c r="C253" s="1059"/>
      <c r="D253" s="1059"/>
      <c r="E253" s="1059"/>
      <c r="F253" s="1060"/>
      <c r="G253" s="603" t="s">
        <v>425</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310</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58"/>
      <c r="B254" s="1059"/>
      <c r="C254" s="1059"/>
      <c r="D254" s="1059"/>
      <c r="E254" s="1059"/>
      <c r="F254" s="1060"/>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8"/>
      <c r="B255" s="1059"/>
      <c r="C255" s="1059"/>
      <c r="D255" s="1059"/>
      <c r="E255" s="1059"/>
      <c r="F255" s="1060"/>
      <c r="G255" s="678"/>
      <c r="H255" s="679"/>
      <c r="I255" s="679"/>
      <c r="J255" s="679"/>
      <c r="K255" s="680"/>
      <c r="L255" s="672"/>
      <c r="M255" s="673"/>
      <c r="N255" s="673"/>
      <c r="O255" s="673"/>
      <c r="P255" s="673"/>
      <c r="Q255" s="673"/>
      <c r="R255" s="673"/>
      <c r="S255" s="673"/>
      <c r="T255" s="673"/>
      <c r="U255" s="673"/>
      <c r="V255" s="673"/>
      <c r="W255" s="673"/>
      <c r="X255" s="674"/>
      <c r="Y255" s="393"/>
      <c r="Z255" s="394"/>
      <c r="AA255" s="394"/>
      <c r="AB255" s="813"/>
      <c r="AC255" s="678"/>
      <c r="AD255" s="679"/>
      <c r="AE255" s="679"/>
      <c r="AF255" s="679"/>
      <c r="AG255" s="680"/>
      <c r="AH255" s="672"/>
      <c r="AI255" s="673"/>
      <c r="AJ255" s="673"/>
      <c r="AK255" s="673"/>
      <c r="AL255" s="673"/>
      <c r="AM255" s="673"/>
      <c r="AN255" s="673"/>
      <c r="AO255" s="673"/>
      <c r="AP255" s="673"/>
      <c r="AQ255" s="673"/>
      <c r="AR255" s="673"/>
      <c r="AS255" s="673"/>
      <c r="AT255" s="674"/>
      <c r="AU255" s="393"/>
      <c r="AV255" s="394"/>
      <c r="AW255" s="394"/>
      <c r="AX255" s="395"/>
    </row>
    <row r="256" spans="1:50" ht="24.75" customHeight="1" x14ac:dyDescent="0.15">
      <c r="A256" s="1058"/>
      <c r="B256" s="1059"/>
      <c r="C256" s="1059"/>
      <c r="D256" s="1059"/>
      <c r="E256" s="1059"/>
      <c r="F256" s="1060"/>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8"/>
      <c r="B257" s="1059"/>
      <c r="C257" s="1059"/>
      <c r="D257" s="1059"/>
      <c r="E257" s="1059"/>
      <c r="F257" s="1060"/>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8"/>
      <c r="B258" s="1059"/>
      <c r="C258" s="1059"/>
      <c r="D258" s="1059"/>
      <c r="E258" s="1059"/>
      <c r="F258" s="1060"/>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8"/>
      <c r="B259" s="1059"/>
      <c r="C259" s="1059"/>
      <c r="D259" s="1059"/>
      <c r="E259" s="1059"/>
      <c r="F259" s="1060"/>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8"/>
      <c r="B260" s="1059"/>
      <c r="C260" s="1059"/>
      <c r="D260" s="1059"/>
      <c r="E260" s="1059"/>
      <c r="F260" s="1060"/>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8"/>
      <c r="B261" s="1059"/>
      <c r="C261" s="1059"/>
      <c r="D261" s="1059"/>
      <c r="E261" s="1059"/>
      <c r="F261" s="1060"/>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8"/>
      <c r="B262" s="1059"/>
      <c r="C262" s="1059"/>
      <c r="D262" s="1059"/>
      <c r="E262" s="1059"/>
      <c r="F262" s="1060"/>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8"/>
      <c r="B263" s="1059"/>
      <c r="C263" s="1059"/>
      <c r="D263" s="1059"/>
      <c r="E263" s="1059"/>
      <c r="F263" s="1060"/>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8"/>
      <c r="B264" s="1059"/>
      <c r="C264" s="1059"/>
      <c r="D264" s="1059"/>
      <c r="E264" s="1059"/>
      <c r="F264" s="1060"/>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429</v>
      </c>
      <c r="K3" s="358"/>
      <c r="L3" s="358"/>
      <c r="M3" s="358"/>
      <c r="N3" s="358"/>
      <c r="O3" s="358"/>
      <c r="P3" s="359" t="s">
        <v>27</v>
      </c>
      <c r="Q3" s="359"/>
      <c r="R3" s="359"/>
      <c r="S3" s="359"/>
      <c r="T3" s="359"/>
      <c r="U3" s="359"/>
      <c r="V3" s="359"/>
      <c r="W3" s="359"/>
      <c r="X3" s="359"/>
      <c r="Y3" s="360" t="s">
        <v>489</v>
      </c>
      <c r="Z3" s="361"/>
      <c r="AA3" s="361"/>
      <c r="AB3" s="361"/>
      <c r="AC3" s="142" t="s">
        <v>472</v>
      </c>
      <c r="AD3" s="142"/>
      <c r="AE3" s="142"/>
      <c r="AF3" s="142"/>
      <c r="AG3" s="142"/>
      <c r="AH3" s="360" t="s">
        <v>389</v>
      </c>
      <c r="AI3" s="357"/>
      <c r="AJ3" s="357"/>
      <c r="AK3" s="357"/>
      <c r="AL3" s="357" t="s">
        <v>21</v>
      </c>
      <c r="AM3" s="357"/>
      <c r="AN3" s="357"/>
      <c r="AO3" s="362"/>
      <c r="AP3" s="363" t="s">
        <v>430</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429</v>
      </c>
      <c r="K36" s="358"/>
      <c r="L36" s="358"/>
      <c r="M36" s="358"/>
      <c r="N36" s="358"/>
      <c r="O36" s="358"/>
      <c r="P36" s="359" t="s">
        <v>27</v>
      </c>
      <c r="Q36" s="359"/>
      <c r="R36" s="359"/>
      <c r="S36" s="359"/>
      <c r="T36" s="359"/>
      <c r="U36" s="359"/>
      <c r="V36" s="359"/>
      <c r="W36" s="359"/>
      <c r="X36" s="359"/>
      <c r="Y36" s="360" t="s">
        <v>489</v>
      </c>
      <c r="Z36" s="361"/>
      <c r="AA36" s="361"/>
      <c r="AB36" s="361"/>
      <c r="AC36" s="142" t="s">
        <v>472</v>
      </c>
      <c r="AD36" s="142"/>
      <c r="AE36" s="142"/>
      <c r="AF36" s="142"/>
      <c r="AG36" s="142"/>
      <c r="AH36" s="360" t="s">
        <v>389</v>
      </c>
      <c r="AI36" s="357"/>
      <c r="AJ36" s="357"/>
      <c r="AK36" s="357"/>
      <c r="AL36" s="357" t="s">
        <v>21</v>
      </c>
      <c r="AM36" s="357"/>
      <c r="AN36" s="357"/>
      <c r="AO36" s="362"/>
      <c r="AP36" s="363" t="s">
        <v>430</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429</v>
      </c>
      <c r="K69" s="358"/>
      <c r="L69" s="358"/>
      <c r="M69" s="358"/>
      <c r="N69" s="358"/>
      <c r="O69" s="358"/>
      <c r="P69" s="359" t="s">
        <v>27</v>
      </c>
      <c r="Q69" s="359"/>
      <c r="R69" s="359"/>
      <c r="S69" s="359"/>
      <c r="T69" s="359"/>
      <c r="U69" s="359"/>
      <c r="V69" s="359"/>
      <c r="W69" s="359"/>
      <c r="X69" s="359"/>
      <c r="Y69" s="360" t="s">
        <v>489</v>
      </c>
      <c r="Z69" s="361"/>
      <c r="AA69" s="361"/>
      <c r="AB69" s="361"/>
      <c r="AC69" s="142" t="s">
        <v>472</v>
      </c>
      <c r="AD69" s="142"/>
      <c r="AE69" s="142"/>
      <c r="AF69" s="142"/>
      <c r="AG69" s="142"/>
      <c r="AH69" s="360" t="s">
        <v>389</v>
      </c>
      <c r="AI69" s="357"/>
      <c r="AJ69" s="357"/>
      <c r="AK69" s="357"/>
      <c r="AL69" s="357" t="s">
        <v>21</v>
      </c>
      <c r="AM69" s="357"/>
      <c r="AN69" s="357"/>
      <c r="AO69" s="362"/>
      <c r="AP69" s="363" t="s">
        <v>430</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429</v>
      </c>
      <c r="K102" s="358"/>
      <c r="L102" s="358"/>
      <c r="M102" s="358"/>
      <c r="N102" s="358"/>
      <c r="O102" s="358"/>
      <c r="P102" s="359" t="s">
        <v>27</v>
      </c>
      <c r="Q102" s="359"/>
      <c r="R102" s="359"/>
      <c r="S102" s="359"/>
      <c r="T102" s="359"/>
      <c r="U102" s="359"/>
      <c r="V102" s="359"/>
      <c r="W102" s="359"/>
      <c r="X102" s="359"/>
      <c r="Y102" s="360" t="s">
        <v>489</v>
      </c>
      <c r="Z102" s="361"/>
      <c r="AA102" s="361"/>
      <c r="AB102" s="361"/>
      <c r="AC102" s="142" t="s">
        <v>472</v>
      </c>
      <c r="AD102" s="142"/>
      <c r="AE102" s="142"/>
      <c r="AF102" s="142"/>
      <c r="AG102" s="142"/>
      <c r="AH102" s="360" t="s">
        <v>389</v>
      </c>
      <c r="AI102" s="357"/>
      <c r="AJ102" s="357"/>
      <c r="AK102" s="357"/>
      <c r="AL102" s="357" t="s">
        <v>21</v>
      </c>
      <c r="AM102" s="357"/>
      <c r="AN102" s="357"/>
      <c r="AO102" s="362"/>
      <c r="AP102" s="363" t="s">
        <v>430</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429</v>
      </c>
      <c r="K135" s="358"/>
      <c r="L135" s="358"/>
      <c r="M135" s="358"/>
      <c r="N135" s="358"/>
      <c r="O135" s="358"/>
      <c r="P135" s="359" t="s">
        <v>27</v>
      </c>
      <c r="Q135" s="359"/>
      <c r="R135" s="359"/>
      <c r="S135" s="359"/>
      <c r="T135" s="359"/>
      <c r="U135" s="359"/>
      <c r="V135" s="359"/>
      <c r="W135" s="359"/>
      <c r="X135" s="359"/>
      <c r="Y135" s="360" t="s">
        <v>489</v>
      </c>
      <c r="Z135" s="361"/>
      <c r="AA135" s="361"/>
      <c r="AB135" s="361"/>
      <c r="AC135" s="142" t="s">
        <v>472</v>
      </c>
      <c r="AD135" s="142"/>
      <c r="AE135" s="142"/>
      <c r="AF135" s="142"/>
      <c r="AG135" s="142"/>
      <c r="AH135" s="360" t="s">
        <v>389</v>
      </c>
      <c r="AI135" s="357"/>
      <c r="AJ135" s="357"/>
      <c r="AK135" s="357"/>
      <c r="AL135" s="357" t="s">
        <v>21</v>
      </c>
      <c r="AM135" s="357"/>
      <c r="AN135" s="357"/>
      <c r="AO135" s="362"/>
      <c r="AP135" s="363" t="s">
        <v>430</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429</v>
      </c>
      <c r="K168" s="358"/>
      <c r="L168" s="358"/>
      <c r="M168" s="358"/>
      <c r="N168" s="358"/>
      <c r="O168" s="358"/>
      <c r="P168" s="359" t="s">
        <v>27</v>
      </c>
      <c r="Q168" s="359"/>
      <c r="R168" s="359"/>
      <c r="S168" s="359"/>
      <c r="T168" s="359"/>
      <c r="U168" s="359"/>
      <c r="V168" s="359"/>
      <c r="W168" s="359"/>
      <c r="X168" s="359"/>
      <c r="Y168" s="360" t="s">
        <v>489</v>
      </c>
      <c r="Z168" s="361"/>
      <c r="AA168" s="361"/>
      <c r="AB168" s="361"/>
      <c r="AC168" s="142" t="s">
        <v>472</v>
      </c>
      <c r="AD168" s="142"/>
      <c r="AE168" s="142"/>
      <c r="AF168" s="142"/>
      <c r="AG168" s="142"/>
      <c r="AH168" s="360" t="s">
        <v>389</v>
      </c>
      <c r="AI168" s="357"/>
      <c r="AJ168" s="357"/>
      <c r="AK168" s="357"/>
      <c r="AL168" s="357" t="s">
        <v>21</v>
      </c>
      <c r="AM168" s="357"/>
      <c r="AN168" s="357"/>
      <c r="AO168" s="362"/>
      <c r="AP168" s="363" t="s">
        <v>430</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429</v>
      </c>
      <c r="K201" s="358"/>
      <c r="L201" s="358"/>
      <c r="M201" s="358"/>
      <c r="N201" s="358"/>
      <c r="O201" s="358"/>
      <c r="P201" s="359" t="s">
        <v>27</v>
      </c>
      <c r="Q201" s="359"/>
      <c r="R201" s="359"/>
      <c r="S201" s="359"/>
      <c r="T201" s="359"/>
      <c r="U201" s="359"/>
      <c r="V201" s="359"/>
      <c r="W201" s="359"/>
      <c r="X201" s="359"/>
      <c r="Y201" s="360" t="s">
        <v>489</v>
      </c>
      <c r="Z201" s="361"/>
      <c r="AA201" s="361"/>
      <c r="AB201" s="361"/>
      <c r="AC201" s="142" t="s">
        <v>472</v>
      </c>
      <c r="AD201" s="142"/>
      <c r="AE201" s="142"/>
      <c r="AF201" s="142"/>
      <c r="AG201" s="142"/>
      <c r="AH201" s="360" t="s">
        <v>389</v>
      </c>
      <c r="AI201" s="357"/>
      <c r="AJ201" s="357"/>
      <c r="AK201" s="357"/>
      <c r="AL201" s="357" t="s">
        <v>21</v>
      </c>
      <c r="AM201" s="357"/>
      <c r="AN201" s="357"/>
      <c r="AO201" s="362"/>
      <c r="AP201" s="363" t="s">
        <v>430</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429</v>
      </c>
      <c r="K234" s="358"/>
      <c r="L234" s="358"/>
      <c r="M234" s="358"/>
      <c r="N234" s="358"/>
      <c r="O234" s="358"/>
      <c r="P234" s="359" t="s">
        <v>27</v>
      </c>
      <c r="Q234" s="359"/>
      <c r="R234" s="359"/>
      <c r="S234" s="359"/>
      <c r="T234" s="359"/>
      <c r="U234" s="359"/>
      <c r="V234" s="359"/>
      <c r="W234" s="359"/>
      <c r="X234" s="359"/>
      <c r="Y234" s="360" t="s">
        <v>489</v>
      </c>
      <c r="Z234" s="361"/>
      <c r="AA234" s="361"/>
      <c r="AB234" s="361"/>
      <c r="AC234" s="142" t="s">
        <v>472</v>
      </c>
      <c r="AD234" s="142"/>
      <c r="AE234" s="142"/>
      <c r="AF234" s="142"/>
      <c r="AG234" s="142"/>
      <c r="AH234" s="360" t="s">
        <v>389</v>
      </c>
      <c r="AI234" s="357"/>
      <c r="AJ234" s="357"/>
      <c r="AK234" s="357"/>
      <c r="AL234" s="357" t="s">
        <v>21</v>
      </c>
      <c r="AM234" s="357"/>
      <c r="AN234" s="357"/>
      <c r="AO234" s="362"/>
      <c r="AP234" s="363" t="s">
        <v>430</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429</v>
      </c>
      <c r="K267" s="358"/>
      <c r="L267" s="358"/>
      <c r="M267" s="358"/>
      <c r="N267" s="358"/>
      <c r="O267" s="358"/>
      <c r="P267" s="359" t="s">
        <v>27</v>
      </c>
      <c r="Q267" s="359"/>
      <c r="R267" s="359"/>
      <c r="S267" s="359"/>
      <c r="T267" s="359"/>
      <c r="U267" s="359"/>
      <c r="V267" s="359"/>
      <c r="W267" s="359"/>
      <c r="X267" s="359"/>
      <c r="Y267" s="360" t="s">
        <v>489</v>
      </c>
      <c r="Z267" s="361"/>
      <c r="AA267" s="361"/>
      <c r="AB267" s="361"/>
      <c r="AC267" s="142" t="s">
        <v>472</v>
      </c>
      <c r="AD267" s="142"/>
      <c r="AE267" s="142"/>
      <c r="AF267" s="142"/>
      <c r="AG267" s="142"/>
      <c r="AH267" s="360" t="s">
        <v>389</v>
      </c>
      <c r="AI267" s="357"/>
      <c r="AJ267" s="357"/>
      <c r="AK267" s="357"/>
      <c r="AL267" s="357" t="s">
        <v>21</v>
      </c>
      <c r="AM267" s="357"/>
      <c r="AN267" s="357"/>
      <c r="AO267" s="362"/>
      <c r="AP267" s="363" t="s">
        <v>430</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429</v>
      </c>
      <c r="K300" s="358"/>
      <c r="L300" s="358"/>
      <c r="M300" s="358"/>
      <c r="N300" s="358"/>
      <c r="O300" s="358"/>
      <c r="P300" s="359" t="s">
        <v>27</v>
      </c>
      <c r="Q300" s="359"/>
      <c r="R300" s="359"/>
      <c r="S300" s="359"/>
      <c r="T300" s="359"/>
      <c r="U300" s="359"/>
      <c r="V300" s="359"/>
      <c r="W300" s="359"/>
      <c r="X300" s="359"/>
      <c r="Y300" s="360" t="s">
        <v>489</v>
      </c>
      <c r="Z300" s="361"/>
      <c r="AA300" s="361"/>
      <c r="AB300" s="361"/>
      <c r="AC300" s="142" t="s">
        <v>472</v>
      </c>
      <c r="AD300" s="142"/>
      <c r="AE300" s="142"/>
      <c r="AF300" s="142"/>
      <c r="AG300" s="142"/>
      <c r="AH300" s="360" t="s">
        <v>389</v>
      </c>
      <c r="AI300" s="357"/>
      <c r="AJ300" s="357"/>
      <c r="AK300" s="357"/>
      <c r="AL300" s="357" t="s">
        <v>21</v>
      </c>
      <c r="AM300" s="357"/>
      <c r="AN300" s="357"/>
      <c r="AO300" s="362"/>
      <c r="AP300" s="363" t="s">
        <v>430</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429</v>
      </c>
      <c r="K333" s="358"/>
      <c r="L333" s="358"/>
      <c r="M333" s="358"/>
      <c r="N333" s="358"/>
      <c r="O333" s="358"/>
      <c r="P333" s="359" t="s">
        <v>27</v>
      </c>
      <c r="Q333" s="359"/>
      <c r="R333" s="359"/>
      <c r="S333" s="359"/>
      <c r="T333" s="359"/>
      <c r="U333" s="359"/>
      <c r="V333" s="359"/>
      <c r="W333" s="359"/>
      <c r="X333" s="359"/>
      <c r="Y333" s="360" t="s">
        <v>489</v>
      </c>
      <c r="Z333" s="361"/>
      <c r="AA333" s="361"/>
      <c r="AB333" s="361"/>
      <c r="AC333" s="142" t="s">
        <v>472</v>
      </c>
      <c r="AD333" s="142"/>
      <c r="AE333" s="142"/>
      <c r="AF333" s="142"/>
      <c r="AG333" s="142"/>
      <c r="AH333" s="360" t="s">
        <v>389</v>
      </c>
      <c r="AI333" s="357"/>
      <c r="AJ333" s="357"/>
      <c r="AK333" s="357"/>
      <c r="AL333" s="357" t="s">
        <v>21</v>
      </c>
      <c r="AM333" s="357"/>
      <c r="AN333" s="357"/>
      <c r="AO333" s="362"/>
      <c r="AP333" s="363" t="s">
        <v>430</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429</v>
      </c>
      <c r="K366" s="358"/>
      <c r="L366" s="358"/>
      <c r="M366" s="358"/>
      <c r="N366" s="358"/>
      <c r="O366" s="358"/>
      <c r="P366" s="359" t="s">
        <v>27</v>
      </c>
      <c r="Q366" s="359"/>
      <c r="R366" s="359"/>
      <c r="S366" s="359"/>
      <c r="T366" s="359"/>
      <c r="U366" s="359"/>
      <c r="V366" s="359"/>
      <c r="W366" s="359"/>
      <c r="X366" s="359"/>
      <c r="Y366" s="360" t="s">
        <v>489</v>
      </c>
      <c r="Z366" s="361"/>
      <c r="AA366" s="361"/>
      <c r="AB366" s="361"/>
      <c r="AC366" s="142" t="s">
        <v>472</v>
      </c>
      <c r="AD366" s="142"/>
      <c r="AE366" s="142"/>
      <c r="AF366" s="142"/>
      <c r="AG366" s="142"/>
      <c r="AH366" s="360" t="s">
        <v>389</v>
      </c>
      <c r="AI366" s="357"/>
      <c r="AJ366" s="357"/>
      <c r="AK366" s="357"/>
      <c r="AL366" s="357" t="s">
        <v>21</v>
      </c>
      <c r="AM366" s="357"/>
      <c r="AN366" s="357"/>
      <c r="AO366" s="362"/>
      <c r="AP366" s="363" t="s">
        <v>430</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429</v>
      </c>
      <c r="K399" s="358"/>
      <c r="L399" s="358"/>
      <c r="M399" s="358"/>
      <c r="N399" s="358"/>
      <c r="O399" s="358"/>
      <c r="P399" s="359" t="s">
        <v>27</v>
      </c>
      <c r="Q399" s="359"/>
      <c r="R399" s="359"/>
      <c r="S399" s="359"/>
      <c r="T399" s="359"/>
      <c r="U399" s="359"/>
      <c r="V399" s="359"/>
      <c r="W399" s="359"/>
      <c r="X399" s="359"/>
      <c r="Y399" s="360" t="s">
        <v>489</v>
      </c>
      <c r="Z399" s="361"/>
      <c r="AA399" s="361"/>
      <c r="AB399" s="361"/>
      <c r="AC399" s="142" t="s">
        <v>472</v>
      </c>
      <c r="AD399" s="142"/>
      <c r="AE399" s="142"/>
      <c r="AF399" s="142"/>
      <c r="AG399" s="142"/>
      <c r="AH399" s="360" t="s">
        <v>389</v>
      </c>
      <c r="AI399" s="357"/>
      <c r="AJ399" s="357"/>
      <c r="AK399" s="357"/>
      <c r="AL399" s="357" t="s">
        <v>21</v>
      </c>
      <c r="AM399" s="357"/>
      <c r="AN399" s="357"/>
      <c r="AO399" s="362"/>
      <c r="AP399" s="363" t="s">
        <v>430</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429</v>
      </c>
      <c r="K432" s="358"/>
      <c r="L432" s="358"/>
      <c r="M432" s="358"/>
      <c r="N432" s="358"/>
      <c r="O432" s="358"/>
      <c r="P432" s="359" t="s">
        <v>27</v>
      </c>
      <c r="Q432" s="359"/>
      <c r="R432" s="359"/>
      <c r="S432" s="359"/>
      <c r="T432" s="359"/>
      <c r="U432" s="359"/>
      <c r="V432" s="359"/>
      <c r="W432" s="359"/>
      <c r="X432" s="359"/>
      <c r="Y432" s="360" t="s">
        <v>489</v>
      </c>
      <c r="Z432" s="361"/>
      <c r="AA432" s="361"/>
      <c r="AB432" s="361"/>
      <c r="AC432" s="142" t="s">
        <v>472</v>
      </c>
      <c r="AD432" s="142"/>
      <c r="AE432" s="142"/>
      <c r="AF432" s="142"/>
      <c r="AG432" s="142"/>
      <c r="AH432" s="360" t="s">
        <v>389</v>
      </c>
      <c r="AI432" s="357"/>
      <c r="AJ432" s="357"/>
      <c r="AK432" s="357"/>
      <c r="AL432" s="357" t="s">
        <v>21</v>
      </c>
      <c r="AM432" s="357"/>
      <c r="AN432" s="357"/>
      <c r="AO432" s="362"/>
      <c r="AP432" s="363" t="s">
        <v>430</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429</v>
      </c>
      <c r="K465" s="358"/>
      <c r="L465" s="358"/>
      <c r="M465" s="358"/>
      <c r="N465" s="358"/>
      <c r="O465" s="358"/>
      <c r="P465" s="359" t="s">
        <v>27</v>
      </c>
      <c r="Q465" s="359"/>
      <c r="R465" s="359"/>
      <c r="S465" s="359"/>
      <c r="T465" s="359"/>
      <c r="U465" s="359"/>
      <c r="V465" s="359"/>
      <c r="W465" s="359"/>
      <c r="X465" s="359"/>
      <c r="Y465" s="360" t="s">
        <v>489</v>
      </c>
      <c r="Z465" s="361"/>
      <c r="AA465" s="361"/>
      <c r="AB465" s="361"/>
      <c r="AC465" s="142" t="s">
        <v>472</v>
      </c>
      <c r="AD465" s="142"/>
      <c r="AE465" s="142"/>
      <c r="AF465" s="142"/>
      <c r="AG465" s="142"/>
      <c r="AH465" s="360" t="s">
        <v>389</v>
      </c>
      <c r="AI465" s="357"/>
      <c r="AJ465" s="357"/>
      <c r="AK465" s="357"/>
      <c r="AL465" s="357" t="s">
        <v>21</v>
      </c>
      <c r="AM465" s="357"/>
      <c r="AN465" s="357"/>
      <c r="AO465" s="362"/>
      <c r="AP465" s="363" t="s">
        <v>430</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429</v>
      </c>
      <c r="K498" s="358"/>
      <c r="L498" s="358"/>
      <c r="M498" s="358"/>
      <c r="N498" s="358"/>
      <c r="O498" s="358"/>
      <c r="P498" s="359" t="s">
        <v>27</v>
      </c>
      <c r="Q498" s="359"/>
      <c r="R498" s="359"/>
      <c r="S498" s="359"/>
      <c r="T498" s="359"/>
      <c r="U498" s="359"/>
      <c r="V498" s="359"/>
      <c r="W498" s="359"/>
      <c r="X498" s="359"/>
      <c r="Y498" s="360" t="s">
        <v>489</v>
      </c>
      <c r="Z498" s="361"/>
      <c r="AA498" s="361"/>
      <c r="AB498" s="361"/>
      <c r="AC498" s="142" t="s">
        <v>472</v>
      </c>
      <c r="AD498" s="142"/>
      <c r="AE498" s="142"/>
      <c r="AF498" s="142"/>
      <c r="AG498" s="142"/>
      <c r="AH498" s="360" t="s">
        <v>389</v>
      </c>
      <c r="AI498" s="357"/>
      <c r="AJ498" s="357"/>
      <c r="AK498" s="357"/>
      <c r="AL498" s="357" t="s">
        <v>21</v>
      </c>
      <c r="AM498" s="357"/>
      <c r="AN498" s="357"/>
      <c r="AO498" s="362"/>
      <c r="AP498" s="363" t="s">
        <v>430</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429</v>
      </c>
      <c r="K531" s="358"/>
      <c r="L531" s="358"/>
      <c r="M531" s="358"/>
      <c r="N531" s="358"/>
      <c r="O531" s="358"/>
      <c r="P531" s="359" t="s">
        <v>27</v>
      </c>
      <c r="Q531" s="359"/>
      <c r="R531" s="359"/>
      <c r="S531" s="359"/>
      <c r="T531" s="359"/>
      <c r="U531" s="359"/>
      <c r="V531" s="359"/>
      <c r="W531" s="359"/>
      <c r="X531" s="359"/>
      <c r="Y531" s="360" t="s">
        <v>489</v>
      </c>
      <c r="Z531" s="361"/>
      <c r="AA531" s="361"/>
      <c r="AB531" s="361"/>
      <c r="AC531" s="142" t="s">
        <v>472</v>
      </c>
      <c r="AD531" s="142"/>
      <c r="AE531" s="142"/>
      <c r="AF531" s="142"/>
      <c r="AG531" s="142"/>
      <c r="AH531" s="360" t="s">
        <v>389</v>
      </c>
      <c r="AI531" s="357"/>
      <c r="AJ531" s="357"/>
      <c r="AK531" s="357"/>
      <c r="AL531" s="357" t="s">
        <v>21</v>
      </c>
      <c r="AM531" s="357"/>
      <c r="AN531" s="357"/>
      <c r="AO531" s="362"/>
      <c r="AP531" s="363" t="s">
        <v>430</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429</v>
      </c>
      <c r="K564" s="358"/>
      <c r="L564" s="358"/>
      <c r="M564" s="358"/>
      <c r="N564" s="358"/>
      <c r="O564" s="358"/>
      <c r="P564" s="359" t="s">
        <v>27</v>
      </c>
      <c r="Q564" s="359"/>
      <c r="R564" s="359"/>
      <c r="S564" s="359"/>
      <c r="T564" s="359"/>
      <c r="U564" s="359"/>
      <c r="V564" s="359"/>
      <c r="W564" s="359"/>
      <c r="X564" s="359"/>
      <c r="Y564" s="360" t="s">
        <v>489</v>
      </c>
      <c r="Z564" s="361"/>
      <c r="AA564" s="361"/>
      <c r="AB564" s="361"/>
      <c r="AC564" s="142" t="s">
        <v>472</v>
      </c>
      <c r="AD564" s="142"/>
      <c r="AE564" s="142"/>
      <c r="AF564" s="142"/>
      <c r="AG564" s="142"/>
      <c r="AH564" s="360" t="s">
        <v>389</v>
      </c>
      <c r="AI564" s="357"/>
      <c r="AJ564" s="357"/>
      <c r="AK564" s="357"/>
      <c r="AL564" s="357" t="s">
        <v>21</v>
      </c>
      <c r="AM564" s="357"/>
      <c r="AN564" s="357"/>
      <c r="AO564" s="362"/>
      <c r="AP564" s="363" t="s">
        <v>430</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429</v>
      </c>
      <c r="K597" s="358"/>
      <c r="L597" s="358"/>
      <c r="M597" s="358"/>
      <c r="N597" s="358"/>
      <c r="O597" s="358"/>
      <c r="P597" s="359" t="s">
        <v>27</v>
      </c>
      <c r="Q597" s="359"/>
      <c r="R597" s="359"/>
      <c r="S597" s="359"/>
      <c r="T597" s="359"/>
      <c r="U597" s="359"/>
      <c r="V597" s="359"/>
      <c r="W597" s="359"/>
      <c r="X597" s="359"/>
      <c r="Y597" s="360" t="s">
        <v>489</v>
      </c>
      <c r="Z597" s="361"/>
      <c r="AA597" s="361"/>
      <c r="AB597" s="361"/>
      <c r="AC597" s="142" t="s">
        <v>472</v>
      </c>
      <c r="AD597" s="142"/>
      <c r="AE597" s="142"/>
      <c r="AF597" s="142"/>
      <c r="AG597" s="142"/>
      <c r="AH597" s="360" t="s">
        <v>389</v>
      </c>
      <c r="AI597" s="357"/>
      <c r="AJ597" s="357"/>
      <c r="AK597" s="357"/>
      <c r="AL597" s="357" t="s">
        <v>21</v>
      </c>
      <c r="AM597" s="357"/>
      <c r="AN597" s="357"/>
      <c r="AO597" s="362"/>
      <c r="AP597" s="363" t="s">
        <v>430</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429</v>
      </c>
      <c r="K630" s="358"/>
      <c r="L630" s="358"/>
      <c r="M630" s="358"/>
      <c r="N630" s="358"/>
      <c r="O630" s="358"/>
      <c r="P630" s="359" t="s">
        <v>27</v>
      </c>
      <c r="Q630" s="359"/>
      <c r="R630" s="359"/>
      <c r="S630" s="359"/>
      <c r="T630" s="359"/>
      <c r="U630" s="359"/>
      <c r="V630" s="359"/>
      <c r="W630" s="359"/>
      <c r="X630" s="359"/>
      <c r="Y630" s="360" t="s">
        <v>489</v>
      </c>
      <c r="Z630" s="361"/>
      <c r="AA630" s="361"/>
      <c r="AB630" s="361"/>
      <c r="AC630" s="142" t="s">
        <v>472</v>
      </c>
      <c r="AD630" s="142"/>
      <c r="AE630" s="142"/>
      <c r="AF630" s="142"/>
      <c r="AG630" s="142"/>
      <c r="AH630" s="360" t="s">
        <v>389</v>
      </c>
      <c r="AI630" s="357"/>
      <c r="AJ630" s="357"/>
      <c r="AK630" s="357"/>
      <c r="AL630" s="357" t="s">
        <v>21</v>
      </c>
      <c r="AM630" s="357"/>
      <c r="AN630" s="357"/>
      <c r="AO630" s="362"/>
      <c r="AP630" s="363" t="s">
        <v>430</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429</v>
      </c>
      <c r="K663" s="358"/>
      <c r="L663" s="358"/>
      <c r="M663" s="358"/>
      <c r="N663" s="358"/>
      <c r="O663" s="358"/>
      <c r="P663" s="359" t="s">
        <v>27</v>
      </c>
      <c r="Q663" s="359"/>
      <c r="R663" s="359"/>
      <c r="S663" s="359"/>
      <c r="T663" s="359"/>
      <c r="U663" s="359"/>
      <c r="V663" s="359"/>
      <c r="W663" s="359"/>
      <c r="X663" s="359"/>
      <c r="Y663" s="360" t="s">
        <v>489</v>
      </c>
      <c r="Z663" s="361"/>
      <c r="AA663" s="361"/>
      <c r="AB663" s="361"/>
      <c r="AC663" s="142" t="s">
        <v>472</v>
      </c>
      <c r="AD663" s="142"/>
      <c r="AE663" s="142"/>
      <c r="AF663" s="142"/>
      <c r="AG663" s="142"/>
      <c r="AH663" s="360" t="s">
        <v>389</v>
      </c>
      <c r="AI663" s="357"/>
      <c r="AJ663" s="357"/>
      <c r="AK663" s="357"/>
      <c r="AL663" s="357" t="s">
        <v>21</v>
      </c>
      <c r="AM663" s="357"/>
      <c r="AN663" s="357"/>
      <c r="AO663" s="362"/>
      <c r="AP663" s="363" t="s">
        <v>430</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429</v>
      </c>
      <c r="K696" s="358"/>
      <c r="L696" s="358"/>
      <c r="M696" s="358"/>
      <c r="N696" s="358"/>
      <c r="O696" s="358"/>
      <c r="P696" s="359" t="s">
        <v>27</v>
      </c>
      <c r="Q696" s="359"/>
      <c r="R696" s="359"/>
      <c r="S696" s="359"/>
      <c r="T696" s="359"/>
      <c r="U696" s="359"/>
      <c r="V696" s="359"/>
      <c r="W696" s="359"/>
      <c r="X696" s="359"/>
      <c r="Y696" s="360" t="s">
        <v>489</v>
      </c>
      <c r="Z696" s="361"/>
      <c r="AA696" s="361"/>
      <c r="AB696" s="361"/>
      <c r="AC696" s="142" t="s">
        <v>472</v>
      </c>
      <c r="AD696" s="142"/>
      <c r="AE696" s="142"/>
      <c r="AF696" s="142"/>
      <c r="AG696" s="142"/>
      <c r="AH696" s="360" t="s">
        <v>389</v>
      </c>
      <c r="AI696" s="357"/>
      <c r="AJ696" s="357"/>
      <c r="AK696" s="357"/>
      <c r="AL696" s="357" t="s">
        <v>21</v>
      </c>
      <c r="AM696" s="357"/>
      <c r="AN696" s="357"/>
      <c r="AO696" s="362"/>
      <c r="AP696" s="363" t="s">
        <v>430</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429</v>
      </c>
      <c r="K729" s="358"/>
      <c r="L729" s="358"/>
      <c r="M729" s="358"/>
      <c r="N729" s="358"/>
      <c r="O729" s="358"/>
      <c r="P729" s="359" t="s">
        <v>27</v>
      </c>
      <c r="Q729" s="359"/>
      <c r="R729" s="359"/>
      <c r="S729" s="359"/>
      <c r="T729" s="359"/>
      <c r="U729" s="359"/>
      <c r="V729" s="359"/>
      <c r="W729" s="359"/>
      <c r="X729" s="359"/>
      <c r="Y729" s="360" t="s">
        <v>489</v>
      </c>
      <c r="Z729" s="361"/>
      <c r="AA729" s="361"/>
      <c r="AB729" s="361"/>
      <c r="AC729" s="142" t="s">
        <v>472</v>
      </c>
      <c r="AD729" s="142"/>
      <c r="AE729" s="142"/>
      <c r="AF729" s="142"/>
      <c r="AG729" s="142"/>
      <c r="AH729" s="360" t="s">
        <v>389</v>
      </c>
      <c r="AI729" s="357"/>
      <c r="AJ729" s="357"/>
      <c r="AK729" s="357"/>
      <c r="AL729" s="357" t="s">
        <v>21</v>
      </c>
      <c r="AM729" s="357"/>
      <c r="AN729" s="357"/>
      <c r="AO729" s="362"/>
      <c r="AP729" s="363" t="s">
        <v>430</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429</v>
      </c>
      <c r="K762" s="358"/>
      <c r="L762" s="358"/>
      <c r="M762" s="358"/>
      <c r="N762" s="358"/>
      <c r="O762" s="358"/>
      <c r="P762" s="359" t="s">
        <v>27</v>
      </c>
      <c r="Q762" s="359"/>
      <c r="R762" s="359"/>
      <c r="S762" s="359"/>
      <c r="T762" s="359"/>
      <c r="U762" s="359"/>
      <c r="V762" s="359"/>
      <c r="W762" s="359"/>
      <c r="X762" s="359"/>
      <c r="Y762" s="360" t="s">
        <v>489</v>
      </c>
      <c r="Z762" s="361"/>
      <c r="AA762" s="361"/>
      <c r="AB762" s="361"/>
      <c r="AC762" s="142" t="s">
        <v>472</v>
      </c>
      <c r="AD762" s="142"/>
      <c r="AE762" s="142"/>
      <c r="AF762" s="142"/>
      <c r="AG762" s="142"/>
      <c r="AH762" s="360" t="s">
        <v>389</v>
      </c>
      <c r="AI762" s="357"/>
      <c r="AJ762" s="357"/>
      <c r="AK762" s="357"/>
      <c r="AL762" s="357" t="s">
        <v>21</v>
      </c>
      <c r="AM762" s="357"/>
      <c r="AN762" s="357"/>
      <c r="AO762" s="362"/>
      <c r="AP762" s="363" t="s">
        <v>430</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429</v>
      </c>
      <c r="K795" s="358"/>
      <c r="L795" s="358"/>
      <c r="M795" s="358"/>
      <c r="N795" s="358"/>
      <c r="O795" s="358"/>
      <c r="P795" s="359" t="s">
        <v>27</v>
      </c>
      <c r="Q795" s="359"/>
      <c r="R795" s="359"/>
      <c r="S795" s="359"/>
      <c r="T795" s="359"/>
      <c r="U795" s="359"/>
      <c r="V795" s="359"/>
      <c r="W795" s="359"/>
      <c r="X795" s="359"/>
      <c r="Y795" s="360" t="s">
        <v>489</v>
      </c>
      <c r="Z795" s="361"/>
      <c r="AA795" s="361"/>
      <c r="AB795" s="361"/>
      <c r="AC795" s="142" t="s">
        <v>472</v>
      </c>
      <c r="AD795" s="142"/>
      <c r="AE795" s="142"/>
      <c r="AF795" s="142"/>
      <c r="AG795" s="142"/>
      <c r="AH795" s="360" t="s">
        <v>389</v>
      </c>
      <c r="AI795" s="357"/>
      <c r="AJ795" s="357"/>
      <c r="AK795" s="357"/>
      <c r="AL795" s="357" t="s">
        <v>21</v>
      </c>
      <c r="AM795" s="357"/>
      <c r="AN795" s="357"/>
      <c r="AO795" s="362"/>
      <c r="AP795" s="363" t="s">
        <v>430</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429</v>
      </c>
      <c r="K828" s="358"/>
      <c r="L828" s="358"/>
      <c r="M828" s="358"/>
      <c r="N828" s="358"/>
      <c r="O828" s="358"/>
      <c r="P828" s="359" t="s">
        <v>27</v>
      </c>
      <c r="Q828" s="359"/>
      <c r="R828" s="359"/>
      <c r="S828" s="359"/>
      <c r="T828" s="359"/>
      <c r="U828" s="359"/>
      <c r="V828" s="359"/>
      <c r="W828" s="359"/>
      <c r="X828" s="359"/>
      <c r="Y828" s="360" t="s">
        <v>489</v>
      </c>
      <c r="Z828" s="361"/>
      <c r="AA828" s="361"/>
      <c r="AB828" s="361"/>
      <c r="AC828" s="142" t="s">
        <v>472</v>
      </c>
      <c r="AD828" s="142"/>
      <c r="AE828" s="142"/>
      <c r="AF828" s="142"/>
      <c r="AG828" s="142"/>
      <c r="AH828" s="360" t="s">
        <v>389</v>
      </c>
      <c r="AI828" s="357"/>
      <c r="AJ828" s="357"/>
      <c r="AK828" s="357"/>
      <c r="AL828" s="357" t="s">
        <v>21</v>
      </c>
      <c r="AM828" s="357"/>
      <c r="AN828" s="357"/>
      <c r="AO828" s="362"/>
      <c r="AP828" s="363" t="s">
        <v>430</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429</v>
      </c>
      <c r="K861" s="358"/>
      <c r="L861" s="358"/>
      <c r="M861" s="358"/>
      <c r="N861" s="358"/>
      <c r="O861" s="358"/>
      <c r="P861" s="359" t="s">
        <v>27</v>
      </c>
      <c r="Q861" s="359"/>
      <c r="R861" s="359"/>
      <c r="S861" s="359"/>
      <c r="T861" s="359"/>
      <c r="U861" s="359"/>
      <c r="V861" s="359"/>
      <c r="W861" s="359"/>
      <c r="X861" s="359"/>
      <c r="Y861" s="360" t="s">
        <v>489</v>
      </c>
      <c r="Z861" s="361"/>
      <c r="AA861" s="361"/>
      <c r="AB861" s="361"/>
      <c r="AC861" s="142" t="s">
        <v>472</v>
      </c>
      <c r="AD861" s="142"/>
      <c r="AE861" s="142"/>
      <c r="AF861" s="142"/>
      <c r="AG861" s="142"/>
      <c r="AH861" s="360" t="s">
        <v>389</v>
      </c>
      <c r="AI861" s="357"/>
      <c r="AJ861" s="357"/>
      <c r="AK861" s="357"/>
      <c r="AL861" s="357" t="s">
        <v>21</v>
      </c>
      <c r="AM861" s="357"/>
      <c r="AN861" s="357"/>
      <c r="AO861" s="362"/>
      <c r="AP861" s="363" t="s">
        <v>430</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429</v>
      </c>
      <c r="K894" s="358"/>
      <c r="L894" s="358"/>
      <c r="M894" s="358"/>
      <c r="N894" s="358"/>
      <c r="O894" s="358"/>
      <c r="P894" s="359" t="s">
        <v>27</v>
      </c>
      <c r="Q894" s="359"/>
      <c r="R894" s="359"/>
      <c r="S894" s="359"/>
      <c r="T894" s="359"/>
      <c r="U894" s="359"/>
      <c r="V894" s="359"/>
      <c r="W894" s="359"/>
      <c r="X894" s="359"/>
      <c r="Y894" s="360" t="s">
        <v>489</v>
      </c>
      <c r="Z894" s="361"/>
      <c r="AA894" s="361"/>
      <c r="AB894" s="361"/>
      <c r="AC894" s="142" t="s">
        <v>472</v>
      </c>
      <c r="AD894" s="142"/>
      <c r="AE894" s="142"/>
      <c r="AF894" s="142"/>
      <c r="AG894" s="142"/>
      <c r="AH894" s="360" t="s">
        <v>389</v>
      </c>
      <c r="AI894" s="357"/>
      <c r="AJ894" s="357"/>
      <c r="AK894" s="357"/>
      <c r="AL894" s="357" t="s">
        <v>21</v>
      </c>
      <c r="AM894" s="357"/>
      <c r="AN894" s="357"/>
      <c r="AO894" s="362"/>
      <c r="AP894" s="363" t="s">
        <v>430</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429</v>
      </c>
      <c r="K927" s="358"/>
      <c r="L927" s="358"/>
      <c r="M927" s="358"/>
      <c r="N927" s="358"/>
      <c r="O927" s="358"/>
      <c r="P927" s="359" t="s">
        <v>27</v>
      </c>
      <c r="Q927" s="359"/>
      <c r="R927" s="359"/>
      <c r="S927" s="359"/>
      <c r="T927" s="359"/>
      <c r="U927" s="359"/>
      <c r="V927" s="359"/>
      <c r="W927" s="359"/>
      <c r="X927" s="359"/>
      <c r="Y927" s="360" t="s">
        <v>489</v>
      </c>
      <c r="Z927" s="361"/>
      <c r="AA927" s="361"/>
      <c r="AB927" s="361"/>
      <c r="AC927" s="142" t="s">
        <v>472</v>
      </c>
      <c r="AD927" s="142"/>
      <c r="AE927" s="142"/>
      <c r="AF927" s="142"/>
      <c r="AG927" s="142"/>
      <c r="AH927" s="360" t="s">
        <v>389</v>
      </c>
      <c r="AI927" s="357"/>
      <c r="AJ927" s="357"/>
      <c r="AK927" s="357"/>
      <c r="AL927" s="357" t="s">
        <v>21</v>
      </c>
      <c r="AM927" s="357"/>
      <c r="AN927" s="357"/>
      <c r="AO927" s="362"/>
      <c r="AP927" s="363" t="s">
        <v>430</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429</v>
      </c>
      <c r="K960" s="358"/>
      <c r="L960" s="358"/>
      <c r="M960" s="358"/>
      <c r="N960" s="358"/>
      <c r="O960" s="358"/>
      <c r="P960" s="359" t="s">
        <v>27</v>
      </c>
      <c r="Q960" s="359"/>
      <c r="R960" s="359"/>
      <c r="S960" s="359"/>
      <c r="T960" s="359"/>
      <c r="U960" s="359"/>
      <c r="V960" s="359"/>
      <c r="W960" s="359"/>
      <c r="X960" s="359"/>
      <c r="Y960" s="360" t="s">
        <v>489</v>
      </c>
      <c r="Z960" s="361"/>
      <c r="AA960" s="361"/>
      <c r="AB960" s="361"/>
      <c r="AC960" s="142" t="s">
        <v>472</v>
      </c>
      <c r="AD960" s="142"/>
      <c r="AE960" s="142"/>
      <c r="AF960" s="142"/>
      <c r="AG960" s="142"/>
      <c r="AH960" s="360" t="s">
        <v>389</v>
      </c>
      <c r="AI960" s="357"/>
      <c r="AJ960" s="357"/>
      <c r="AK960" s="357"/>
      <c r="AL960" s="357" t="s">
        <v>21</v>
      </c>
      <c r="AM960" s="357"/>
      <c r="AN960" s="357"/>
      <c r="AO960" s="362"/>
      <c r="AP960" s="363" t="s">
        <v>430</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429</v>
      </c>
      <c r="K993" s="358"/>
      <c r="L993" s="358"/>
      <c r="M993" s="358"/>
      <c r="N993" s="358"/>
      <c r="O993" s="358"/>
      <c r="P993" s="359" t="s">
        <v>27</v>
      </c>
      <c r="Q993" s="359"/>
      <c r="R993" s="359"/>
      <c r="S993" s="359"/>
      <c r="T993" s="359"/>
      <c r="U993" s="359"/>
      <c r="V993" s="359"/>
      <c r="W993" s="359"/>
      <c r="X993" s="359"/>
      <c r="Y993" s="360" t="s">
        <v>489</v>
      </c>
      <c r="Z993" s="361"/>
      <c r="AA993" s="361"/>
      <c r="AB993" s="361"/>
      <c r="AC993" s="142" t="s">
        <v>472</v>
      </c>
      <c r="AD993" s="142"/>
      <c r="AE993" s="142"/>
      <c r="AF993" s="142"/>
      <c r="AG993" s="142"/>
      <c r="AH993" s="360" t="s">
        <v>389</v>
      </c>
      <c r="AI993" s="357"/>
      <c r="AJ993" s="357"/>
      <c r="AK993" s="357"/>
      <c r="AL993" s="357" t="s">
        <v>21</v>
      </c>
      <c r="AM993" s="357"/>
      <c r="AN993" s="357"/>
      <c r="AO993" s="362"/>
      <c r="AP993" s="363" t="s">
        <v>430</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429</v>
      </c>
      <c r="K1026" s="358"/>
      <c r="L1026" s="358"/>
      <c r="M1026" s="358"/>
      <c r="N1026" s="358"/>
      <c r="O1026" s="358"/>
      <c r="P1026" s="359" t="s">
        <v>27</v>
      </c>
      <c r="Q1026" s="359"/>
      <c r="R1026" s="359"/>
      <c r="S1026" s="359"/>
      <c r="T1026" s="359"/>
      <c r="U1026" s="359"/>
      <c r="V1026" s="359"/>
      <c r="W1026" s="359"/>
      <c r="X1026" s="359"/>
      <c r="Y1026" s="360" t="s">
        <v>489</v>
      </c>
      <c r="Z1026" s="361"/>
      <c r="AA1026" s="361"/>
      <c r="AB1026" s="361"/>
      <c r="AC1026" s="142" t="s">
        <v>472</v>
      </c>
      <c r="AD1026" s="142"/>
      <c r="AE1026" s="142"/>
      <c r="AF1026" s="142"/>
      <c r="AG1026" s="142"/>
      <c r="AH1026" s="360" t="s">
        <v>389</v>
      </c>
      <c r="AI1026" s="357"/>
      <c r="AJ1026" s="357"/>
      <c r="AK1026" s="357"/>
      <c r="AL1026" s="357" t="s">
        <v>21</v>
      </c>
      <c r="AM1026" s="357"/>
      <c r="AN1026" s="357"/>
      <c r="AO1026" s="362"/>
      <c r="AP1026" s="363" t="s">
        <v>430</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429</v>
      </c>
      <c r="K1059" s="358"/>
      <c r="L1059" s="358"/>
      <c r="M1059" s="358"/>
      <c r="N1059" s="358"/>
      <c r="O1059" s="358"/>
      <c r="P1059" s="359" t="s">
        <v>27</v>
      </c>
      <c r="Q1059" s="359"/>
      <c r="R1059" s="359"/>
      <c r="S1059" s="359"/>
      <c r="T1059" s="359"/>
      <c r="U1059" s="359"/>
      <c r="V1059" s="359"/>
      <c r="W1059" s="359"/>
      <c r="X1059" s="359"/>
      <c r="Y1059" s="360" t="s">
        <v>489</v>
      </c>
      <c r="Z1059" s="361"/>
      <c r="AA1059" s="361"/>
      <c r="AB1059" s="361"/>
      <c r="AC1059" s="142" t="s">
        <v>472</v>
      </c>
      <c r="AD1059" s="142"/>
      <c r="AE1059" s="142"/>
      <c r="AF1059" s="142"/>
      <c r="AG1059" s="142"/>
      <c r="AH1059" s="360" t="s">
        <v>389</v>
      </c>
      <c r="AI1059" s="357"/>
      <c r="AJ1059" s="357"/>
      <c r="AK1059" s="357"/>
      <c r="AL1059" s="357" t="s">
        <v>21</v>
      </c>
      <c r="AM1059" s="357"/>
      <c r="AN1059" s="357"/>
      <c r="AO1059" s="362"/>
      <c r="AP1059" s="363" t="s">
        <v>430</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429</v>
      </c>
      <c r="K1092" s="358"/>
      <c r="L1092" s="358"/>
      <c r="M1092" s="358"/>
      <c r="N1092" s="358"/>
      <c r="O1092" s="358"/>
      <c r="P1092" s="359" t="s">
        <v>27</v>
      </c>
      <c r="Q1092" s="359"/>
      <c r="R1092" s="359"/>
      <c r="S1092" s="359"/>
      <c r="T1092" s="359"/>
      <c r="U1092" s="359"/>
      <c r="V1092" s="359"/>
      <c r="W1092" s="359"/>
      <c r="X1092" s="359"/>
      <c r="Y1092" s="360" t="s">
        <v>489</v>
      </c>
      <c r="Z1092" s="361"/>
      <c r="AA1092" s="361"/>
      <c r="AB1092" s="361"/>
      <c r="AC1092" s="142" t="s">
        <v>472</v>
      </c>
      <c r="AD1092" s="142"/>
      <c r="AE1092" s="142"/>
      <c r="AF1092" s="142"/>
      <c r="AG1092" s="142"/>
      <c r="AH1092" s="360" t="s">
        <v>389</v>
      </c>
      <c r="AI1092" s="357"/>
      <c r="AJ1092" s="357"/>
      <c r="AK1092" s="357"/>
      <c r="AL1092" s="357" t="s">
        <v>21</v>
      </c>
      <c r="AM1092" s="357"/>
      <c r="AN1092" s="357"/>
      <c r="AO1092" s="362"/>
      <c r="AP1092" s="363" t="s">
        <v>430</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429</v>
      </c>
      <c r="K1125" s="358"/>
      <c r="L1125" s="358"/>
      <c r="M1125" s="358"/>
      <c r="N1125" s="358"/>
      <c r="O1125" s="358"/>
      <c r="P1125" s="359" t="s">
        <v>27</v>
      </c>
      <c r="Q1125" s="359"/>
      <c r="R1125" s="359"/>
      <c r="S1125" s="359"/>
      <c r="T1125" s="359"/>
      <c r="U1125" s="359"/>
      <c r="V1125" s="359"/>
      <c r="W1125" s="359"/>
      <c r="X1125" s="359"/>
      <c r="Y1125" s="360" t="s">
        <v>489</v>
      </c>
      <c r="Z1125" s="361"/>
      <c r="AA1125" s="361"/>
      <c r="AB1125" s="361"/>
      <c r="AC1125" s="142" t="s">
        <v>472</v>
      </c>
      <c r="AD1125" s="142"/>
      <c r="AE1125" s="142"/>
      <c r="AF1125" s="142"/>
      <c r="AG1125" s="142"/>
      <c r="AH1125" s="360" t="s">
        <v>389</v>
      </c>
      <c r="AI1125" s="357"/>
      <c r="AJ1125" s="357"/>
      <c r="AK1125" s="357"/>
      <c r="AL1125" s="357" t="s">
        <v>21</v>
      </c>
      <c r="AM1125" s="357"/>
      <c r="AN1125" s="357"/>
      <c r="AO1125" s="362"/>
      <c r="AP1125" s="363" t="s">
        <v>430</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429</v>
      </c>
      <c r="K1158" s="358"/>
      <c r="L1158" s="358"/>
      <c r="M1158" s="358"/>
      <c r="N1158" s="358"/>
      <c r="O1158" s="358"/>
      <c r="P1158" s="359" t="s">
        <v>27</v>
      </c>
      <c r="Q1158" s="359"/>
      <c r="R1158" s="359"/>
      <c r="S1158" s="359"/>
      <c r="T1158" s="359"/>
      <c r="U1158" s="359"/>
      <c r="V1158" s="359"/>
      <c r="W1158" s="359"/>
      <c r="X1158" s="359"/>
      <c r="Y1158" s="360" t="s">
        <v>489</v>
      </c>
      <c r="Z1158" s="361"/>
      <c r="AA1158" s="361"/>
      <c r="AB1158" s="361"/>
      <c r="AC1158" s="142" t="s">
        <v>472</v>
      </c>
      <c r="AD1158" s="142"/>
      <c r="AE1158" s="142"/>
      <c r="AF1158" s="142"/>
      <c r="AG1158" s="142"/>
      <c r="AH1158" s="360" t="s">
        <v>389</v>
      </c>
      <c r="AI1158" s="357"/>
      <c r="AJ1158" s="357"/>
      <c r="AK1158" s="357"/>
      <c r="AL1158" s="357" t="s">
        <v>21</v>
      </c>
      <c r="AM1158" s="357"/>
      <c r="AN1158" s="357"/>
      <c r="AO1158" s="362"/>
      <c r="AP1158" s="363" t="s">
        <v>430</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429</v>
      </c>
      <c r="K1191" s="358"/>
      <c r="L1191" s="358"/>
      <c r="M1191" s="358"/>
      <c r="N1191" s="358"/>
      <c r="O1191" s="358"/>
      <c r="P1191" s="359" t="s">
        <v>27</v>
      </c>
      <c r="Q1191" s="359"/>
      <c r="R1191" s="359"/>
      <c r="S1191" s="359"/>
      <c r="T1191" s="359"/>
      <c r="U1191" s="359"/>
      <c r="V1191" s="359"/>
      <c r="W1191" s="359"/>
      <c r="X1191" s="359"/>
      <c r="Y1191" s="360" t="s">
        <v>489</v>
      </c>
      <c r="Z1191" s="361"/>
      <c r="AA1191" s="361"/>
      <c r="AB1191" s="361"/>
      <c r="AC1191" s="142" t="s">
        <v>472</v>
      </c>
      <c r="AD1191" s="142"/>
      <c r="AE1191" s="142"/>
      <c r="AF1191" s="142"/>
      <c r="AG1191" s="142"/>
      <c r="AH1191" s="360" t="s">
        <v>389</v>
      </c>
      <c r="AI1191" s="357"/>
      <c r="AJ1191" s="357"/>
      <c r="AK1191" s="357"/>
      <c r="AL1191" s="357" t="s">
        <v>21</v>
      </c>
      <c r="AM1191" s="357"/>
      <c r="AN1191" s="357"/>
      <c r="AO1191" s="362"/>
      <c r="AP1191" s="363" t="s">
        <v>430</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429</v>
      </c>
      <c r="K1224" s="358"/>
      <c r="L1224" s="358"/>
      <c r="M1224" s="358"/>
      <c r="N1224" s="358"/>
      <c r="O1224" s="358"/>
      <c r="P1224" s="359" t="s">
        <v>27</v>
      </c>
      <c r="Q1224" s="359"/>
      <c r="R1224" s="359"/>
      <c r="S1224" s="359"/>
      <c r="T1224" s="359"/>
      <c r="U1224" s="359"/>
      <c r="V1224" s="359"/>
      <c r="W1224" s="359"/>
      <c r="X1224" s="359"/>
      <c r="Y1224" s="360" t="s">
        <v>489</v>
      </c>
      <c r="Z1224" s="361"/>
      <c r="AA1224" s="361"/>
      <c r="AB1224" s="361"/>
      <c r="AC1224" s="142" t="s">
        <v>472</v>
      </c>
      <c r="AD1224" s="142"/>
      <c r="AE1224" s="142"/>
      <c r="AF1224" s="142"/>
      <c r="AG1224" s="142"/>
      <c r="AH1224" s="360" t="s">
        <v>389</v>
      </c>
      <c r="AI1224" s="357"/>
      <c r="AJ1224" s="357"/>
      <c r="AK1224" s="357"/>
      <c r="AL1224" s="357" t="s">
        <v>21</v>
      </c>
      <c r="AM1224" s="357"/>
      <c r="AN1224" s="357"/>
      <c r="AO1224" s="362"/>
      <c r="AP1224" s="363" t="s">
        <v>430</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429</v>
      </c>
      <c r="K1257" s="358"/>
      <c r="L1257" s="358"/>
      <c r="M1257" s="358"/>
      <c r="N1257" s="358"/>
      <c r="O1257" s="358"/>
      <c r="P1257" s="359" t="s">
        <v>27</v>
      </c>
      <c r="Q1257" s="359"/>
      <c r="R1257" s="359"/>
      <c r="S1257" s="359"/>
      <c r="T1257" s="359"/>
      <c r="U1257" s="359"/>
      <c r="V1257" s="359"/>
      <c r="W1257" s="359"/>
      <c r="X1257" s="359"/>
      <c r="Y1257" s="360" t="s">
        <v>489</v>
      </c>
      <c r="Z1257" s="361"/>
      <c r="AA1257" s="361"/>
      <c r="AB1257" s="361"/>
      <c r="AC1257" s="142" t="s">
        <v>472</v>
      </c>
      <c r="AD1257" s="142"/>
      <c r="AE1257" s="142"/>
      <c r="AF1257" s="142"/>
      <c r="AG1257" s="142"/>
      <c r="AH1257" s="360" t="s">
        <v>389</v>
      </c>
      <c r="AI1257" s="357"/>
      <c r="AJ1257" s="357"/>
      <c r="AK1257" s="357"/>
      <c r="AL1257" s="357" t="s">
        <v>21</v>
      </c>
      <c r="AM1257" s="357"/>
      <c r="AN1257" s="357"/>
      <c r="AO1257" s="362"/>
      <c r="AP1257" s="363" t="s">
        <v>430</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429</v>
      </c>
      <c r="K1290" s="358"/>
      <c r="L1290" s="358"/>
      <c r="M1290" s="358"/>
      <c r="N1290" s="358"/>
      <c r="O1290" s="358"/>
      <c r="P1290" s="359" t="s">
        <v>27</v>
      </c>
      <c r="Q1290" s="359"/>
      <c r="R1290" s="359"/>
      <c r="S1290" s="359"/>
      <c r="T1290" s="359"/>
      <c r="U1290" s="359"/>
      <c r="V1290" s="359"/>
      <c r="W1290" s="359"/>
      <c r="X1290" s="359"/>
      <c r="Y1290" s="360" t="s">
        <v>489</v>
      </c>
      <c r="Z1290" s="361"/>
      <c r="AA1290" s="361"/>
      <c r="AB1290" s="361"/>
      <c r="AC1290" s="142" t="s">
        <v>472</v>
      </c>
      <c r="AD1290" s="142"/>
      <c r="AE1290" s="142"/>
      <c r="AF1290" s="142"/>
      <c r="AG1290" s="142"/>
      <c r="AH1290" s="360" t="s">
        <v>389</v>
      </c>
      <c r="AI1290" s="357"/>
      <c r="AJ1290" s="357"/>
      <c r="AK1290" s="357"/>
      <c r="AL1290" s="357" t="s">
        <v>21</v>
      </c>
      <c r="AM1290" s="357"/>
      <c r="AN1290" s="357"/>
      <c r="AO1290" s="362"/>
      <c r="AP1290" s="363" t="s">
        <v>430</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2020-11-10T06:28:02Z</cp:lastPrinted>
  <dcterms:created xsi:type="dcterms:W3CDTF">2012-03-13T00:50:25Z</dcterms:created>
  <dcterms:modified xsi:type="dcterms:W3CDTF">2020-11-20T12:44:16Z</dcterms:modified>
</cp:coreProperties>
</file>