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9_開\"/>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480" windowHeight="84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M34" i="3" l="1"/>
  <c r="AE34" i="3"/>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<sst xmlns="http://schemas.openxmlformats.org/spreadsheetml/2006/main" count="2905" uniqueCount="641">
  <si>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</si>
  <si>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</si>
  <si>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</si>
  <si>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</si>
  <si>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</si>
  <si>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</si>
  <si>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</si>
  <si>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</si>
  <si>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</si>
  <si>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</si>
  <si>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</si>
  <si>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</si>
  <si>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</si>
  <si>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</si>
  <si>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</si>
  <si>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</si>
  <si>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</si>
  <si>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</si>
  <si>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</si>
  <si>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</si>
  <si>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</si>
  <si>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</si>
  <si>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</si>
  <si>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</si>
  <si>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</si>
  <si>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</si>
  <si>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</si>
  <si>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</si>
  <si>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</si>
  <si>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</si>
  <si>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</si>
  <si>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</si>
  <si>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</si>
  <si>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</si>
  <si>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</si>
  <si>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</si>
  <si>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</si>
  <si>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</si>
  <si>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</si>
  <si>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</si>
  <si>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</si>
  <si>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</si>
  <si>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</si>
  <si>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</si>
  <si>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</si>
  <si>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</si>
  <si>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</si>
  <si>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</si>
  <si>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</si>
  <si>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</si>
  <si>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</si>
  <si>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</si>
  <si>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</si>
  <si>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</si>
  <si>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</si>
  <si>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</si>
  <si>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</si>
  <si>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</si>
  <si>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</si>
  <si>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</si>
  <si>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</si>
  <si>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</si>
  <si>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</si>
  <si>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</si>
  <si>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</si>
  <si>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</si>
  <si>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</si>
  <si>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</si>
  <si>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</si>
  <si>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</si>
  <si>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</si>
  <si>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</si>
  <si>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</si>
  <si>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</si>
  <si>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</si>
  <si>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</si>
  <si>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</si>
  <si>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</si>
  <si>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</si>
  <si>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</si>
  <si>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</si>
  <si>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</si>
  <si>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</si>
  <si>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</si>
  <si>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</si>
  <si>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</si>
  <si>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</si>
  <si>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</si>
  <si>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</si>
  <si>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</si>
  <si>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</si>
  <si>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</si>
  <si>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</si>
  <si>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</si>
  <si>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</si>
  <si>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</si>
  <si>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</si>
  <si>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</si>
  <si>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</si>
  <si>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</si>
  <si>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</si>
  <si>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</si>
  <si>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</si>
  <si>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</si>
  <si>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</si>
  <si>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</si>
  <si>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</si>
  <si>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</si>
  <si>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</si>
  <si>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</si>
  <si>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</si>
  <si>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</si>
  <si>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</si>
  <si>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</si>
  <si>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</si>
  <si>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</si>
  <si>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</si>
  <si>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</si>
  <si>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</si>
  <si>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</si>
  <si>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</si>
  <si>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</si>
  <si>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</si>
  <si>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</si>
  <si>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</si>
  <si>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</si>
  <si>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</si>
  <si>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</si>
  <si>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</si>
  <si>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</si>
  <si>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</si>
  <si>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</si>
  <si>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</si>
  <si>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</si>
  <si>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</si>
  <si>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</si>
  <si>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</si>
  <si>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</si>
  <si>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</si>
  <si>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</si>
  <si>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</si>
  <si>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</si>
  <si>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</si>
  <si>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</si>
  <si>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</si>
  <si>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</si>
  <si>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</si>
  <si>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</si>
  <si>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</si>
  <si>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</si>
  <si>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</si>
  <si>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</si>
  <si>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</si>
  <si>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</si>
  <si>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</si>
  <si>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</si>
  <si>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</si>
  <si>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</si>
  <si>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</si>
  <si>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</si>
  <si>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</si>
  <si>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</si>
  <si>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</si>
  <si>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</si>
  <si>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</si>
  <si>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</si>
  <si>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</si>
  <si>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</si>
  <si>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</si>
  <si>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</si>
  <si>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</si>
  <si>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</si>
  <si>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</si>
  <si>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</si>
  <si>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</si>
  <si>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</si>
  <si>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</si>
  <si>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</si>
  <si>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</si>
  <si>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</si>
  <si>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</si>
  <si>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</si>
  <si>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</si>
  <si>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</si>
  <si>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</si>
  <si>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</si>
  <si>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</si>
  <si>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</si>
  <si>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</si>
  <si>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</si>
  <si>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</si>
  <si>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</si>
  <si>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</si>
  <si>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</si>
  <si>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</si>
  <si>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</si>
  <si>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</si>
  <si>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</si>
  <si>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</si>
  <si>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</si>
  <si>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</si>
  <si>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</si>
  <si>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</si>
  <si>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</si>
  <si>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</si>
  <si>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</si>
  <si>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</si>
  <si>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</si>
  <si>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</si>
  <si>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</si>
  <si>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</si>
  <si>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</si>
  <si>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</si>
  <si>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</si>
  <si>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</si>
  <si>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</si>
  <si>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</si>
  <si>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</si>
  <si>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</si>
  <si>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</si>
  <si>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</si>
  <si>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</si>
  <si>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</si>
  <si>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</si>
  <si>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</si>
  <si>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</si>
  <si>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</si>
  <si>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</si>
  <si>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</si>
  <si>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</si>
  <si>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</si>
  <si>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</si>
  <si>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</si>
  <si>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</si>
  <si>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</si>
  <si>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</si>
  <si>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</si>
  <si>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</si>
  <si>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</si>
  <si>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</si>
  <si>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</si>
  <si>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</si>
  <si>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</si>
  <si>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</si>
  <si>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</si>
  <si>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</si>
  <si>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</si>
  <si>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</si>
  <si>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</si>
  <si>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</si>
  <si>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</si>
  <si>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</si>
  <si>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</si>
  <si>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</si>
  <si>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</si>
  <si>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</si>
  <si>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</si>
  <si>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</si>
  <si>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</si>
  <si>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</si>
  <si>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</si>
  <si>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</si>
  <si>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</si>
  <si>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</si>
  <si>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</si>
  <si>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</si>
  <si>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</si>
  <si>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</si>
  <si>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</si>
  <si>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</si>
  <si>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</si>
  <si>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</si>
  <si>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</si>
  <si>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</si>
  <si>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</si>
  <si>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</si>
  <si>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</si>
  <si>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</si>
  <si>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</si>
  <si>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</si>
  <si>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</si>
  <si>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</si>
  <si>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</si>
  <si>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</si>
  <si>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</si>
  <si>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</si>
  <si>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</si>
  <si>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</si>
  <si>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</si>
  <si>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</si>
  <si>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</si>
  <si>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</si>
  <si>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</si>
  <si>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</si>
  <si>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</si>
  <si>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</si>
  <si>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</si>
  <si>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</si>
  <si>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</si>
  <si>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</si>
  <si>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</si>
  <si>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</si>
  <si>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</si>
  <si>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</si>
  <si>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</si>
  <si>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</si>
  <si>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</si>
  <si>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</si>
  <si>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</si>
  <si>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</si>
  <si>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</si>
  <si>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</si>
  <si>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</si>
  <si>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</si>
  <si>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</si>
  <si>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</si>
  <si>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</si>
  <si>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</si>
  <si>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</si>
  <si>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</si>
  <si>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</si>
  <si>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</si>
  <si>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</si>
  <si>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</si>
  <si>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</si>
  <si>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</si>
  <si>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</si>
  <si>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</si>
  <si>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</si>
  <si>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</si>
  <si>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</si>
  <si>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</si>
  <si>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</si>
  <si>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</si>
  <si>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</si>
  <si>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</si>
  <si>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</si>
  <si>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</si>
  <si>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</si>
  <si>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</si>
  <si>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</si>
  <si>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</si>
  <si>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</si>
  <si>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</si>
  <si>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</si>
  <si>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</si>
  <si>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</si>
  <si>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</si>
  <si>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</si>
  <si>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</si>
  <si>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</si>
  <si>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</si>
  <si>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</si>
  <si>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</si>
  <si>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</si>
  <si>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</si>
  <si>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</si>
  <si>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</si>
  <si>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</si>
  <si>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</si>
  <si>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</si>
  <si>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</si>
  <si>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</si>
  <si>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</si>
  <si>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</si>
  <si>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</si>
  <si>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</si>
  <si>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</si>
  <si>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</si>
  <si>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</si>
  <si>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</si>
  <si>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</si>
  <si>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</si>
  <si>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</si>
  <si>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</si>
  <si>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</si>
  <si>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</si>
  <si>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</si>
  <si>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</si>
  <si>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</si>
  <si>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</si>
  <si>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</si>
  <si>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</si>
  <si>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</si>
  <si>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</si>
  <si>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</si>
  <si>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</si>
  <si>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</si>
  <si>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</si>
  <si>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</si>
  <si>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</si>
  <si>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</si>
  <si>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</si>
  <si>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</si>
  <si>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</si>
  <si>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</si>
  <si>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</si>
  <si>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</si>
  <si>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</si>
  <si>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</si>
  <si>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</si>
  <si>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</si>
  <si>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</si>
  <si>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</si>
  <si>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</si>
  <si>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</si>
  <si>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</si>
  <si>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</si>
  <si>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</si>
  <si>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</si>
  <si>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</si>
  <si>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</si>
  <si>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</si>
  <si>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</si>
  <si>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</si>
  <si>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</si>
  <si>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</si>
  <si>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</si>
  <si>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</si>
  <si>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</si>
  <si>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</si>
  <si>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</si>
  <si>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</si>
  <si>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</si>
  <si>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</si>
  <si>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</si>
  <si>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</si>
  <si>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</si>
  <si>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</si>
  <si>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</si>
  <si>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</si>
  <si>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</si>
  <si>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</si>
  <si>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</si>
  <si>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</si>
  <si>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</si>
  <si>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</si>
  <si>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</si>
  <si>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</si>
  <si>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</si>
  <si>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</si>
  <si>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</si>
  <si>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</si>
  <si>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</si>
  <si>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</si>
  <si>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</si>
  <si>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</si>
  <si>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</si>
  <si>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</si>
  <si>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</si>
  <si>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</si>
  <si>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</si>
  <si>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</si>
  <si>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</si>
  <si>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</si>
  <si>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</si>
  <si>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</si>
  <si>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</si>
  <si>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</si>
  <si>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</si>
  <si>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</si>
  <si>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</si>
  <si>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</si>
  <si>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</si>
  <si>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</si>
  <si>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</si>
  <si>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</si>
  <si>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</si>
  <si>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</si>
  <si>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</si>
  <si>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</si>
  <si>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</si>
  <si>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</si>
  <si>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</si>
  <si>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</si>
  <si>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</si>
  <si>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</si>
  <si>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</si>
  <si>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</si>
  <si>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</si>
  <si>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</si>
  <si>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</si>
  <si>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</si>
  <si>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</si>
  <si>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</si>
  <si>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</si>
  <si>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</si>
  <si>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</si>
  <si>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</si>
  <si>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</si>
  <si>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</si>
  <si>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</si>
  <si>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</si>
  <si>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</si>
  <si>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</si>
  <si>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</si>
  <si>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</si>
  <si>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</si>
  <si>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</si>
  <si>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</si>
  <si>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</si>
  <si>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</si>
  <si>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</si>
  <si>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</si>
  <si>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</si>
  <si>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</si>
  <si>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</si>
  <si>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</si>
  <si>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</si>
  <si>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</si>
  <si>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</si>
  <si>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</si>
  <si>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</si>
  <si>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</si>
  <si>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</si>
  <si>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</si>
  <si>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</si>
  <si>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</si>
  <si>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</si>
  <si>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</si>
  <si>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</si>
  <si>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</si>
  <si>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</si>
  <si>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</si>
  <si>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</si>
  <si>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</si>
  <si>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</si>
  <si>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</si>
  <si>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</si>
  <si>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</si>
  <si>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</si>
  <si>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</si>
  <si>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</si>
  <si>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</si>
  <si>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</si>
  <si>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</si>
  <si>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</si>
  <si>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</si>
  <si>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</si>
  <si>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</si>
  <si>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</si>
  <si>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</si>
  <si>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</si>
  <si>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</si>
  <si>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</si>
  <si>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</si>
  <si>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</si>
  <si>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</si>
  <si>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</si>
  <si>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</si>
  <si>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</si>
  <si>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</si>
  <si>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</si>
  <si>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研究開発局</t>
  </si>
  <si>
    <t>国際原子力人材育成イニシアティブ</t>
  </si>
  <si>
    <t>-</t>
  </si>
  <si>
    <t>-</t>
    <phoneticPr fontId="5"/>
  </si>
  <si>
    <t>281</t>
    <phoneticPr fontId="5"/>
  </si>
  <si>
    <t>299</t>
    <phoneticPr fontId="5"/>
  </si>
  <si>
    <t>266</t>
    <phoneticPr fontId="5"/>
  </si>
  <si>
    <t>255</t>
    <phoneticPr fontId="5"/>
  </si>
  <si>
    <t>253</t>
    <phoneticPr fontId="5"/>
  </si>
  <si>
    <t>-</t>
    <phoneticPr fontId="5"/>
  </si>
  <si>
    <t>本事業は、エネルギー基本計画（平成２６年４月　閣議決定）を踏まえた事業であり、社会のニーズを的確に反映している。</t>
  </si>
  <si>
    <t>三菱重工業株式会社</t>
    <phoneticPr fontId="5"/>
  </si>
  <si>
    <t>ＰＷＲ設計技術を基盤とした原子力人材の育成</t>
    <phoneticPr fontId="5"/>
  </si>
  <si>
    <t>株式会社東芝</t>
    <phoneticPr fontId="5"/>
  </si>
  <si>
    <t>企業大型施設における軽水炉燃料および耐震の安全性に関する実習</t>
    <phoneticPr fontId="5"/>
  </si>
  <si>
    <t>国立大学法人
東京工業大学</t>
    <phoneticPr fontId="5"/>
  </si>
  <si>
    <t>グローバル原子力人材育成ネットワークによる戦略的原子力教育モデル事業</t>
    <phoneticPr fontId="5"/>
  </si>
  <si>
    <t>廃止措置への取組を当該地域として継続的に支えていくための人材育成事業</t>
    <phoneticPr fontId="5"/>
  </si>
  <si>
    <t>国立大学法人
東北大学</t>
    <phoneticPr fontId="5"/>
  </si>
  <si>
    <t>放射性廃棄物処理・処分における分離・分析に関する教育</t>
    <phoneticPr fontId="5"/>
  </si>
  <si>
    <t>看護職の原子力・放射線教育のためのトレーナーズトレーニング</t>
    <phoneticPr fontId="5"/>
  </si>
  <si>
    <t>国立大学法人
東京大学</t>
    <phoneticPr fontId="5"/>
  </si>
  <si>
    <t>教員養成系大学の特長を活かした高度原子力教育カリキュラムの開発</t>
    <phoneticPr fontId="5"/>
  </si>
  <si>
    <t>教員養成系大学の特長を活かした高度原子力教育カリキュラムの開発</t>
    <phoneticPr fontId="5"/>
  </si>
  <si>
    <t>国立大学法人
北海道大学</t>
    <phoneticPr fontId="5"/>
  </si>
  <si>
    <t>世界最高水準の安全性を実現するスーパーエンジニアの育成</t>
    <phoneticPr fontId="5"/>
  </si>
  <si>
    <t>大規模放射線施設を利用した人材育成</t>
    <phoneticPr fontId="5"/>
  </si>
  <si>
    <t>国立大学法人
福島大学</t>
    <phoneticPr fontId="5"/>
  </si>
  <si>
    <t>公益社団法人
日本アイソトープ協会</t>
    <phoneticPr fontId="5"/>
  </si>
  <si>
    <t>国立大学法人
東京学芸大学</t>
    <phoneticPr fontId="5"/>
  </si>
  <si>
    <t>公立大学法人
大阪府立大学</t>
    <phoneticPr fontId="5"/>
  </si>
  <si>
    <t>補助金等交付</t>
  </si>
  <si>
    <t>A.三菱重工業株式会社</t>
    <rPh sb="2" eb="4">
      <t>ミツビシ</t>
    </rPh>
    <rPh sb="4" eb="7">
      <t>ジュウコウギョウ</t>
    </rPh>
    <rPh sb="7" eb="11">
      <t>カブシキガイシャ</t>
    </rPh>
    <phoneticPr fontId="5"/>
  </si>
  <si>
    <t>人件費</t>
    <rPh sb="0" eb="3">
      <t>ジンケンヒ</t>
    </rPh>
    <phoneticPr fontId="5"/>
  </si>
  <si>
    <t>業務担当職員</t>
    <rPh sb="0" eb="2">
      <t>ギョウム</t>
    </rPh>
    <rPh sb="2" eb="4">
      <t>タントウ</t>
    </rPh>
    <rPh sb="4" eb="6">
      <t>ショクイン</t>
    </rPh>
    <phoneticPr fontId="5"/>
  </si>
  <si>
    <t>事業費</t>
    <rPh sb="0" eb="3">
      <t>ジギョウヒ</t>
    </rPh>
    <phoneticPr fontId="5"/>
  </si>
  <si>
    <t>旅費・謝金</t>
    <rPh sb="0" eb="2">
      <t>リョヒ</t>
    </rPh>
    <rPh sb="3" eb="5">
      <t>シャキン</t>
    </rPh>
    <phoneticPr fontId="5"/>
  </si>
  <si>
    <t>その他（消耗品費、通信運搬費、印刷製本費、借損料、雑役務費）</t>
    <rPh sb="2" eb="3">
      <t>タ</t>
    </rPh>
    <rPh sb="4" eb="6">
      <t>ショウモウ</t>
    </rPh>
    <rPh sb="6" eb="7">
      <t>ヒン</t>
    </rPh>
    <rPh sb="7" eb="8">
      <t>ヒ</t>
    </rPh>
    <rPh sb="9" eb="11">
      <t>ツウシン</t>
    </rPh>
    <rPh sb="11" eb="13">
      <t>ウンパン</t>
    </rPh>
    <rPh sb="13" eb="14">
      <t>ヒ</t>
    </rPh>
    <rPh sb="15" eb="17">
      <t>インサツ</t>
    </rPh>
    <rPh sb="17" eb="19">
      <t>セイホン</t>
    </rPh>
    <rPh sb="19" eb="20">
      <t>ヒ</t>
    </rPh>
    <rPh sb="21" eb="23">
      <t>シャクソン</t>
    </rPh>
    <rPh sb="23" eb="24">
      <t>リョウ</t>
    </rPh>
    <rPh sb="25" eb="26">
      <t>ザツ</t>
    </rPh>
    <rPh sb="26" eb="27">
      <t>ヤク</t>
    </rPh>
    <rPh sb="27" eb="28">
      <t>ム</t>
    </rPh>
    <rPh sb="28" eb="29">
      <t>ヒ</t>
    </rPh>
    <phoneticPr fontId="5"/>
  </si>
  <si>
    <t>産学官の関係機関の連携により、効果的・効率的・戦略的に原子力人材を育成する。</t>
    <phoneticPr fontId="5"/>
  </si>
  <si>
    <t>実施課題における研修等の延べ受講者数</t>
    <phoneticPr fontId="5"/>
  </si>
  <si>
    <t>研修実施機関から提出される「事業成果報告書」</t>
    <rPh sb="0" eb="2">
      <t>ケンシュウ</t>
    </rPh>
    <rPh sb="2" eb="4">
      <t>ジッシ</t>
    </rPh>
    <rPh sb="4" eb="6">
      <t>キカン</t>
    </rPh>
    <rPh sb="8" eb="10">
      <t>テイシュツ</t>
    </rPh>
    <rPh sb="14" eb="16">
      <t>ジギョウ</t>
    </rPh>
    <rPh sb="16" eb="18">
      <t>セイカ</t>
    </rPh>
    <rPh sb="18" eb="21">
      <t>ホウコクショ</t>
    </rPh>
    <phoneticPr fontId="5"/>
  </si>
  <si>
    <t>件</t>
    <rPh sb="0" eb="1">
      <t>ケン</t>
    </rPh>
    <phoneticPr fontId="5"/>
  </si>
  <si>
    <t>9　未来社会に向けた価値創出の取組と経済・社会的課題への対応</t>
    <phoneticPr fontId="5"/>
  </si>
  <si>
    <t>9-5　国家戦略上重要な基幹技術の推進</t>
    <phoneticPr fontId="5"/>
  </si>
  <si>
    <t>人</t>
    <rPh sb="0" eb="1">
      <t>ヒト</t>
    </rPh>
    <phoneticPr fontId="5"/>
  </si>
  <si>
    <t>原子力人材育成等推進事業費補助金</t>
    <rPh sb="3" eb="5">
      <t>ジンザイ</t>
    </rPh>
    <rPh sb="5" eb="7">
      <t>イクセイ</t>
    </rPh>
    <rPh sb="7" eb="8">
      <t>トウ</t>
    </rPh>
    <rPh sb="8" eb="10">
      <t>スイシン</t>
    </rPh>
    <rPh sb="10" eb="13">
      <t>ジギョウヒ</t>
    </rPh>
    <rPh sb="13" eb="16">
      <t>ホジョキン</t>
    </rPh>
    <phoneticPr fontId="5"/>
  </si>
  <si>
    <t>エネルギー基本計画（平成26年4月11日閣議決定）</t>
    <phoneticPr fontId="5"/>
  </si>
  <si>
    <t>-</t>
    <phoneticPr fontId="5"/>
  </si>
  <si>
    <t>課題件数（継続課題分を含む）</t>
    <rPh sb="0" eb="2">
      <t>カダイ</t>
    </rPh>
    <rPh sb="2" eb="4">
      <t>ケンスウ</t>
    </rPh>
    <rPh sb="5" eb="7">
      <t>ケイゾク</t>
    </rPh>
    <rPh sb="7" eb="9">
      <t>カダイ</t>
    </rPh>
    <rPh sb="9" eb="10">
      <t>ブン</t>
    </rPh>
    <rPh sb="11" eb="12">
      <t>フク</t>
    </rPh>
    <phoneticPr fontId="5"/>
  </si>
  <si>
    <t>無</t>
  </si>
  <si>
    <t>‐</t>
  </si>
  <si>
    <t>平成27年度に採択した課題が平成29年度末で終了したことから、外部有識者で構成される審査評価委員会において事後評価を平成30年度に実施し、その結果を踏まえて事業成果の確認及び今後の選考方針等を検討する予定である。</t>
    <phoneticPr fontId="5"/>
  </si>
  <si>
    <t>平成29年度については一般公募の後、外部有識者で構成される審査評価委員会にて採択課題を審査・評価するとともに、各課題の詳細内容を確認して全ての支出先や用途の把握を行うことにより、事業に真に必要な部分のみの充当を行った。
また、平成28年度末で終了した課題について、外部有識者で構成される審査評価委員会において事後評価を平成29年度に実施し、その結果を踏まえて、事業成果の確認及び今後の選考方針等の検討を行った。</t>
    <phoneticPr fontId="5"/>
  </si>
  <si>
    <t>執行額（百万円）／実施課題件数　　　　　　　　　　　　　　　</t>
    <phoneticPr fontId="5"/>
  </si>
  <si>
    <t>341/27</t>
    <phoneticPr fontId="5"/>
  </si>
  <si>
    <t>298/22</t>
    <phoneticPr fontId="5"/>
  </si>
  <si>
    <t>百万円</t>
    <rPh sb="0" eb="3">
      <t>ヒャクマンエン</t>
    </rPh>
    <phoneticPr fontId="5"/>
  </si>
  <si>
    <t>208/19</t>
    <phoneticPr fontId="5"/>
  </si>
  <si>
    <t>208/13</t>
    <phoneticPr fontId="5"/>
  </si>
  <si>
    <t>エネルギー基本計画を踏まえて効果的・効率的・戦略的に原子力人材育成を行うことを目的に、国として実施する事業であり、負担関係（国側の負担）は妥当である。</t>
    <phoneticPr fontId="5"/>
  </si>
  <si>
    <t>一般公募の後、外部有識者で構成される審査評価委員会にて実施課題を審査・評価することにより、単位当たりコスト等の水準の妥当性を確認している。</t>
    <phoneticPr fontId="5"/>
  </si>
  <si>
    <t>実施課題採択時に費目・使途を確認することで、費目・使途が事業目的に即し真に必要なもののみに限定されていることを確認している。</t>
    <phoneticPr fontId="5"/>
  </si>
  <si>
    <t>-</t>
    <phoneticPr fontId="5"/>
  </si>
  <si>
    <t>-</t>
    <phoneticPr fontId="5"/>
  </si>
  <si>
    <t>書面調査・現地調査により額の確定を実施して費目・使途の把握等を行うことで、コスト削減や効率化に向けた工夫を行っている。</t>
    <phoneticPr fontId="5"/>
  </si>
  <si>
    <t>計画通りの受講者数を確保することは、効果的・効率的・戦略的に人材育成に資することから、成果実績は成果目標に見合ったものとなっている。</t>
    <rPh sb="0" eb="2">
      <t>ケイカク</t>
    </rPh>
    <rPh sb="2" eb="3">
      <t>トオ</t>
    </rPh>
    <rPh sb="5" eb="8">
      <t>ジュコウシャ</t>
    </rPh>
    <rPh sb="8" eb="9">
      <t>スウ</t>
    </rPh>
    <rPh sb="10" eb="12">
      <t>カクホ</t>
    </rPh>
    <rPh sb="35" eb="36">
      <t>シ</t>
    </rPh>
    <phoneticPr fontId="5"/>
  </si>
  <si>
    <t>原子力・放射線教育を実施している大学や原子力関連施設を有する民間企業等を主な対象とした事業であるため、実効性の高い事業である。</t>
    <phoneticPr fontId="5"/>
  </si>
  <si>
    <t>見込み通りの受講者数を確保することは、効果的・効率的・戦略的に人材育成に資することから、活動実績は見込みに見合ったものとなっている。</t>
    <rPh sb="0" eb="2">
      <t>ミコ</t>
    </rPh>
    <rPh sb="3" eb="4">
      <t>トオ</t>
    </rPh>
    <rPh sb="6" eb="9">
      <t>ジュコウシャ</t>
    </rPh>
    <rPh sb="9" eb="10">
      <t>スウ</t>
    </rPh>
    <rPh sb="11" eb="13">
      <t>カクホ</t>
    </rPh>
    <phoneticPr fontId="5"/>
  </si>
  <si>
    <t>本事業で得られた成果物等については、文部科学省ホームページ等で積極的に公開し、活用を促している。</t>
    <phoneticPr fontId="5"/>
  </si>
  <si>
    <t>エネルギー基本計画を踏まえて効果的・効率的・戦略的に原子力人材育成を行う本事業は、政策目的の達成手段として必要かつ適切な事業であるとともに政策体系の中で優先度の高い事業である。</t>
    <phoneticPr fontId="5"/>
  </si>
  <si>
    <t>エネルギー基本計画を踏まえて国として責任をもって効果的・効率的・戦略的に原子力人材育成を行う必要があり、地方自治体、民間等に委ねることができない事業である。</t>
    <rPh sb="14" eb="15">
      <t>クニ</t>
    </rPh>
    <rPh sb="18" eb="20">
      <t>セキニン</t>
    </rPh>
    <rPh sb="46" eb="48">
      <t>ヒツヨウ</t>
    </rPh>
    <phoneticPr fontId="5"/>
  </si>
  <si>
    <t>公募の後、外部有識者で構成される審査評価委員会にて採択課題を審査・評価しており、支出先の選定は妥当である。</t>
    <phoneticPr fontId="5"/>
  </si>
  <si>
    <t>原子力教育を行うことのできる講師や放射性物質等を扱うことのできる原子力施設は限定的であることから、産学官の関係機関が連携することにより、人材育成資源を有効に活用するとともに、企業や国際社会から求められる人材像をより適確に把握し、効果的・効率的・戦略的に人材育成を行うことを目的とする。また、現存する原子力研究施設の運転及び施設の供用支援を行うとともに、国内機関が海外の原子力開発施設を活用する際に生じる負担を解消するための支援の取組を行うことにより、我が国に必要である原子力研究開発基盤の整備・維持を図る。</t>
    <phoneticPr fontId="5"/>
  </si>
  <si>
    <t>我が国の原子力研究開発・人材育成基盤の維持・発展に必要な取組を支援する。具体的には、①大学や高等専門学校の理工系学科・専攻における原子力関連教育のカリキュラムや講座の高度化・国際化、②原子力施設や大型実験装置等を有する機関における高度原子力教育の実施（施設の有効活用）　等の取組、③原子力施設を保有する大学等の研究開発機関を対象に、その基盤の維持・発展しつつ、人材育成・研究開発活動の活性化を目的にした取組、④国内機関が海外の原子力施設を利用して研究開発等を実施する際の窓口機能の整備及び国内原子力施設の海外研究者への将来供用に関する事業実施可能性調査、を重点的に補助・委託する。このため、公募により採択した機関に対して、事業実施に必要な施設整備費や人件費、事業費を支援する。</t>
    <rPh sb="285" eb="287">
      <t>イタク</t>
    </rPh>
    <phoneticPr fontId="5"/>
  </si>
  <si>
    <t>科学技術試験研究委託費</t>
    <rPh sb="4" eb="6">
      <t>シケン</t>
    </rPh>
    <rPh sb="6" eb="8">
      <t>ケンキュウ</t>
    </rPh>
    <rPh sb="8" eb="10">
      <t>イタク</t>
    </rPh>
    <rPh sb="10" eb="11">
      <t>ヒ</t>
    </rPh>
    <phoneticPr fontId="5"/>
  </si>
  <si>
    <t>・原子力課
・原子力課研究開発戦略官付
（新型炉・原子力人材育成担当）</t>
    <rPh sb="1" eb="4">
      <t>ゲンシリョク</t>
    </rPh>
    <rPh sb="4" eb="5">
      <t>カ</t>
    </rPh>
    <phoneticPr fontId="5"/>
  </si>
  <si>
    <t>・原子力課長　清浦　隆
・原子力課研究開発戦略官（新型炉・原子力人材育成担当）　奥野　真</t>
    <rPh sb="1" eb="4">
      <t>ゲンシリョク</t>
    </rPh>
    <rPh sb="4" eb="5">
      <t>カ</t>
    </rPh>
    <rPh sb="5" eb="6">
      <t>チョウ</t>
    </rPh>
    <rPh sb="7" eb="9">
      <t>キヨウラ</t>
    </rPh>
    <rPh sb="10" eb="11">
      <t>タカシ</t>
    </rPh>
    <rPh sb="13" eb="16">
      <t>ゲンシリョク</t>
    </rPh>
    <rPh sb="16" eb="17">
      <t>カ</t>
    </rPh>
    <rPh sb="17" eb="19">
      <t>ケンキュウ</t>
    </rPh>
    <rPh sb="19" eb="21">
      <t>カイハツ</t>
    </rPh>
    <rPh sb="21" eb="23">
      <t>センリャク</t>
    </rPh>
    <rPh sb="23" eb="24">
      <t>カン</t>
    </rPh>
    <rPh sb="25" eb="27">
      <t>シンガタ</t>
    </rPh>
    <rPh sb="27" eb="28">
      <t>ロ</t>
    </rPh>
    <rPh sb="29" eb="32">
      <t>ゲンシリョク</t>
    </rPh>
    <rPh sb="32" eb="34">
      <t>ジンザイ</t>
    </rPh>
    <rPh sb="34" eb="36">
      <t>イクセイ</t>
    </rPh>
    <rPh sb="36" eb="38">
      <t>タントウ</t>
    </rPh>
    <rPh sb="40" eb="42">
      <t>オクノ</t>
    </rPh>
    <rPh sb="43" eb="44">
      <t>マコト</t>
    </rPh>
    <phoneticPr fontId="5"/>
  </si>
  <si>
    <t>本事業を継続的に実施し、効果的・効率的・戦略的に人材育成を行うことで、エネルギー基本計画（平成26年4月11日閣議決定）を踏まえた、原子力に係る人材の育成・確保を図ることによって、我が国に必要である原子力研究開発基盤の整備・維持を図ることができる。</t>
    <phoneticPr fontId="5"/>
  </si>
  <si>
    <t>-</t>
    <phoneticPr fontId="5"/>
  </si>
  <si>
    <t>新規課題採択に伴う増
検討委員会設置に伴う増</t>
    <phoneticPr fontId="5"/>
  </si>
  <si>
    <t>１．事業評価の観点：本事業は、産学官の関係機関の連携により、効果的、効率的、戦略的に原子力人材を育成すること及び現存する原子力研究施設の運転及び施設の供用支援等を行うことにより、我が国の原子力研究開発・人材育成基盤の維持・発展を図るものであり、事業評価に当たっては事業成果等の観点から検証を行った。
２．所見：原子力・放射線教育を実施している大学や原子力関連施設を有する民間企業等を主な対象とするなど、実効性の高い事業として認められる。しかし、事業成果について産学官の連携の実績、研修の効果（能力向上）に係る指標を設定し、連携によって効果的・戦略的に人材育成できているかについて測定できるよう、交付先である大学等と協力し、一層の工夫・改善に努めるべきである。</t>
    <phoneticPr fontId="5"/>
  </si>
  <si>
    <t>外部有識者による点検対象外</t>
    <rPh sb="0" eb="5">
      <t>ガイブユウシキシャ</t>
    </rPh>
    <rPh sb="8" eb="13">
      <t>テンケンタイショウガイ</t>
    </rPh>
    <phoneticPr fontId="5"/>
  </si>
  <si>
    <t>行政事業レビュー推進チームの所見を踏まえ、事業成果をより的確に把握するため、交付先である大学等の意見を聴取したうえで、より適切な成果指標を設定するために工夫、改善を行う。</t>
    <phoneticPr fontId="5"/>
  </si>
  <si>
    <t>国際原子力人材育成イニシアティブ実施課題における研修等の延べ受講者数</t>
    <rPh sb="0" eb="2">
      <t>コクサイ</t>
    </rPh>
    <rPh sb="2" eb="5">
      <t>ゲンシリョク</t>
    </rPh>
    <rPh sb="5" eb="7">
      <t>ジンザイ</t>
    </rPh>
    <rPh sb="7" eb="9">
      <t>イクセイ</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</si>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</sst>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0</xdr:rowOff>
    </xdr:from>
    <xdr:to>
      <xdr:col>31</xdr:col>
      <xdr:colOff>192444</xdr:colOff>
      <xdr:row>743</xdr:row>
      <xdr:rowOff>207638</xdr:rowOff>
    </xdr:to>
    <xdr:sp macro="" textlink="">
      <xdr:nvSpPr>
        <xdr:cNvPr id="8" name="Text Box 1">
          <a:extLst>
            <a:ext uri="{FF2B5EF4-FFF2-40B4-BE49-F238E27FC236}">
              <a16:creationId xmlns:a16="http://schemas.microsoft.com/office/drawing/2014/main" id="{8E22D994-BD1F-400B-96DE-104E605C5637}"/>
            </a:ext>
          </a:extLst>
        </xdr:cNvPr>
        <xdr:cNvSpPr txBox="1">
          <a:spLocks noChangeArrowheads="1"/>
        </xdr:cNvSpPr>
      </xdr:nvSpPr>
      <xdr:spPr bwMode="auto">
        <a:xfrm>
          <a:off x="3657600" y="110782100"/>
          <a:ext cx="2834044" cy="563238"/>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２０８百万円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17247</xdr:colOff>
      <xdr:row>743</xdr:row>
      <xdr:rowOff>240685</xdr:rowOff>
    </xdr:from>
    <xdr:to>
      <xdr:col>31</xdr:col>
      <xdr:colOff>201409</xdr:colOff>
      <xdr:row>746</xdr:row>
      <xdr:rowOff>126959</xdr:rowOff>
    </xdr:to>
    <xdr:sp macro="" textlink="">
      <xdr:nvSpPr>
        <xdr:cNvPr id="9" name="Text Box 13">
          <a:extLst>
            <a:ext uri="{FF2B5EF4-FFF2-40B4-BE49-F238E27FC236}">
              <a16:creationId xmlns:a16="http://schemas.microsoft.com/office/drawing/2014/main" id="{1AA908A0-B806-42D4-A1F4-24EA164F1CC9}"/>
            </a:ext>
          </a:extLst>
        </xdr:cNvPr>
        <xdr:cNvSpPr txBox="1">
          <a:spLocks noChangeArrowheads="1"/>
        </xdr:cNvSpPr>
      </xdr:nvSpPr>
      <xdr:spPr bwMode="auto">
        <a:xfrm>
          <a:off x="3674847" y="111378385"/>
          <a:ext cx="2825762" cy="953074"/>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a:extLst/>
      </xdr:spPr>
      <xdr:txBody>
        <a:bodyPr vertOverflow="clip" wrap="square" lIns="72000" tIns="72000" rIns="72000" bIns="72000" anchor="ctr" anchorCtr="0"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我が国の原子力関係機関が有する人材育成資源を活用し、関係機関が連携することにより、効果的・効率的・戦略的に人材育成を行う事業を支援する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10258</xdr:colOff>
      <xdr:row>752</xdr:row>
      <xdr:rowOff>109344</xdr:rowOff>
    </xdr:from>
    <xdr:to>
      <xdr:col>31</xdr:col>
      <xdr:colOff>202702</xdr:colOff>
      <xdr:row>755</xdr:row>
      <xdr:rowOff>163141</xdr:rowOff>
    </xdr:to>
    <xdr:sp macro="" textlink="">
      <xdr:nvSpPr>
        <xdr:cNvPr id="10" name="Text Box 9">
          <a:extLst>
            <a:ext uri="{FF2B5EF4-FFF2-40B4-BE49-F238E27FC236}">
              <a16:creationId xmlns:a16="http://schemas.microsoft.com/office/drawing/2014/main" id="{7514C781-ED79-4A88-9B02-CAAAAB7CC436}"/>
            </a:ext>
          </a:extLst>
        </xdr:cNvPr>
        <xdr:cNvSpPr txBox="1">
          <a:spLocks noChangeArrowheads="1"/>
        </xdr:cNvSpPr>
      </xdr:nvSpPr>
      <xdr:spPr bwMode="auto">
        <a:xfrm>
          <a:off x="3667858" y="114447444"/>
          <a:ext cx="2834044" cy="112059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prstDash val="sys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72000" rIns="72000" bIns="72000" anchor="ctr" anchorCtr="0" upright="1"/>
        <a:lstStyle/>
        <a:p>
          <a:pPr algn="l" rtl="0">
            <a:lnSpc>
              <a:spcPts val="1300"/>
            </a:lnSpc>
            <a:defRPr sz="1000"/>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産学官の関係機関</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の</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連携</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によるネットワーク化を図り</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、効果的・効率的・戦略的に</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行う</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機関横断的な</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原子力</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人材</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の</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育成</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を支援する。</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193536</xdr:colOff>
      <xdr:row>746</xdr:row>
      <xdr:rowOff>128808</xdr:rowOff>
    </xdr:from>
    <xdr:to>
      <xdr:col>24</xdr:col>
      <xdr:colOff>193536</xdr:colOff>
      <xdr:row>748</xdr:row>
      <xdr:rowOff>127865</xdr:rowOff>
    </xdr:to>
    <xdr:sp macro="" textlink="">
      <xdr:nvSpPr>
        <xdr:cNvPr id="11" name="Line 5">
          <a:extLst>
            <a:ext uri="{FF2B5EF4-FFF2-40B4-BE49-F238E27FC236}">
              <a16:creationId xmlns:a16="http://schemas.microsoft.com/office/drawing/2014/main" id="{3D83FE73-BC58-49C2-9DB0-341496D0EA14}"/>
            </a:ext>
          </a:extLst>
        </xdr:cNvPr>
        <xdr:cNvSpPr>
          <a:spLocks noChangeShapeType="1"/>
        </xdr:cNvSpPr>
      </xdr:nvSpPr>
      <xdr:spPr bwMode="auto">
        <a:xfrm>
          <a:off x="5070336" y="112333308"/>
          <a:ext cx="0" cy="71025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91282</xdr:colOff>
      <xdr:row>747</xdr:row>
      <xdr:rowOff>236939</xdr:rowOff>
    </xdr:from>
    <xdr:to>
      <xdr:col>24</xdr:col>
      <xdr:colOff>75668</xdr:colOff>
      <xdr:row>748</xdr:row>
      <xdr:rowOff>132391</xdr:rowOff>
    </xdr:to>
    <xdr:sp macro="" textlink="">
      <xdr:nvSpPr>
        <xdr:cNvPr id="12" name="Text Box 6">
          <a:extLst>
            <a:ext uri="{FF2B5EF4-FFF2-40B4-BE49-F238E27FC236}">
              <a16:creationId xmlns:a16="http://schemas.microsoft.com/office/drawing/2014/main" id="{D553BD36-D880-4011-BB00-460B970BCC5D}"/>
            </a:ext>
          </a:extLst>
        </xdr:cNvPr>
        <xdr:cNvSpPr txBox="1">
          <a:spLocks noChangeArrowheads="1"/>
        </xdr:cNvSpPr>
      </xdr:nvSpPr>
      <xdr:spPr bwMode="auto">
        <a:xfrm>
          <a:off x="3748882" y="112797039"/>
          <a:ext cx="1203586" cy="25105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xdr:colOff>
      <xdr:row>748</xdr:row>
      <xdr:rowOff>126529</xdr:rowOff>
    </xdr:from>
    <xdr:to>
      <xdr:col>31</xdr:col>
      <xdr:colOff>192445</xdr:colOff>
      <xdr:row>751</xdr:row>
      <xdr:rowOff>334456</xdr:rowOff>
    </xdr:to>
    <xdr:sp macro="" textlink="">
      <xdr:nvSpPr>
        <xdr:cNvPr id="13" name="Text Box 3">
          <a:extLst>
            <a:ext uri="{FF2B5EF4-FFF2-40B4-BE49-F238E27FC236}">
              <a16:creationId xmlns:a16="http://schemas.microsoft.com/office/drawing/2014/main" id="{E1A60679-A5DC-4879-957B-EE169BA2A13E}"/>
            </a:ext>
          </a:extLst>
        </xdr:cNvPr>
        <xdr:cNvSpPr txBox="1">
          <a:spLocks noChangeArrowheads="1"/>
        </xdr:cNvSpPr>
      </xdr:nvSpPr>
      <xdr:spPr bwMode="auto">
        <a:xfrm>
          <a:off x="3657601" y="113042229"/>
          <a:ext cx="2834044" cy="127472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．機関横断的な人材育成事業</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２０８百万円</a:t>
          </a:r>
        </a:p>
        <a:p>
          <a:pPr algn="ctr"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大学、独立行政法人、民間企業</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（全１９機関）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268</v>
      </c>
      <c r="AT2" s="218"/>
      <c r="AU2" s="218"/>
      <c r="AV2" s="52" t="str">
        <f>IF(AW2="", "", "-")</f>
        <v/>
      </c>
      <c r="AW2" s="397"/>
      <c r="AX2" s="397"/>
    </row>
    <row r="3" spans="1:50" ht="21" customHeight="1" thickBot="1" x14ac:dyDescent="0.2">
      <c r="A3" s="521" t="s">
        <v>535</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550</v>
      </c>
      <c r="AK3" s="523"/>
      <c r="AL3" s="523"/>
      <c r="AM3" s="523"/>
      <c r="AN3" s="523"/>
      <c r="AO3" s="523"/>
      <c r="AP3" s="523"/>
      <c r="AQ3" s="523"/>
      <c r="AR3" s="523"/>
      <c r="AS3" s="523"/>
      <c r="AT3" s="523"/>
      <c r="AU3" s="523"/>
      <c r="AV3" s="523"/>
      <c r="AW3" s="523"/>
      <c r="AX3" s="24" t="s">
        <v>65</v>
      </c>
    </row>
    <row r="4" spans="1:50" ht="24.75" customHeight="1" x14ac:dyDescent="0.15">
      <c r="A4" s="717" t="s">
        <v>25</v>
      </c>
      <c r="B4" s="718"/>
      <c r="C4" s="718"/>
      <c r="D4" s="718"/>
      <c r="E4" s="718"/>
      <c r="F4" s="718"/>
      <c r="G4" s="693" t="s">
        <v>554</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553</v>
      </c>
      <c r="AF4" s="699"/>
      <c r="AG4" s="699"/>
      <c r="AH4" s="699"/>
      <c r="AI4" s="699"/>
      <c r="AJ4" s="699"/>
      <c r="AK4" s="699"/>
      <c r="AL4" s="699"/>
      <c r="AM4" s="699"/>
      <c r="AN4" s="699"/>
      <c r="AO4" s="699"/>
      <c r="AP4" s="700"/>
      <c r="AQ4" s="701" t="s">
        <v>2</v>
      </c>
      <c r="AR4" s="696"/>
      <c r="AS4" s="696"/>
      <c r="AT4" s="696"/>
      <c r="AU4" s="696"/>
      <c r="AV4" s="696"/>
      <c r="AW4" s="696"/>
      <c r="AX4" s="702"/>
    </row>
    <row r="5" spans="1:50" ht="66.75" customHeight="1" x14ac:dyDescent="0.15">
      <c r="A5" s="703" t="s">
        <v>67</v>
      </c>
      <c r="B5" s="704"/>
      <c r="C5" s="704"/>
      <c r="D5" s="704"/>
      <c r="E5" s="704"/>
      <c r="F5" s="705"/>
      <c r="G5" s="556" t="s">
        <v>185</v>
      </c>
      <c r="H5" s="557"/>
      <c r="I5" s="557"/>
      <c r="J5" s="557"/>
      <c r="K5" s="557"/>
      <c r="L5" s="557"/>
      <c r="M5" s="558" t="s">
        <v>66</v>
      </c>
      <c r="N5" s="559"/>
      <c r="O5" s="559"/>
      <c r="P5" s="559"/>
      <c r="Q5" s="559"/>
      <c r="R5" s="560"/>
      <c r="S5" s="561" t="s">
        <v>131</v>
      </c>
      <c r="T5" s="557"/>
      <c r="U5" s="557"/>
      <c r="V5" s="557"/>
      <c r="W5" s="557"/>
      <c r="X5" s="562"/>
      <c r="Y5" s="709" t="s">
        <v>3</v>
      </c>
      <c r="Z5" s="710"/>
      <c r="AA5" s="710"/>
      <c r="AB5" s="710"/>
      <c r="AC5" s="710"/>
      <c r="AD5" s="711"/>
      <c r="AE5" s="712" t="s">
        <v>628</v>
      </c>
      <c r="AF5" s="712"/>
      <c r="AG5" s="712"/>
      <c r="AH5" s="712"/>
      <c r="AI5" s="712"/>
      <c r="AJ5" s="712"/>
      <c r="AK5" s="712"/>
      <c r="AL5" s="712"/>
      <c r="AM5" s="712"/>
      <c r="AN5" s="712"/>
      <c r="AO5" s="712"/>
      <c r="AP5" s="713"/>
      <c r="AQ5" s="714" t="s">
        <v>629</v>
      </c>
      <c r="AR5" s="715"/>
      <c r="AS5" s="715"/>
      <c r="AT5" s="715"/>
      <c r="AU5" s="715"/>
      <c r="AV5" s="715"/>
      <c r="AW5" s="715"/>
      <c r="AX5" s="716"/>
    </row>
    <row r="6" spans="1:50" ht="39" customHeight="1" x14ac:dyDescent="0.15">
      <c r="A6" s="719" t="s">
        <v>4</v>
      </c>
      <c r="B6" s="720"/>
      <c r="C6" s="720"/>
      <c r="D6" s="720"/>
      <c r="E6" s="720"/>
      <c r="F6" s="720"/>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6" t="s">
        <v>22</v>
      </c>
      <c r="B7" s="827"/>
      <c r="C7" s="827"/>
      <c r="D7" s="827"/>
      <c r="E7" s="827"/>
      <c r="F7" s="828"/>
      <c r="G7" s="829" t="s">
        <v>555</v>
      </c>
      <c r="H7" s="830"/>
      <c r="I7" s="830"/>
      <c r="J7" s="830"/>
      <c r="K7" s="830"/>
      <c r="L7" s="830"/>
      <c r="M7" s="830"/>
      <c r="N7" s="830"/>
      <c r="O7" s="830"/>
      <c r="P7" s="830"/>
      <c r="Q7" s="830"/>
      <c r="R7" s="830"/>
      <c r="S7" s="830"/>
      <c r="T7" s="830"/>
      <c r="U7" s="830"/>
      <c r="V7" s="830"/>
      <c r="W7" s="830"/>
      <c r="X7" s="831"/>
      <c r="Y7" s="395" t="s">
        <v>548</v>
      </c>
      <c r="Z7" s="294"/>
      <c r="AA7" s="294"/>
      <c r="AB7" s="294"/>
      <c r="AC7" s="294"/>
      <c r="AD7" s="396"/>
      <c r="AE7" s="383" t="s">
        <v>599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389</v>
      </c>
      <c r="B8" s="827"/>
      <c r="C8" s="827"/>
      <c r="D8" s="827"/>
      <c r="E8" s="827"/>
      <c r="F8" s="828"/>
      <c r="G8" s="221" t="str">
        <f>入力規則等!A26</f>
        <v>科学技術・イノベーション</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4" t="str">
        <f>入力規則等!K13</f>
        <v>エネルギー対策</v>
      </c>
      <c r="AF8" s="222"/>
      <c r="AG8" s="222"/>
      <c r="AH8" s="222"/>
      <c r="AI8" s="222"/>
      <c r="AJ8" s="222"/>
      <c r="AK8" s="222"/>
      <c r="AL8" s="222"/>
      <c r="AM8" s="222"/>
      <c r="AN8" s="222"/>
      <c r="AO8" s="222"/>
      <c r="AP8" s="222"/>
      <c r="AQ8" s="222"/>
      <c r="AR8" s="222"/>
      <c r="AS8" s="222"/>
      <c r="AT8" s="222"/>
      <c r="AU8" s="222"/>
      <c r="AV8" s="222"/>
      <c r="AW8" s="222"/>
      <c r="AX8" s="735"/>
    </row>
    <row r="9" spans="1:50" ht="58.5" customHeight="1" x14ac:dyDescent="0.15">
      <c r="A9" s="142" t="s">
        <v>23</v>
      </c>
      <c r="B9" s="143"/>
      <c r="C9" s="143"/>
      <c r="D9" s="143"/>
      <c r="E9" s="143"/>
      <c r="F9" s="143"/>
      <c r="G9" s="570" t="s">
        <v>625</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6" t="s">
        <v>30</v>
      </c>
      <c r="B10" s="737"/>
      <c r="C10" s="737"/>
      <c r="D10" s="737"/>
      <c r="E10" s="737"/>
      <c r="F10" s="737"/>
      <c r="G10" s="570" t="s">
        <v>626</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50" ht="42" customHeight="1" x14ac:dyDescent="0.15">
      <c r="A11" s="736" t="s">
        <v>5</v>
      </c>
      <c r="B11" s="737"/>
      <c r="C11" s="737"/>
      <c r="D11" s="737"/>
      <c r="E11" s="737"/>
      <c r="F11" s="745"/>
      <c r="G11" s="706" t="str">
        <f>入力規則等!P10</f>
        <v>委託・請負、補助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36" t="s">
        <v>24</v>
      </c>
      <c r="B12" s="137"/>
      <c r="C12" s="137"/>
      <c r="D12" s="137"/>
      <c r="E12" s="137"/>
      <c r="F12" s="138"/>
      <c r="G12" s="673"/>
      <c r="H12" s="674"/>
      <c r="I12" s="674"/>
      <c r="J12" s="674"/>
      <c r="K12" s="674"/>
      <c r="L12" s="674"/>
      <c r="M12" s="674"/>
      <c r="N12" s="674"/>
      <c r="O12" s="674"/>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38"/>
    </row>
    <row r="13" spans="1:50" ht="21" customHeight="1" x14ac:dyDescent="0.15">
      <c r="A13" s="139"/>
      <c r="B13" s="140"/>
      <c r="C13" s="140"/>
      <c r="D13" s="140"/>
      <c r="E13" s="140"/>
      <c r="F13" s="141"/>
      <c r="G13" s="739" t="s">
        <v>6</v>
      </c>
      <c r="H13" s="740"/>
      <c r="I13" s="633" t="s">
        <v>7</v>
      </c>
      <c r="J13" s="634"/>
      <c r="K13" s="634"/>
      <c r="L13" s="634"/>
      <c r="M13" s="634"/>
      <c r="N13" s="634"/>
      <c r="O13" s="635"/>
      <c r="P13" s="97">
        <v>355</v>
      </c>
      <c r="Q13" s="98"/>
      <c r="R13" s="98"/>
      <c r="S13" s="98"/>
      <c r="T13" s="98"/>
      <c r="U13" s="98"/>
      <c r="V13" s="99"/>
      <c r="W13" s="97">
        <v>299</v>
      </c>
      <c r="X13" s="98"/>
      <c r="Y13" s="98"/>
      <c r="Z13" s="98"/>
      <c r="AA13" s="98"/>
      <c r="AB13" s="98"/>
      <c r="AC13" s="99"/>
      <c r="AD13" s="97">
        <v>208</v>
      </c>
      <c r="AE13" s="98"/>
      <c r="AF13" s="98"/>
      <c r="AG13" s="98"/>
      <c r="AH13" s="98"/>
      <c r="AI13" s="98"/>
      <c r="AJ13" s="99"/>
      <c r="AK13" s="97">
        <v>228</v>
      </c>
      <c r="AL13" s="98"/>
      <c r="AM13" s="98"/>
      <c r="AN13" s="98"/>
      <c r="AO13" s="98"/>
      <c r="AP13" s="98"/>
      <c r="AQ13" s="99"/>
      <c r="AR13" s="94">
        <v>255</v>
      </c>
      <c r="AS13" s="95"/>
      <c r="AT13" s="95"/>
      <c r="AU13" s="95"/>
      <c r="AV13" s="95"/>
      <c r="AW13" s="95"/>
      <c r="AX13" s="394"/>
    </row>
    <row r="14" spans="1:50" ht="21" customHeight="1" x14ac:dyDescent="0.15">
      <c r="A14" s="139"/>
      <c r="B14" s="140"/>
      <c r="C14" s="140"/>
      <c r="D14" s="140"/>
      <c r="E14" s="140"/>
      <c r="F14" s="141"/>
      <c r="G14" s="741"/>
      <c r="H14" s="742"/>
      <c r="I14" s="573" t="s">
        <v>8</v>
      </c>
      <c r="J14" s="627"/>
      <c r="K14" s="627"/>
      <c r="L14" s="627"/>
      <c r="M14" s="627"/>
      <c r="N14" s="627"/>
      <c r="O14" s="628"/>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1"/>
      <c r="H15" s="742"/>
      <c r="I15" s="573" t="s">
        <v>51</v>
      </c>
      <c r="J15" s="574"/>
      <c r="K15" s="574"/>
      <c r="L15" s="574"/>
      <c r="M15" s="574"/>
      <c r="N15" s="574"/>
      <c r="O15" s="575"/>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t="s">
        <v>631</v>
      </c>
      <c r="AS15" s="98"/>
      <c r="AT15" s="98"/>
      <c r="AU15" s="98"/>
      <c r="AV15" s="98"/>
      <c r="AW15" s="98"/>
      <c r="AX15" s="626"/>
    </row>
    <row r="16" spans="1:50" ht="21" customHeight="1" x14ac:dyDescent="0.15">
      <c r="A16" s="139"/>
      <c r="B16" s="140"/>
      <c r="C16" s="140"/>
      <c r="D16" s="140"/>
      <c r="E16" s="140"/>
      <c r="F16" s="141"/>
      <c r="G16" s="741"/>
      <c r="H16" s="742"/>
      <c r="I16" s="573" t="s">
        <v>52</v>
      </c>
      <c r="J16" s="574"/>
      <c r="K16" s="574"/>
      <c r="L16" s="574"/>
      <c r="M16" s="574"/>
      <c r="N16" s="574"/>
      <c r="O16" s="575"/>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0"/>
      <c r="AS16" s="671"/>
      <c r="AT16" s="671"/>
      <c r="AU16" s="671"/>
      <c r="AV16" s="671"/>
      <c r="AW16" s="671"/>
      <c r="AX16" s="672"/>
    </row>
    <row r="17" spans="1:50" ht="24.75" customHeight="1" x14ac:dyDescent="0.15">
      <c r="A17" s="139"/>
      <c r="B17" s="140"/>
      <c r="C17" s="140"/>
      <c r="D17" s="140"/>
      <c r="E17" s="140"/>
      <c r="F17" s="141"/>
      <c r="G17" s="741"/>
      <c r="H17" s="742"/>
      <c r="I17" s="573" t="s">
        <v>50</v>
      </c>
      <c r="J17" s="627"/>
      <c r="K17" s="627"/>
      <c r="L17" s="627"/>
      <c r="M17" s="627"/>
      <c r="N17" s="627"/>
      <c r="O17" s="628"/>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3"/>
      <c r="H18" s="744"/>
      <c r="I18" s="731" t="s">
        <v>20</v>
      </c>
      <c r="J18" s="732"/>
      <c r="K18" s="732"/>
      <c r="L18" s="732"/>
      <c r="M18" s="732"/>
      <c r="N18" s="732"/>
      <c r="O18" s="733"/>
      <c r="P18" s="103">
        <f>SUM(P13:V17)</f>
        <v>355</v>
      </c>
      <c r="Q18" s="104"/>
      <c r="R18" s="104"/>
      <c r="S18" s="104"/>
      <c r="T18" s="104"/>
      <c r="U18" s="104"/>
      <c r="V18" s="105"/>
      <c r="W18" s="103">
        <f>SUM(W13:AC17)</f>
        <v>299</v>
      </c>
      <c r="X18" s="104"/>
      <c r="Y18" s="104"/>
      <c r="Z18" s="104"/>
      <c r="AA18" s="104"/>
      <c r="AB18" s="104"/>
      <c r="AC18" s="105"/>
      <c r="AD18" s="103">
        <f>SUM(AD13:AJ17)</f>
        <v>208</v>
      </c>
      <c r="AE18" s="104"/>
      <c r="AF18" s="104"/>
      <c r="AG18" s="104"/>
      <c r="AH18" s="104"/>
      <c r="AI18" s="104"/>
      <c r="AJ18" s="105"/>
      <c r="AK18" s="103">
        <f>SUM(AK13:AQ17)</f>
        <v>228</v>
      </c>
      <c r="AL18" s="104"/>
      <c r="AM18" s="104"/>
      <c r="AN18" s="104"/>
      <c r="AO18" s="104"/>
      <c r="AP18" s="104"/>
      <c r="AQ18" s="105"/>
      <c r="AR18" s="103">
        <f>SUM(AR13:AX17)</f>
        <v>255</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341</v>
      </c>
      <c r="Q19" s="98"/>
      <c r="R19" s="98"/>
      <c r="S19" s="98"/>
      <c r="T19" s="98"/>
      <c r="U19" s="98"/>
      <c r="V19" s="99"/>
      <c r="W19" s="97">
        <v>298</v>
      </c>
      <c r="X19" s="98"/>
      <c r="Y19" s="98"/>
      <c r="Z19" s="98"/>
      <c r="AA19" s="98"/>
      <c r="AB19" s="98"/>
      <c r="AC19" s="99"/>
      <c r="AD19" s="97">
        <v>208</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0.96056338028169019</v>
      </c>
      <c r="Q20" s="537"/>
      <c r="R20" s="537"/>
      <c r="S20" s="537"/>
      <c r="T20" s="537"/>
      <c r="U20" s="537"/>
      <c r="V20" s="537"/>
      <c r="W20" s="537">
        <f t="shared" ref="W20" si="0">IF(W18=0, "-", SUM(W19)/W18)</f>
        <v>0.99665551839464883</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27" t="s">
        <v>497</v>
      </c>
      <c r="H21" s="928"/>
      <c r="I21" s="928"/>
      <c r="J21" s="928"/>
      <c r="K21" s="928"/>
      <c r="L21" s="928"/>
      <c r="M21" s="928"/>
      <c r="N21" s="928"/>
      <c r="O21" s="928"/>
      <c r="P21" s="537">
        <f>IF(P19=0, "-", SUM(P19)/SUM(P13,P14))</f>
        <v>0.96056338028169019</v>
      </c>
      <c r="Q21" s="537"/>
      <c r="R21" s="537"/>
      <c r="S21" s="537"/>
      <c r="T21" s="537"/>
      <c r="U21" s="537"/>
      <c r="V21" s="537"/>
      <c r="W21" s="537">
        <f t="shared" ref="W21" si="2">IF(W19=0, "-", SUM(W19)/SUM(W13,W14))</f>
        <v>0.99665551839464883</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598</v>
      </c>
      <c r="H23" s="184"/>
      <c r="I23" s="184"/>
      <c r="J23" s="184"/>
      <c r="K23" s="184"/>
      <c r="L23" s="184"/>
      <c r="M23" s="184"/>
      <c r="N23" s="184"/>
      <c r="O23" s="185"/>
      <c r="P23" s="94">
        <v>208</v>
      </c>
      <c r="Q23" s="95"/>
      <c r="R23" s="95"/>
      <c r="S23" s="95"/>
      <c r="T23" s="95"/>
      <c r="U23" s="95"/>
      <c r="V23" s="96"/>
      <c r="W23" s="94">
        <v>231</v>
      </c>
      <c r="X23" s="95"/>
      <c r="Y23" s="95"/>
      <c r="Z23" s="95"/>
      <c r="AA23" s="95"/>
      <c r="AB23" s="95"/>
      <c r="AC23" s="96"/>
      <c r="AD23" s="206" t="s">
        <v>632</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627</v>
      </c>
      <c r="H24" s="187"/>
      <c r="I24" s="187"/>
      <c r="J24" s="187"/>
      <c r="K24" s="187"/>
      <c r="L24" s="187"/>
      <c r="M24" s="187"/>
      <c r="N24" s="187"/>
      <c r="O24" s="188"/>
      <c r="P24" s="97">
        <v>20</v>
      </c>
      <c r="Q24" s="98"/>
      <c r="R24" s="98"/>
      <c r="S24" s="98"/>
      <c r="T24" s="98"/>
      <c r="U24" s="98"/>
      <c r="V24" s="99"/>
      <c r="W24" s="97">
        <v>24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228</v>
      </c>
      <c r="Q29" s="226"/>
      <c r="R29" s="226"/>
      <c r="S29" s="226"/>
      <c r="T29" s="226"/>
      <c r="U29" s="226"/>
      <c r="V29" s="227"/>
      <c r="W29" s="225">
        <f>AR13</f>
        <v>255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491</v>
      </c>
      <c r="B30" s="508"/>
      <c r="C30" s="508"/>
      <c r="D30" s="508"/>
      <c r="E30" s="508"/>
      <c r="F30" s="509"/>
      <c r="G30" s="645" t="s">
        <v>265</v>
      </c>
      <c r="H30" s="390"/>
      <c r="I30" s="390"/>
      <c r="J30" s="390"/>
      <c r="K30" s="390"/>
      <c r="L30" s="390"/>
      <c r="M30" s="390"/>
      <c r="N30" s="390"/>
      <c r="O30" s="577"/>
      <c r="P30" s="576" t="s">
        <v>59</v>
      </c>
      <c r="Q30" s="390"/>
      <c r="R30" s="390"/>
      <c r="S30" s="390"/>
      <c r="T30" s="390"/>
      <c r="U30" s="390"/>
      <c r="V30" s="390"/>
      <c r="W30" s="390"/>
      <c r="X30" s="577"/>
      <c r="Y30" s="463"/>
      <c r="Z30" s="464"/>
      <c r="AA30" s="465"/>
      <c r="AB30" s="386" t="s">
        <v>11</v>
      </c>
      <c r="AC30" s="387"/>
      <c r="AD30" s="388"/>
      <c r="AE30" s="386" t="s">
        <v>357</v>
      </c>
      <c r="AF30" s="387"/>
      <c r="AG30" s="387"/>
      <c r="AH30" s="388"/>
      <c r="AI30" s="386" t="s">
        <v>363</v>
      </c>
      <c r="AJ30" s="387"/>
      <c r="AK30" s="387"/>
      <c r="AL30" s="388"/>
      <c r="AM30" s="389" t="s">
        <v>472</v>
      </c>
      <c r="AN30" s="389"/>
      <c r="AO30" s="389"/>
      <c r="AP30" s="386"/>
      <c r="AQ30" s="636" t="s">
        <v>355</v>
      </c>
      <c r="AR30" s="637"/>
      <c r="AS30" s="637"/>
      <c r="AT30" s="638"/>
      <c r="AU30" s="390" t="s">
        <v>253</v>
      </c>
      <c r="AV30" s="390"/>
      <c r="AW30" s="390"/>
      <c r="AX30" s="391"/>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466"/>
      <c r="Z31" s="467"/>
      <c r="AA31" s="468"/>
      <c r="AB31" s="332"/>
      <c r="AC31" s="333"/>
      <c r="AD31" s="334"/>
      <c r="AE31" s="332"/>
      <c r="AF31" s="333"/>
      <c r="AG31" s="333"/>
      <c r="AH31" s="334"/>
      <c r="AI31" s="332"/>
      <c r="AJ31" s="333"/>
      <c r="AK31" s="333"/>
      <c r="AL31" s="334"/>
      <c r="AM31" s="376"/>
      <c r="AN31" s="376"/>
      <c r="AO31" s="376"/>
      <c r="AP31" s="332"/>
      <c r="AQ31" s="215">
        <v>30</v>
      </c>
      <c r="AR31" s="133"/>
      <c r="AS31" s="134" t="s">
        <v>356</v>
      </c>
      <c r="AT31" s="169"/>
      <c r="AU31" s="269" t="s">
        <v>637</v>
      </c>
      <c r="AV31" s="269"/>
      <c r="AW31" s="379" t="s">
        <v>300</v>
      </c>
      <c r="AX31" s="380"/>
    </row>
    <row r="32" spans="1:50" ht="23.25" customHeight="1" x14ac:dyDescent="0.15">
      <c r="A32" s="513"/>
      <c r="B32" s="511"/>
      <c r="C32" s="511"/>
      <c r="D32" s="511"/>
      <c r="E32" s="511"/>
      <c r="F32" s="512"/>
      <c r="G32" s="538" t="s">
        <v>591</v>
      </c>
      <c r="H32" s="539"/>
      <c r="I32" s="539"/>
      <c r="J32" s="539"/>
      <c r="K32" s="539"/>
      <c r="L32" s="539"/>
      <c r="M32" s="539"/>
      <c r="N32" s="539"/>
      <c r="O32" s="540"/>
      <c r="P32" s="158" t="s">
        <v>592</v>
      </c>
      <c r="Q32" s="158"/>
      <c r="R32" s="158"/>
      <c r="S32" s="158"/>
      <c r="T32" s="158"/>
      <c r="U32" s="158"/>
      <c r="V32" s="158"/>
      <c r="W32" s="158"/>
      <c r="X32" s="229"/>
      <c r="Y32" s="338" t="s">
        <v>12</v>
      </c>
      <c r="Z32" s="547"/>
      <c r="AA32" s="548"/>
      <c r="AB32" s="549" t="s">
        <v>597</v>
      </c>
      <c r="AC32" s="549"/>
      <c r="AD32" s="549"/>
      <c r="AE32" s="364">
        <v>5823</v>
      </c>
      <c r="AF32" s="365"/>
      <c r="AG32" s="365"/>
      <c r="AH32" s="365"/>
      <c r="AI32" s="364">
        <v>4070</v>
      </c>
      <c r="AJ32" s="365"/>
      <c r="AK32" s="365"/>
      <c r="AL32" s="365"/>
      <c r="AM32" s="364">
        <v>5925</v>
      </c>
      <c r="AN32" s="365"/>
      <c r="AO32" s="365"/>
      <c r="AP32" s="365"/>
      <c r="AQ32" s="100" t="s">
        <v>555</v>
      </c>
      <c r="AR32" s="101"/>
      <c r="AS32" s="101"/>
      <c r="AT32" s="102"/>
      <c r="AU32" s="365" t="s">
        <v>638</v>
      </c>
      <c r="AV32" s="365"/>
      <c r="AW32" s="365"/>
      <c r="AX32" s="367"/>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597</v>
      </c>
      <c r="AC33" s="520"/>
      <c r="AD33" s="520"/>
      <c r="AE33" s="364">
        <v>5703</v>
      </c>
      <c r="AF33" s="365"/>
      <c r="AG33" s="365"/>
      <c r="AH33" s="365"/>
      <c r="AI33" s="364">
        <v>4445</v>
      </c>
      <c r="AJ33" s="365"/>
      <c r="AK33" s="365"/>
      <c r="AL33" s="365"/>
      <c r="AM33" s="364">
        <v>3926</v>
      </c>
      <c r="AN33" s="365"/>
      <c r="AO33" s="365"/>
      <c r="AP33" s="365"/>
      <c r="AQ33" s="100" t="s">
        <v>555</v>
      </c>
      <c r="AR33" s="101"/>
      <c r="AS33" s="101"/>
      <c r="AT33" s="102"/>
      <c r="AU33" s="365" t="s">
        <v>637</v>
      </c>
      <c r="AV33" s="365"/>
      <c r="AW33" s="365"/>
      <c r="AX33" s="367"/>
    </row>
    <row r="34" spans="1:50" ht="23.2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64">
        <f>AE32/AE33*100</f>
        <v>102.10415570752235</v>
      </c>
      <c r="AF34" s="365"/>
      <c r="AG34" s="365"/>
      <c r="AH34" s="366"/>
      <c r="AI34" s="364">
        <f>AI32/AI33*100</f>
        <v>91.56355455568054</v>
      </c>
      <c r="AJ34" s="365"/>
      <c r="AK34" s="365"/>
      <c r="AL34" s="365"/>
      <c r="AM34" s="364">
        <f>AM32/AM33*100</f>
        <v>150.91696383087111</v>
      </c>
      <c r="AN34" s="365"/>
      <c r="AO34" s="365"/>
      <c r="AP34" s="365"/>
      <c r="AQ34" s="100" t="s">
        <v>555</v>
      </c>
      <c r="AR34" s="101"/>
      <c r="AS34" s="101"/>
      <c r="AT34" s="102"/>
      <c r="AU34" s="365" t="s">
        <v>637</v>
      </c>
      <c r="AV34" s="365"/>
      <c r="AW34" s="365"/>
      <c r="AX34" s="367"/>
    </row>
    <row r="35" spans="1:50" ht="23.25" customHeight="1" x14ac:dyDescent="0.15">
      <c r="A35" s="898" t="s">
        <v>528</v>
      </c>
      <c r="B35" s="899"/>
      <c r="C35" s="899"/>
      <c r="D35" s="899"/>
      <c r="E35" s="899"/>
      <c r="F35" s="900"/>
      <c r="G35" s="904" t="s">
        <v>593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39" t="s">
        <v>491</v>
      </c>
      <c r="B37" s="640"/>
      <c r="C37" s="640"/>
      <c r="D37" s="640"/>
      <c r="E37" s="640"/>
      <c r="F37" s="641"/>
      <c r="G37" s="563" t="s">
        <v>265</v>
      </c>
      <c r="H37" s="381"/>
      <c r="I37" s="381"/>
      <c r="J37" s="381"/>
      <c r="K37" s="381"/>
      <c r="L37" s="381"/>
      <c r="M37" s="381"/>
      <c r="N37" s="381"/>
      <c r="O37" s="564"/>
      <c r="P37" s="629" t="s">
        <v>59</v>
      </c>
      <c r="Q37" s="381"/>
      <c r="R37" s="381"/>
      <c r="S37" s="381"/>
      <c r="T37" s="381"/>
      <c r="U37" s="381"/>
      <c r="V37" s="381"/>
      <c r="W37" s="381"/>
      <c r="X37" s="564"/>
      <c r="Y37" s="630"/>
      <c r="Z37" s="631"/>
      <c r="AA37" s="632"/>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466"/>
      <c r="Z38" s="467"/>
      <c r="AA38" s="468"/>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3"/>
      <c r="B39" s="511"/>
      <c r="C39" s="511"/>
      <c r="D39" s="511"/>
      <c r="E39" s="511"/>
      <c r="F39" s="512"/>
      <c r="G39" s="538"/>
      <c r="H39" s="539"/>
      <c r="I39" s="539"/>
      <c r="J39" s="539"/>
      <c r="K39" s="539"/>
      <c r="L39" s="539"/>
      <c r="M39" s="539"/>
      <c r="N39" s="539"/>
      <c r="O39" s="540"/>
      <c r="P39" s="158"/>
      <c r="Q39" s="158"/>
      <c r="R39" s="158"/>
      <c r="S39" s="158"/>
      <c r="T39" s="158"/>
      <c r="U39" s="158"/>
      <c r="V39" s="158"/>
      <c r="W39" s="158"/>
      <c r="X39" s="229"/>
      <c r="Y39" s="338" t="s">
        <v>12</v>
      </c>
      <c r="Z39" s="547"/>
      <c r="AA39" s="548"/>
      <c r="AB39" s="549"/>
      <c r="AC39" s="549"/>
      <c r="AD39" s="549"/>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c r="AC40" s="520"/>
      <c r="AD40" s="520"/>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2"/>
      <c r="B41" s="643"/>
      <c r="C41" s="643"/>
      <c r="D41" s="643"/>
      <c r="E41" s="643"/>
      <c r="F41" s="644"/>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39" t="s">
        <v>491</v>
      </c>
      <c r="B44" s="640"/>
      <c r="C44" s="640"/>
      <c r="D44" s="640"/>
      <c r="E44" s="640"/>
      <c r="F44" s="641"/>
      <c r="G44" s="563" t="s">
        <v>265</v>
      </c>
      <c r="H44" s="381"/>
      <c r="I44" s="381"/>
      <c r="J44" s="381"/>
      <c r="K44" s="381"/>
      <c r="L44" s="381"/>
      <c r="M44" s="381"/>
      <c r="N44" s="381"/>
      <c r="O44" s="564"/>
      <c r="P44" s="629" t="s">
        <v>59</v>
      </c>
      <c r="Q44" s="381"/>
      <c r="R44" s="381"/>
      <c r="S44" s="381"/>
      <c r="T44" s="381"/>
      <c r="U44" s="381"/>
      <c r="V44" s="381"/>
      <c r="W44" s="381"/>
      <c r="X44" s="564"/>
      <c r="Y44" s="630"/>
      <c r="Z44" s="631"/>
      <c r="AA44" s="632"/>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466"/>
      <c r="Z45" s="467"/>
      <c r="AA45" s="468"/>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8" t="s">
        <v>12</v>
      </c>
      <c r="Z46" s="547"/>
      <c r="AA46" s="548"/>
      <c r="AB46" s="549"/>
      <c r="AC46" s="549"/>
      <c r="AD46" s="549"/>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2"/>
      <c r="B48" s="643"/>
      <c r="C48" s="643"/>
      <c r="D48" s="643"/>
      <c r="E48" s="643"/>
      <c r="F48" s="644"/>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0" t="s">
        <v>491</v>
      </c>
      <c r="B51" s="511"/>
      <c r="C51" s="511"/>
      <c r="D51" s="511"/>
      <c r="E51" s="511"/>
      <c r="F51" s="512"/>
      <c r="G51" s="563" t="s">
        <v>265</v>
      </c>
      <c r="H51" s="381"/>
      <c r="I51" s="381"/>
      <c r="J51" s="381"/>
      <c r="K51" s="381"/>
      <c r="L51" s="381"/>
      <c r="M51" s="381"/>
      <c r="N51" s="381"/>
      <c r="O51" s="564"/>
      <c r="P51" s="629" t="s">
        <v>59</v>
      </c>
      <c r="Q51" s="381"/>
      <c r="R51" s="381"/>
      <c r="S51" s="381"/>
      <c r="T51" s="381"/>
      <c r="U51" s="381"/>
      <c r="V51" s="381"/>
      <c r="W51" s="381"/>
      <c r="X51" s="564"/>
      <c r="Y51" s="630"/>
      <c r="Z51" s="631"/>
      <c r="AA51" s="632"/>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466"/>
      <c r="Z52" s="467"/>
      <c r="AA52" s="468"/>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8" t="s">
        <v>12</v>
      </c>
      <c r="Z53" s="547"/>
      <c r="AA53" s="548"/>
      <c r="AB53" s="549"/>
      <c r="AC53" s="549"/>
      <c r="AD53" s="549"/>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2"/>
      <c r="B55" s="643"/>
      <c r="C55" s="643"/>
      <c r="D55" s="643"/>
      <c r="E55" s="643"/>
      <c r="F55" s="644"/>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0" t="s">
        <v>491</v>
      </c>
      <c r="B58" s="511"/>
      <c r="C58" s="511"/>
      <c r="D58" s="511"/>
      <c r="E58" s="511"/>
      <c r="F58" s="512"/>
      <c r="G58" s="563" t="s">
        <v>265</v>
      </c>
      <c r="H58" s="381"/>
      <c r="I58" s="381"/>
      <c r="J58" s="381"/>
      <c r="K58" s="381"/>
      <c r="L58" s="381"/>
      <c r="M58" s="381"/>
      <c r="N58" s="381"/>
      <c r="O58" s="564"/>
      <c r="P58" s="629" t="s">
        <v>59</v>
      </c>
      <c r="Q58" s="381"/>
      <c r="R58" s="381"/>
      <c r="S58" s="381"/>
      <c r="T58" s="381"/>
      <c r="U58" s="381"/>
      <c r="V58" s="381"/>
      <c r="W58" s="381"/>
      <c r="X58" s="564"/>
      <c r="Y58" s="630"/>
      <c r="Z58" s="631"/>
      <c r="AA58" s="632"/>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466"/>
      <c r="Z59" s="467"/>
      <c r="AA59" s="468"/>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8" t="s">
        <v>12</v>
      </c>
      <c r="Z60" s="547"/>
      <c r="AA60" s="548"/>
      <c r="AB60" s="549"/>
      <c r="AC60" s="549"/>
      <c r="AD60" s="549"/>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8" t="s">
        <v>357</v>
      </c>
      <c r="AF65" s="369"/>
      <c r="AG65" s="369"/>
      <c r="AH65" s="370"/>
      <c r="AI65" s="368" t="s">
        <v>363</v>
      </c>
      <c r="AJ65" s="369"/>
      <c r="AK65" s="369"/>
      <c r="AL65" s="370"/>
      <c r="AM65" s="375" t="s">
        <v>472</v>
      </c>
      <c r="AN65" s="375"/>
      <c r="AO65" s="375"/>
      <c r="AP65" s="368"/>
      <c r="AQ65" s="867" t="s">
        <v>355</v>
      </c>
      <c r="AR65" s="863"/>
      <c r="AS65" s="863"/>
      <c r="AT65" s="864"/>
      <c r="AU65" s="977" t="s">
        <v>253</v>
      </c>
      <c r="AV65" s="977"/>
      <c r="AW65" s="977"/>
      <c r="AX65" s="978"/>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68"/>
      <c r="AR66" s="269"/>
      <c r="AS66" s="865" t="s">
        <v>356</v>
      </c>
      <c r="AT66" s="866"/>
      <c r="AU66" s="269"/>
      <c r="AV66" s="269"/>
      <c r="AW66" s="865" t="s">
        <v>490</v>
      </c>
      <c r="AX66" s="979"/>
    </row>
    <row r="67" spans="1:50" ht="23.25" hidden="1" customHeight="1" x14ac:dyDescent="0.15">
      <c r="A67" s="851"/>
      <c r="B67" s="852"/>
      <c r="C67" s="852"/>
      <c r="D67" s="852"/>
      <c r="E67" s="852"/>
      <c r="F67" s="853"/>
      <c r="G67" s="980" t="s">
        <v>364</v>
      </c>
      <c r="H67" s="963"/>
      <c r="I67" s="964"/>
      <c r="J67" s="964"/>
      <c r="K67" s="964"/>
      <c r="L67" s="964"/>
      <c r="M67" s="964"/>
      <c r="N67" s="964"/>
      <c r="O67" s="965"/>
      <c r="P67" s="963"/>
      <c r="Q67" s="964"/>
      <c r="R67" s="964"/>
      <c r="S67" s="964"/>
      <c r="T67" s="964"/>
      <c r="U67" s="964"/>
      <c r="V67" s="965"/>
      <c r="W67" s="969"/>
      <c r="X67" s="970"/>
      <c r="Y67" s="950" t="s">
        <v>12</v>
      </c>
      <c r="Z67" s="950"/>
      <c r="AA67" s="951"/>
      <c r="AB67" s="952" t="s">
        <v>518</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40"/>
      <c r="H68" s="966"/>
      <c r="I68" s="967"/>
      <c r="J68" s="967"/>
      <c r="K68" s="967"/>
      <c r="L68" s="967"/>
      <c r="M68" s="967"/>
      <c r="N68" s="967"/>
      <c r="O68" s="968"/>
      <c r="P68" s="966"/>
      <c r="Q68" s="967"/>
      <c r="R68" s="967"/>
      <c r="S68" s="967"/>
      <c r="T68" s="967"/>
      <c r="U68" s="967"/>
      <c r="V68" s="968"/>
      <c r="W68" s="971"/>
      <c r="X68" s="972"/>
      <c r="Y68" s="181" t="s">
        <v>54</v>
      </c>
      <c r="Z68" s="181"/>
      <c r="AA68" s="182"/>
      <c r="AB68" s="975" t="s">
        <v>518</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1"/>
      <c r="H69" s="966"/>
      <c r="I69" s="967"/>
      <c r="J69" s="967"/>
      <c r="K69" s="967"/>
      <c r="L69" s="967"/>
      <c r="M69" s="967"/>
      <c r="N69" s="967"/>
      <c r="O69" s="968"/>
      <c r="P69" s="966"/>
      <c r="Q69" s="967"/>
      <c r="R69" s="967"/>
      <c r="S69" s="967"/>
      <c r="T69" s="967"/>
      <c r="U69" s="967"/>
      <c r="V69" s="968"/>
      <c r="W69" s="973"/>
      <c r="X69" s="974"/>
      <c r="Y69" s="181" t="s">
        <v>13</v>
      </c>
      <c r="Z69" s="181"/>
      <c r="AA69" s="182"/>
      <c r="AB69" s="976" t="s">
        <v>519</v>
      </c>
      <c r="AC69" s="976"/>
      <c r="AD69" s="976"/>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498</v>
      </c>
      <c r="B70" s="852"/>
      <c r="C70" s="852"/>
      <c r="D70" s="852"/>
      <c r="E70" s="852"/>
      <c r="F70" s="853"/>
      <c r="G70" s="940" t="s">
        <v>365</v>
      </c>
      <c r="H70" s="941"/>
      <c r="I70" s="941"/>
      <c r="J70" s="941"/>
      <c r="K70" s="941"/>
      <c r="L70" s="941"/>
      <c r="M70" s="941"/>
      <c r="N70" s="941"/>
      <c r="O70" s="941"/>
      <c r="P70" s="941"/>
      <c r="Q70" s="941"/>
      <c r="R70" s="941"/>
      <c r="S70" s="941"/>
      <c r="T70" s="941"/>
      <c r="U70" s="941"/>
      <c r="V70" s="941"/>
      <c r="W70" s="944" t="s">
        <v>517</v>
      </c>
      <c r="X70" s="945"/>
      <c r="Y70" s="950" t="s">
        <v>12</v>
      </c>
      <c r="Z70" s="950"/>
      <c r="AA70" s="951"/>
      <c r="AB70" s="952" t="s">
        <v>518</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40"/>
      <c r="H71" s="942"/>
      <c r="I71" s="942"/>
      <c r="J71" s="942"/>
      <c r="K71" s="942"/>
      <c r="L71" s="942"/>
      <c r="M71" s="942"/>
      <c r="N71" s="942"/>
      <c r="O71" s="942"/>
      <c r="P71" s="942"/>
      <c r="Q71" s="942"/>
      <c r="R71" s="942"/>
      <c r="S71" s="942"/>
      <c r="T71" s="942"/>
      <c r="U71" s="942"/>
      <c r="V71" s="942"/>
      <c r="W71" s="946"/>
      <c r="X71" s="947"/>
      <c r="Y71" s="181" t="s">
        <v>54</v>
      </c>
      <c r="Z71" s="181"/>
      <c r="AA71" s="182"/>
      <c r="AB71" s="975" t="s">
        <v>518</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40"/>
      <c r="H72" s="943"/>
      <c r="I72" s="943"/>
      <c r="J72" s="943"/>
      <c r="K72" s="943"/>
      <c r="L72" s="943"/>
      <c r="M72" s="943"/>
      <c r="N72" s="943"/>
      <c r="O72" s="943"/>
      <c r="P72" s="943"/>
      <c r="Q72" s="943"/>
      <c r="R72" s="943"/>
      <c r="S72" s="943"/>
      <c r="T72" s="943"/>
      <c r="U72" s="943"/>
      <c r="V72" s="943"/>
      <c r="W72" s="948"/>
      <c r="X72" s="949"/>
      <c r="Y72" s="181" t="s">
        <v>13</v>
      </c>
      <c r="Z72" s="181"/>
      <c r="AA72" s="182"/>
      <c r="AB72" s="976" t="s">
        <v>519</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492</v>
      </c>
      <c r="B73" s="838"/>
      <c r="C73" s="838"/>
      <c r="D73" s="838"/>
      <c r="E73" s="838"/>
      <c r="F73" s="839"/>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0"/>
      <c r="B75" s="841"/>
      <c r="C75" s="841"/>
      <c r="D75" s="841"/>
      <c r="E75" s="841"/>
      <c r="F75" s="842"/>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0"/>
      <c r="B76" s="841"/>
      <c r="C76" s="841"/>
      <c r="D76" s="841"/>
      <c r="E76" s="841"/>
      <c r="F76" s="842"/>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0"/>
      <c r="B77" s="841"/>
      <c r="C77" s="841"/>
      <c r="D77" s="841"/>
      <c r="E77" s="841"/>
      <c r="F77" s="842"/>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2" t="s">
        <v>531</v>
      </c>
      <c r="B78" s="913"/>
      <c r="C78" s="913"/>
      <c r="D78" s="913"/>
      <c r="E78" s="910" t="s">
        <v>465</v>
      </c>
      <c r="F78" s="911"/>
      <c r="G78" s="57" t="s">
        <v>365</v>
      </c>
      <c r="H78" s="789"/>
      <c r="I78" s="242"/>
      <c r="J78" s="242"/>
      <c r="K78" s="242"/>
      <c r="L78" s="242"/>
      <c r="M78" s="242"/>
      <c r="N78" s="242"/>
      <c r="O78" s="790"/>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17"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3"/>
    </row>
    <row r="81" spans="1:60" ht="22.5" hidden="1" customHeight="1" x14ac:dyDescent="0.15">
      <c r="A81" s="518"/>
      <c r="B81" s="849"/>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8"/>
      <c r="B82" s="849"/>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49"/>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9"/>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0"/>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0"/>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1"/>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6" t="s">
        <v>11</v>
      </c>
      <c r="AC85" s="457"/>
      <c r="AD85" s="458"/>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18"/>
      <c r="B86" s="550"/>
      <c r="C86" s="550"/>
      <c r="D86" s="550"/>
      <c r="E86" s="550"/>
      <c r="F86" s="551"/>
      <c r="G86" s="565"/>
      <c r="H86" s="379"/>
      <c r="I86" s="379"/>
      <c r="J86" s="379"/>
      <c r="K86" s="379"/>
      <c r="L86" s="379"/>
      <c r="M86" s="379"/>
      <c r="N86" s="379"/>
      <c r="O86" s="566"/>
      <c r="P86" s="578"/>
      <c r="Q86" s="379"/>
      <c r="R86" s="379"/>
      <c r="S86" s="379"/>
      <c r="T86" s="379"/>
      <c r="U86" s="379"/>
      <c r="V86" s="379"/>
      <c r="W86" s="379"/>
      <c r="X86" s="566"/>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8"/>
      <c r="I87" s="158"/>
      <c r="J87" s="158"/>
      <c r="K87" s="158"/>
      <c r="L87" s="158"/>
      <c r="M87" s="158"/>
      <c r="N87" s="158"/>
      <c r="O87" s="229"/>
      <c r="P87" s="158"/>
      <c r="Q87" s="799"/>
      <c r="R87" s="799"/>
      <c r="S87" s="799"/>
      <c r="T87" s="799"/>
      <c r="U87" s="799"/>
      <c r="V87" s="799"/>
      <c r="W87" s="799"/>
      <c r="X87" s="800"/>
      <c r="Y87" s="752" t="s">
        <v>62</v>
      </c>
      <c r="Z87" s="753"/>
      <c r="AA87" s="754"/>
      <c r="AB87" s="549"/>
      <c r="AC87" s="549"/>
      <c r="AD87" s="549"/>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18"/>
      <c r="B88" s="550"/>
      <c r="C88" s="550"/>
      <c r="D88" s="550"/>
      <c r="E88" s="550"/>
      <c r="F88" s="551"/>
      <c r="G88" s="230"/>
      <c r="H88" s="231"/>
      <c r="I88" s="231"/>
      <c r="J88" s="231"/>
      <c r="K88" s="231"/>
      <c r="L88" s="231"/>
      <c r="M88" s="231"/>
      <c r="N88" s="231"/>
      <c r="O88" s="232"/>
      <c r="P88" s="801"/>
      <c r="Q88" s="801"/>
      <c r="R88" s="801"/>
      <c r="S88" s="801"/>
      <c r="T88" s="801"/>
      <c r="U88" s="801"/>
      <c r="V88" s="801"/>
      <c r="W88" s="801"/>
      <c r="X88" s="802"/>
      <c r="Y88" s="726" t="s">
        <v>54</v>
      </c>
      <c r="Z88" s="727"/>
      <c r="AA88" s="728"/>
      <c r="AB88" s="520"/>
      <c r="AC88" s="520"/>
      <c r="AD88" s="520"/>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03"/>
      <c r="Y89" s="726" t="s">
        <v>13</v>
      </c>
      <c r="Z89" s="727"/>
      <c r="AA89" s="728"/>
      <c r="AB89" s="459" t="s">
        <v>14</v>
      </c>
      <c r="AC89" s="459"/>
      <c r="AD89" s="459"/>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6" t="s">
        <v>11</v>
      </c>
      <c r="AC90" s="457"/>
      <c r="AD90" s="458"/>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18"/>
      <c r="B91" s="550"/>
      <c r="C91" s="550"/>
      <c r="D91" s="550"/>
      <c r="E91" s="550"/>
      <c r="F91" s="551"/>
      <c r="G91" s="565"/>
      <c r="H91" s="379"/>
      <c r="I91" s="379"/>
      <c r="J91" s="379"/>
      <c r="K91" s="379"/>
      <c r="L91" s="379"/>
      <c r="M91" s="379"/>
      <c r="N91" s="379"/>
      <c r="O91" s="566"/>
      <c r="P91" s="578"/>
      <c r="Q91" s="379"/>
      <c r="R91" s="379"/>
      <c r="S91" s="379"/>
      <c r="T91" s="379"/>
      <c r="U91" s="379"/>
      <c r="V91" s="379"/>
      <c r="W91" s="379"/>
      <c r="X91" s="566"/>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799"/>
      <c r="R92" s="799"/>
      <c r="S92" s="799"/>
      <c r="T92" s="799"/>
      <c r="U92" s="799"/>
      <c r="V92" s="799"/>
      <c r="W92" s="799"/>
      <c r="X92" s="800"/>
      <c r="Y92" s="752" t="s">
        <v>62</v>
      </c>
      <c r="Z92" s="753"/>
      <c r="AA92" s="754"/>
      <c r="AB92" s="549"/>
      <c r="AC92" s="549"/>
      <c r="AD92" s="549"/>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01"/>
      <c r="Q93" s="801"/>
      <c r="R93" s="801"/>
      <c r="S93" s="801"/>
      <c r="T93" s="801"/>
      <c r="U93" s="801"/>
      <c r="V93" s="801"/>
      <c r="W93" s="801"/>
      <c r="X93" s="802"/>
      <c r="Y93" s="726" t="s">
        <v>54</v>
      </c>
      <c r="Z93" s="727"/>
      <c r="AA93" s="728"/>
      <c r="AB93" s="520"/>
      <c r="AC93" s="520"/>
      <c r="AD93" s="520"/>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03"/>
      <c r="Y94" s="726" t="s">
        <v>13</v>
      </c>
      <c r="Z94" s="727"/>
      <c r="AA94" s="728"/>
      <c r="AB94" s="459" t="s">
        <v>14</v>
      </c>
      <c r="AC94" s="459"/>
      <c r="AD94" s="459"/>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18"/>
      <c r="B95" s="550" t="s">
        <v>264</v>
      </c>
      <c r="C95" s="550"/>
      <c r="D95" s="550"/>
      <c r="E95" s="550"/>
      <c r="F95" s="551"/>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6" t="s">
        <v>11</v>
      </c>
      <c r="AC95" s="457"/>
      <c r="AD95" s="458"/>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9"/>
      <c r="I96" s="379"/>
      <c r="J96" s="379"/>
      <c r="K96" s="379"/>
      <c r="L96" s="379"/>
      <c r="M96" s="379"/>
      <c r="N96" s="379"/>
      <c r="O96" s="566"/>
      <c r="P96" s="578"/>
      <c r="Q96" s="379"/>
      <c r="R96" s="379"/>
      <c r="S96" s="379"/>
      <c r="T96" s="379"/>
      <c r="U96" s="379"/>
      <c r="V96" s="379"/>
      <c r="W96" s="379"/>
      <c r="X96" s="566"/>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18"/>
      <c r="B97" s="550"/>
      <c r="C97" s="550"/>
      <c r="D97" s="550"/>
      <c r="E97" s="550"/>
      <c r="F97" s="551"/>
      <c r="G97" s="228"/>
      <c r="H97" s="158"/>
      <c r="I97" s="158"/>
      <c r="J97" s="158"/>
      <c r="K97" s="158"/>
      <c r="L97" s="158"/>
      <c r="M97" s="158"/>
      <c r="N97" s="158"/>
      <c r="O97" s="229"/>
      <c r="P97" s="158"/>
      <c r="Q97" s="799"/>
      <c r="R97" s="799"/>
      <c r="S97" s="799"/>
      <c r="T97" s="799"/>
      <c r="U97" s="799"/>
      <c r="V97" s="799"/>
      <c r="W97" s="799"/>
      <c r="X97" s="800"/>
      <c r="Y97" s="752" t="s">
        <v>62</v>
      </c>
      <c r="Z97" s="753"/>
      <c r="AA97" s="754"/>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01"/>
      <c r="Q98" s="801"/>
      <c r="R98" s="801"/>
      <c r="S98" s="801"/>
      <c r="T98" s="801"/>
      <c r="U98" s="801"/>
      <c r="V98" s="801"/>
      <c r="W98" s="801"/>
      <c r="X98" s="802"/>
      <c r="Y98" s="726" t="s">
        <v>54</v>
      </c>
      <c r="Z98" s="727"/>
      <c r="AA98" s="728"/>
      <c r="AB98" s="796"/>
      <c r="AC98" s="797"/>
      <c r="AD98" s="798"/>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19"/>
      <c r="B99" s="881"/>
      <c r="C99" s="881"/>
      <c r="D99" s="881"/>
      <c r="E99" s="881"/>
      <c r="F99" s="882"/>
      <c r="G99" s="804"/>
      <c r="H99" s="245"/>
      <c r="I99" s="245"/>
      <c r="J99" s="245"/>
      <c r="K99" s="245"/>
      <c r="L99" s="245"/>
      <c r="M99" s="245"/>
      <c r="N99" s="245"/>
      <c r="O99" s="805"/>
      <c r="P99" s="843"/>
      <c r="Q99" s="843"/>
      <c r="R99" s="843"/>
      <c r="S99" s="843"/>
      <c r="T99" s="843"/>
      <c r="U99" s="843"/>
      <c r="V99" s="843"/>
      <c r="W99" s="843"/>
      <c r="X99" s="844"/>
      <c r="Y99" s="478" t="s">
        <v>13</v>
      </c>
      <c r="Z99" s="479"/>
      <c r="AA99" s="480"/>
      <c r="AB99" s="460" t="s">
        <v>14</v>
      </c>
      <c r="AC99" s="461"/>
      <c r="AD99" s="462"/>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3"/>
      <c r="Z100" s="464"/>
      <c r="AA100" s="465"/>
      <c r="AB100" s="857" t="s">
        <v>11</v>
      </c>
      <c r="AC100" s="857"/>
      <c r="AD100" s="857"/>
      <c r="AE100" s="823" t="s">
        <v>357</v>
      </c>
      <c r="AF100" s="824"/>
      <c r="AG100" s="824"/>
      <c r="AH100" s="825"/>
      <c r="AI100" s="823" t="s">
        <v>363</v>
      </c>
      <c r="AJ100" s="824"/>
      <c r="AK100" s="824"/>
      <c r="AL100" s="825"/>
      <c r="AM100" s="823" t="s">
        <v>472</v>
      </c>
      <c r="AN100" s="824"/>
      <c r="AO100" s="824"/>
      <c r="AP100" s="825"/>
      <c r="AQ100" s="929" t="s">
        <v>494</v>
      </c>
      <c r="AR100" s="930"/>
      <c r="AS100" s="930"/>
      <c r="AT100" s="931"/>
      <c r="AU100" s="929" t="s">
        <v>541</v>
      </c>
      <c r="AV100" s="930"/>
      <c r="AW100" s="930"/>
      <c r="AX100" s="932"/>
    </row>
    <row r="101" spans="1:60" ht="23.25" customHeight="1" x14ac:dyDescent="0.15">
      <c r="A101" s="489"/>
      <c r="B101" s="490"/>
      <c r="C101" s="490"/>
      <c r="D101" s="490"/>
      <c r="E101" s="490"/>
      <c r="F101" s="491"/>
      <c r="G101" s="158" t="s">
        <v>601</v>
      </c>
      <c r="H101" s="158"/>
      <c r="I101" s="158"/>
      <c r="J101" s="158"/>
      <c r="K101" s="158"/>
      <c r="L101" s="158"/>
      <c r="M101" s="158"/>
      <c r="N101" s="158"/>
      <c r="O101" s="158"/>
      <c r="P101" s="158"/>
      <c r="Q101" s="158"/>
      <c r="R101" s="158"/>
      <c r="S101" s="158"/>
      <c r="T101" s="158"/>
      <c r="U101" s="158"/>
      <c r="V101" s="158"/>
      <c r="W101" s="158"/>
      <c r="X101" s="229"/>
      <c r="Y101" s="813" t="s">
        <v>55</v>
      </c>
      <c r="Z101" s="710"/>
      <c r="AA101" s="711"/>
      <c r="AB101" s="549" t="s">
        <v>594</v>
      </c>
      <c r="AC101" s="549"/>
      <c r="AD101" s="549"/>
      <c r="AE101" s="364">
        <v>27</v>
      </c>
      <c r="AF101" s="365"/>
      <c r="AG101" s="365"/>
      <c r="AH101" s="366"/>
      <c r="AI101" s="364">
        <v>22</v>
      </c>
      <c r="AJ101" s="365"/>
      <c r="AK101" s="365"/>
      <c r="AL101" s="366"/>
      <c r="AM101" s="364">
        <v>19</v>
      </c>
      <c r="AN101" s="365"/>
      <c r="AO101" s="365"/>
      <c r="AP101" s="366"/>
      <c r="AQ101" s="364" t="s">
        <v>600</v>
      </c>
      <c r="AR101" s="365"/>
      <c r="AS101" s="365"/>
      <c r="AT101" s="366"/>
      <c r="AU101" s="364" t="s">
        <v>637</v>
      </c>
      <c r="AV101" s="365"/>
      <c r="AW101" s="365"/>
      <c r="AX101" s="366"/>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9"/>
      <c r="AA102" s="340"/>
      <c r="AB102" s="549" t="s">
        <v>594</v>
      </c>
      <c r="AC102" s="549"/>
      <c r="AD102" s="549"/>
      <c r="AE102" s="358">
        <v>22</v>
      </c>
      <c r="AF102" s="358"/>
      <c r="AG102" s="358"/>
      <c r="AH102" s="358"/>
      <c r="AI102" s="358">
        <v>20</v>
      </c>
      <c r="AJ102" s="358"/>
      <c r="AK102" s="358"/>
      <c r="AL102" s="358"/>
      <c r="AM102" s="358">
        <v>19</v>
      </c>
      <c r="AN102" s="358"/>
      <c r="AO102" s="358"/>
      <c r="AP102" s="358"/>
      <c r="AQ102" s="814">
        <v>13</v>
      </c>
      <c r="AR102" s="815"/>
      <c r="AS102" s="815"/>
      <c r="AT102" s="816"/>
      <c r="AU102" s="814" t="s">
        <v>637</v>
      </c>
      <c r="AV102" s="815"/>
      <c r="AW102" s="815"/>
      <c r="AX102" s="816"/>
    </row>
    <row r="103" spans="1:60" ht="31.5" hidden="1" customHeight="1" x14ac:dyDescent="0.15">
      <c r="A103" s="486" t="s">
        <v>493</v>
      </c>
      <c r="B103" s="487"/>
      <c r="C103" s="487"/>
      <c r="D103" s="487"/>
      <c r="E103" s="487"/>
      <c r="F103" s="488"/>
      <c r="G103" s="727" t="s">
        <v>60</v>
      </c>
      <c r="H103" s="727"/>
      <c r="I103" s="727"/>
      <c r="J103" s="727"/>
      <c r="K103" s="727"/>
      <c r="L103" s="727"/>
      <c r="M103" s="727"/>
      <c r="N103" s="727"/>
      <c r="O103" s="727"/>
      <c r="P103" s="727"/>
      <c r="Q103" s="727"/>
      <c r="R103" s="727"/>
      <c r="S103" s="727"/>
      <c r="T103" s="727"/>
      <c r="U103" s="727"/>
      <c r="V103" s="727"/>
      <c r="W103" s="727"/>
      <c r="X103" s="728"/>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6" t="s">
        <v>493</v>
      </c>
      <c r="B106" s="487"/>
      <c r="C106" s="487"/>
      <c r="D106" s="487"/>
      <c r="E106" s="487"/>
      <c r="F106" s="488"/>
      <c r="G106" s="727" t="s">
        <v>60</v>
      </c>
      <c r="H106" s="727"/>
      <c r="I106" s="727"/>
      <c r="J106" s="727"/>
      <c r="K106" s="727"/>
      <c r="L106" s="727"/>
      <c r="M106" s="727"/>
      <c r="N106" s="727"/>
      <c r="O106" s="727"/>
      <c r="P106" s="727"/>
      <c r="Q106" s="727"/>
      <c r="R106" s="727"/>
      <c r="S106" s="727"/>
      <c r="T106" s="727"/>
      <c r="U106" s="727"/>
      <c r="V106" s="727"/>
      <c r="W106" s="727"/>
      <c r="X106" s="728"/>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6" t="s">
        <v>493</v>
      </c>
      <c r="B109" s="487"/>
      <c r="C109" s="487"/>
      <c r="D109" s="487"/>
      <c r="E109" s="487"/>
      <c r="F109" s="488"/>
      <c r="G109" s="727" t="s">
        <v>60</v>
      </c>
      <c r="H109" s="727"/>
      <c r="I109" s="727"/>
      <c r="J109" s="727"/>
      <c r="K109" s="727"/>
      <c r="L109" s="727"/>
      <c r="M109" s="727"/>
      <c r="N109" s="727"/>
      <c r="O109" s="727"/>
      <c r="P109" s="727"/>
      <c r="Q109" s="727"/>
      <c r="R109" s="727"/>
      <c r="S109" s="727"/>
      <c r="T109" s="727"/>
      <c r="U109" s="727"/>
      <c r="V109" s="727"/>
      <c r="W109" s="727"/>
      <c r="X109" s="728"/>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6" t="s">
        <v>493</v>
      </c>
      <c r="B112" s="487"/>
      <c r="C112" s="487"/>
      <c r="D112" s="487"/>
      <c r="E112" s="487"/>
      <c r="F112" s="488"/>
      <c r="G112" s="727" t="s">
        <v>60</v>
      </c>
      <c r="H112" s="727"/>
      <c r="I112" s="727"/>
      <c r="J112" s="727"/>
      <c r="K112" s="727"/>
      <c r="L112" s="727"/>
      <c r="M112" s="727"/>
      <c r="N112" s="727"/>
      <c r="O112" s="727"/>
      <c r="P112" s="727"/>
      <c r="Q112" s="727"/>
      <c r="R112" s="727"/>
      <c r="S112" s="727"/>
      <c r="T112" s="727"/>
      <c r="U112" s="727"/>
      <c r="V112" s="727"/>
      <c r="W112" s="727"/>
      <c r="X112" s="728"/>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5" t="s">
        <v>542</v>
      </c>
      <c r="AR115" s="336"/>
      <c r="AS115" s="336"/>
      <c r="AT115" s="336"/>
      <c r="AU115" s="336"/>
      <c r="AV115" s="336"/>
      <c r="AW115" s="336"/>
      <c r="AX115" s="337"/>
    </row>
    <row r="116" spans="1:50" ht="23.25" customHeight="1" x14ac:dyDescent="0.15">
      <c r="A116" s="290"/>
      <c r="B116" s="291"/>
      <c r="C116" s="291"/>
      <c r="D116" s="291"/>
      <c r="E116" s="291"/>
      <c r="F116" s="292"/>
      <c r="G116" s="351" t="s">
        <v>606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609</v>
      </c>
      <c r="AC116" s="299"/>
      <c r="AD116" s="300"/>
      <c r="AE116" s="358">
        <v>12.6</v>
      </c>
      <c r="AF116" s="358"/>
      <c r="AG116" s="358"/>
      <c r="AH116" s="358"/>
      <c r="AI116" s="358">
        <v>13.5</v>
      </c>
      <c r="AJ116" s="358"/>
      <c r="AK116" s="358"/>
      <c r="AL116" s="358"/>
      <c r="AM116" s="358">
        <v>10.9</v>
      </c>
      <c r="AN116" s="358"/>
      <c r="AO116" s="358"/>
      <c r="AP116" s="358"/>
      <c r="AQ116" s="364">
        <v>16</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502</v>
      </c>
      <c r="AC117" s="342"/>
      <c r="AD117" s="343"/>
      <c r="AE117" s="304" t="s">
        <v>607</v>
      </c>
      <c r="AF117" s="304"/>
      <c r="AG117" s="304"/>
      <c r="AH117" s="304"/>
      <c r="AI117" s="304" t="s">
        <v>608</v>
      </c>
      <c r="AJ117" s="304"/>
      <c r="AK117" s="304"/>
      <c r="AL117" s="304"/>
      <c r="AM117" s="304" t="s">
        <v>610</v>
      </c>
      <c r="AN117" s="304"/>
      <c r="AO117" s="304"/>
      <c r="AP117" s="304"/>
      <c r="AQ117" s="304" t="s">
        <v>611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5" t="s">
        <v>542</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5" t="s">
        <v>542</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5" t="s">
        <v>542</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542</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4" t="s">
        <v>369</v>
      </c>
      <c r="B130" s="992"/>
      <c r="C130" s="991" t="s">
        <v>366</v>
      </c>
      <c r="D130" s="992"/>
      <c r="E130" s="306" t="s">
        <v>399</v>
      </c>
      <c r="F130" s="307"/>
      <c r="G130" s="308" t="s">
        <v>595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5"/>
      <c r="B131" s="250"/>
      <c r="C131" s="249"/>
      <c r="D131" s="250"/>
      <c r="E131" s="236" t="s">
        <v>398</v>
      </c>
      <c r="F131" s="237"/>
      <c r="G131" s="233" t="s">
        <v>596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t="s">
        <v>637</v>
      </c>
      <c r="AV133" s="133"/>
      <c r="AW133" s="134" t="s">
        <v>300</v>
      </c>
      <c r="AX133" s="135"/>
    </row>
    <row r="134" spans="1:50" ht="39.75" customHeight="1" x14ac:dyDescent="0.15">
      <c r="A134" s="995"/>
      <c r="B134" s="250"/>
      <c r="C134" s="249"/>
      <c r="D134" s="250"/>
      <c r="E134" s="249"/>
      <c r="F134" s="312"/>
      <c r="G134" s="228" t="s">
        <v>636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597</v>
      </c>
      <c r="AC134" s="219"/>
      <c r="AD134" s="219"/>
      <c r="AE134" s="264">
        <v>5823</v>
      </c>
      <c r="AF134" s="101"/>
      <c r="AG134" s="101"/>
      <c r="AH134" s="101"/>
      <c r="AI134" s="264">
        <v>4070</v>
      </c>
      <c r="AJ134" s="101"/>
      <c r="AK134" s="101"/>
      <c r="AL134" s="101"/>
      <c r="AM134" s="264">
        <v>5925</v>
      </c>
      <c r="AN134" s="101"/>
      <c r="AO134" s="101"/>
      <c r="AP134" s="101"/>
      <c r="AQ134" s="264" t="s">
        <v>637</v>
      </c>
      <c r="AR134" s="101"/>
      <c r="AS134" s="101"/>
      <c r="AT134" s="101"/>
      <c r="AU134" s="264" t="s">
        <v>639</v>
      </c>
      <c r="AV134" s="101"/>
      <c r="AW134" s="101"/>
      <c r="AX134" s="220"/>
    </row>
    <row r="135" spans="1:50" ht="39.75" customHeight="1" x14ac:dyDescent="0.15">
      <c r="A135" s="99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597</v>
      </c>
      <c r="AC135" s="130"/>
      <c r="AD135" s="130"/>
      <c r="AE135" s="364">
        <v>5703</v>
      </c>
      <c r="AF135" s="365"/>
      <c r="AG135" s="365"/>
      <c r="AH135" s="365"/>
      <c r="AI135" s="264">
        <v>4445</v>
      </c>
      <c r="AJ135" s="877"/>
      <c r="AK135" s="877"/>
      <c r="AL135" s="877"/>
      <c r="AM135" s="264">
        <v>3926</v>
      </c>
      <c r="AN135" s="101"/>
      <c r="AO135" s="101"/>
      <c r="AP135" s="101"/>
      <c r="AQ135" s="264" t="s">
        <v>637</v>
      </c>
      <c r="AR135" s="101"/>
      <c r="AS135" s="101"/>
      <c r="AT135" s="101"/>
      <c r="AU135" s="264" t="s">
        <v>637</v>
      </c>
      <c r="AV135" s="101"/>
      <c r="AW135" s="101"/>
      <c r="AX135" s="220"/>
    </row>
    <row r="136" spans="1:50" ht="18.75" hidden="1" customHeight="1" x14ac:dyDescent="0.15">
      <c r="A136" s="99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15">
      <c r="A153" s="99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5"/>
      <c r="B155" s="250"/>
      <c r="C155" s="249"/>
      <c r="D155" s="250"/>
      <c r="E155" s="249"/>
      <c r="F155" s="312"/>
      <c r="G155" s="230"/>
      <c r="H155" s="231"/>
      <c r="I155" s="231"/>
      <c r="J155" s="231"/>
      <c r="K155" s="231"/>
      <c r="L155" s="231"/>
      <c r="M155" s="231"/>
      <c r="N155" s="231"/>
      <c r="O155" s="231"/>
      <c r="P155" s="232"/>
      <c r="Q155" s="721"/>
      <c r="R155" s="231"/>
      <c r="S155" s="231"/>
      <c r="T155" s="231"/>
      <c r="U155" s="231"/>
      <c r="V155" s="231"/>
      <c r="W155" s="231"/>
      <c r="X155" s="231"/>
      <c r="Y155" s="231"/>
      <c r="Z155" s="231"/>
      <c r="AA155" s="92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5"/>
      <c r="B156" s="250"/>
      <c r="C156" s="249"/>
      <c r="D156" s="250"/>
      <c r="E156" s="249"/>
      <c r="F156" s="312"/>
      <c r="G156" s="230"/>
      <c r="H156" s="231"/>
      <c r="I156" s="231"/>
      <c r="J156" s="231"/>
      <c r="K156" s="231"/>
      <c r="L156" s="231"/>
      <c r="M156" s="231"/>
      <c r="N156" s="231"/>
      <c r="O156" s="231"/>
      <c r="P156" s="232"/>
      <c r="Q156" s="721"/>
      <c r="R156" s="231"/>
      <c r="S156" s="231"/>
      <c r="T156" s="231"/>
      <c r="U156" s="231"/>
      <c r="V156" s="231"/>
      <c r="W156" s="231"/>
      <c r="X156" s="231"/>
      <c r="Y156" s="231"/>
      <c r="Z156" s="231"/>
      <c r="AA156" s="92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5"/>
      <c r="B157" s="250"/>
      <c r="C157" s="249"/>
      <c r="D157" s="250"/>
      <c r="E157" s="249"/>
      <c r="F157" s="312"/>
      <c r="G157" s="230"/>
      <c r="H157" s="231"/>
      <c r="I157" s="231"/>
      <c r="J157" s="231"/>
      <c r="K157" s="231"/>
      <c r="L157" s="231"/>
      <c r="M157" s="231"/>
      <c r="N157" s="231"/>
      <c r="O157" s="231"/>
      <c r="P157" s="232"/>
      <c r="Q157" s="721"/>
      <c r="R157" s="231"/>
      <c r="S157" s="231"/>
      <c r="T157" s="231"/>
      <c r="U157" s="231"/>
      <c r="V157" s="231"/>
      <c r="W157" s="231"/>
      <c r="X157" s="231"/>
      <c r="Y157" s="231"/>
      <c r="Z157" s="231"/>
      <c r="AA157" s="92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5"/>
      <c r="B162" s="250"/>
      <c r="C162" s="249"/>
      <c r="D162" s="250"/>
      <c r="E162" s="249"/>
      <c r="F162" s="312"/>
      <c r="G162" s="230"/>
      <c r="H162" s="231"/>
      <c r="I162" s="231"/>
      <c r="J162" s="231"/>
      <c r="K162" s="231"/>
      <c r="L162" s="231"/>
      <c r="M162" s="231"/>
      <c r="N162" s="231"/>
      <c r="O162" s="231"/>
      <c r="P162" s="232"/>
      <c r="Q162" s="721"/>
      <c r="R162" s="231"/>
      <c r="S162" s="231"/>
      <c r="T162" s="231"/>
      <c r="U162" s="231"/>
      <c r="V162" s="231"/>
      <c r="W162" s="231"/>
      <c r="X162" s="231"/>
      <c r="Y162" s="231"/>
      <c r="Z162" s="231"/>
      <c r="AA162" s="92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5"/>
      <c r="B163" s="250"/>
      <c r="C163" s="249"/>
      <c r="D163" s="250"/>
      <c r="E163" s="249"/>
      <c r="F163" s="312"/>
      <c r="G163" s="230"/>
      <c r="H163" s="231"/>
      <c r="I163" s="231"/>
      <c r="J163" s="231"/>
      <c r="K163" s="231"/>
      <c r="L163" s="231"/>
      <c r="M163" s="231"/>
      <c r="N163" s="231"/>
      <c r="O163" s="231"/>
      <c r="P163" s="232"/>
      <c r="Q163" s="721"/>
      <c r="R163" s="231"/>
      <c r="S163" s="231"/>
      <c r="T163" s="231"/>
      <c r="U163" s="231"/>
      <c r="V163" s="231"/>
      <c r="W163" s="231"/>
      <c r="X163" s="231"/>
      <c r="Y163" s="231"/>
      <c r="Z163" s="231"/>
      <c r="AA163" s="92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5"/>
      <c r="B164" s="250"/>
      <c r="C164" s="249"/>
      <c r="D164" s="250"/>
      <c r="E164" s="249"/>
      <c r="F164" s="312"/>
      <c r="G164" s="230"/>
      <c r="H164" s="231"/>
      <c r="I164" s="231"/>
      <c r="J164" s="231"/>
      <c r="K164" s="231"/>
      <c r="L164" s="231"/>
      <c r="M164" s="231"/>
      <c r="N164" s="231"/>
      <c r="O164" s="231"/>
      <c r="P164" s="232"/>
      <c r="Q164" s="721"/>
      <c r="R164" s="231"/>
      <c r="S164" s="231"/>
      <c r="T164" s="231"/>
      <c r="U164" s="231"/>
      <c r="V164" s="231"/>
      <c r="W164" s="231"/>
      <c r="X164" s="231"/>
      <c r="Y164" s="231"/>
      <c r="Z164" s="231"/>
      <c r="AA164" s="92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5"/>
      <c r="B169" s="250"/>
      <c r="C169" s="249"/>
      <c r="D169" s="250"/>
      <c r="E169" s="249"/>
      <c r="F169" s="312"/>
      <c r="G169" s="230"/>
      <c r="H169" s="231"/>
      <c r="I169" s="231"/>
      <c r="J169" s="231"/>
      <c r="K169" s="231"/>
      <c r="L169" s="231"/>
      <c r="M169" s="231"/>
      <c r="N169" s="231"/>
      <c r="O169" s="231"/>
      <c r="P169" s="232"/>
      <c r="Q169" s="721"/>
      <c r="R169" s="231"/>
      <c r="S169" s="231"/>
      <c r="T169" s="231"/>
      <c r="U169" s="231"/>
      <c r="V169" s="231"/>
      <c r="W169" s="231"/>
      <c r="X169" s="231"/>
      <c r="Y169" s="231"/>
      <c r="Z169" s="231"/>
      <c r="AA169" s="92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5"/>
      <c r="B170" s="250"/>
      <c r="C170" s="249"/>
      <c r="D170" s="250"/>
      <c r="E170" s="249"/>
      <c r="F170" s="312"/>
      <c r="G170" s="230"/>
      <c r="H170" s="231"/>
      <c r="I170" s="231"/>
      <c r="J170" s="231"/>
      <c r="K170" s="231"/>
      <c r="L170" s="231"/>
      <c r="M170" s="231"/>
      <c r="N170" s="231"/>
      <c r="O170" s="231"/>
      <c r="P170" s="232"/>
      <c r="Q170" s="721"/>
      <c r="R170" s="231"/>
      <c r="S170" s="231"/>
      <c r="T170" s="231"/>
      <c r="U170" s="231"/>
      <c r="V170" s="231"/>
      <c r="W170" s="231"/>
      <c r="X170" s="231"/>
      <c r="Y170" s="231"/>
      <c r="Z170" s="231"/>
      <c r="AA170" s="92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5"/>
      <c r="B171" s="250"/>
      <c r="C171" s="249"/>
      <c r="D171" s="250"/>
      <c r="E171" s="249"/>
      <c r="F171" s="312"/>
      <c r="G171" s="230"/>
      <c r="H171" s="231"/>
      <c r="I171" s="231"/>
      <c r="J171" s="231"/>
      <c r="K171" s="231"/>
      <c r="L171" s="231"/>
      <c r="M171" s="231"/>
      <c r="N171" s="231"/>
      <c r="O171" s="231"/>
      <c r="P171" s="232"/>
      <c r="Q171" s="721"/>
      <c r="R171" s="231"/>
      <c r="S171" s="231"/>
      <c r="T171" s="231"/>
      <c r="U171" s="231"/>
      <c r="V171" s="231"/>
      <c r="W171" s="231"/>
      <c r="X171" s="231"/>
      <c r="Y171" s="231"/>
      <c r="Z171" s="231"/>
      <c r="AA171" s="92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5"/>
      <c r="B176" s="250"/>
      <c r="C176" s="249"/>
      <c r="D176" s="250"/>
      <c r="E176" s="249"/>
      <c r="F176" s="312"/>
      <c r="G176" s="230"/>
      <c r="H176" s="231"/>
      <c r="I176" s="231"/>
      <c r="J176" s="231"/>
      <c r="K176" s="231"/>
      <c r="L176" s="231"/>
      <c r="M176" s="231"/>
      <c r="N176" s="231"/>
      <c r="O176" s="231"/>
      <c r="P176" s="232"/>
      <c r="Q176" s="721"/>
      <c r="R176" s="231"/>
      <c r="S176" s="231"/>
      <c r="T176" s="231"/>
      <c r="U176" s="231"/>
      <c r="V176" s="231"/>
      <c r="W176" s="231"/>
      <c r="X176" s="231"/>
      <c r="Y176" s="231"/>
      <c r="Z176" s="231"/>
      <c r="AA176" s="92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5"/>
      <c r="B177" s="250"/>
      <c r="C177" s="249"/>
      <c r="D177" s="250"/>
      <c r="E177" s="249"/>
      <c r="F177" s="312"/>
      <c r="G177" s="230"/>
      <c r="H177" s="231"/>
      <c r="I177" s="231"/>
      <c r="J177" s="231"/>
      <c r="K177" s="231"/>
      <c r="L177" s="231"/>
      <c r="M177" s="231"/>
      <c r="N177" s="231"/>
      <c r="O177" s="231"/>
      <c r="P177" s="232"/>
      <c r="Q177" s="721"/>
      <c r="R177" s="231"/>
      <c r="S177" s="231"/>
      <c r="T177" s="231"/>
      <c r="U177" s="231"/>
      <c r="V177" s="231"/>
      <c r="W177" s="231"/>
      <c r="X177" s="231"/>
      <c r="Y177" s="231"/>
      <c r="Z177" s="231"/>
      <c r="AA177" s="92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5"/>
      <c r="B178" s="250"/>
      <c r="C178" s="249"/>
      <c r="D178" s="250"/>
      <c r="E178" s="249"/>
      <c r="F178" s="312"/>
      <c r="G178" s="230"/>
      <c r="H178" s="231"/>
      <c r="I178" s="231"/>
      <c r="J178" s="231"/>
      <c r="K178" s="231"/>
      <c r="L178" s="231"/>
      <c r="M178" s="231"/>
      <c r="N178" s="231"/>
      <c r="O178" s="231"/>
      <c r="P178" s="232"/>
      <c r="Q178" s="721"/>
      <c r="R178" s="231"/>
      <c r="S178" s="231"/>
      <c r="T178" s="231"/>
      <c r="U178" s="231"/>
      <c r="V178" s="231"/>
      <c r="W178" s="231"/>
      <c r="X178" s="231"/>
      <c r="Y178" s="231"/>
      <c r="Z178" s="231"/>
      <c r="AA178" s="92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5"/>
      <c r="B183" s="250"/>
      <c r="C183" s="249"/>
      <c r="D183" s="250"/>
      <c r="E183" s="249"/>
      <c r="F183" s="312"/>
      <c r="G183" s="230"/>
      <c r="H183" s="231"/>
      <c r="I183" s="231"/>
      <c r="J183" s="231"/>
      <c r="K183" s="231"/>
      <c r="L183" s="231"/>
      <c r="M183" s="231"/>
      <c r="N183" s="231"/>
      <c r="O183" s="231"/>
      <c r="P183" s="232"/>
      <c r="Q183" s="721"/>
      <c r="R183" s="231"/>
      <c r="S183" s="231"/>
      <c r="T183" s="231"/>
      <c r="U183" s="231"/>
      <c r="V183" s="231"/>
      <c r="W183" s="231"/>
      <c r="X183" s="231"/>
      <c r="Y183" s="231"/>
      <c r="Z183" s="231"/>
      <c r="AA183" s="92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5"/>
      <c r="B184" s="250"/>
      <c r="C184" s="249"/>
      <c r="D184" s="250"/>
      <c r="E184" s="249"/>
      <c r="F184" s="312"/>
      <c r="G184" s="230"/>
      <c r="H184" s="231"/>
      <c r="I184" s="231"/>
      <c r="J184" s="231"/>
      <c r="K184" s="231"/>
      <c r="L184" s="231"/>
      <c r="M184" s="231"/>
      <c r="N184" s="231"/>
      <c r="O184" s="231"/>
      <c r="P184" s="232"/>
      <c r="Q184" s="721"/>
      <c r="R184" s="231"/>
      <c r="S184" s="231"/>
      <c r="T184" s="231"/>
      <c r="U184" s="231"/>
      <c r="V184" s="231"/>
      <c r="W184" s="231"/>
      <c r="X184" s="231"/>
      <c r="Y184" s="231"/>
      <c r="Z184" s="231"/>
      <c r="AA184" s="92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5"/>
      <c r="B185" s="250"/>
      <c r="C185" s="249"/>
      <c r="D185" s="250"/>
      <c r="E185" s="249"/>
      <c r="F185" s="312"/>
      <c r="G185" s="230"/>
      <c r="H185" s="231"/>
      <c r="I185" s="231"/>
      <c r="J185" s="231"/>
      <c r="K185" s="231"/>
      <c r="L185" s="231"/>
      <c r="M185" s="231"/>
      <c r="N185" s="231"/>
      <c r="O185" s="231"/>
      <c r="P185" s="232"/>
      <c r="Q185" s="721"/>
      <c r="R185" s="231"/>
      <c r="S185" s="231"/>
      <c r="T185" s="231"/>
      <c r="U185" s="231"/>
      <c r="V185" s="231"/>
      <c r="W185" s="231"/>
      <c r="X185" s="231"/>
      <c r="Y185" s="231"/>
      <c r="Z185" s="231"/>
      <c r="AA185" s="92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5"/>
      <c r="B188" s="250"/>
      <c r="C188" s="249"/>
      <c r="D188" s="250"/>
      <c r="E188" s="157" t="s">
        <v>630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5"/>
      <c r="B189" s="250"/>
      <c r="C189" s="249"/>
      <c r="D189" s="250"/>
      <c r="E189" s="244"/>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6"/>
    </row>
    <row r="190" spans="1:50" ht="45" hidden="1" customHeight="1" x14ac:dyDescent="0.15">
      <c r="A190" s="99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5"/>
      <c r="B214" s="250"/>
      <c r="C214" s="249"/>
      <c r="D214" s="250"/>
      <c r="E214" s="249"/>
      <c r="F214" s="312"/>
      <c r="G214" s="228"/>
      <c r="H214" s="158"/>
      <c r="I214" s="158"/>
      <c r="J214" s="158"/>
      <c r="K214" s="158"/>
      <c r="L214" s="158"/>
      <c r="M214" s="158"/>
      <c r="N214" s="158"/>
      <c r="O214" s="158"/>
      <c r="P214" s="229"/>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5"/>
      <c r="B215" s="250"/>
      <c r="C215" s="249"/>
      <c r="D215" s="250"/>
      <c r="E215" s="249"/>
      <c r="F215" s="312"/>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5"/>
      <c r="B216" s="250"/>
      <c r="C216" s="249"/>
      <c r="D216" s="250"/>
      <c r="E216" s="249"/>
      <c r="F216" s="312"/>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5"/>
      <c r="B217" s="250"/>
      <c r="C217" s="249"/>
      <c r="D217" s="250"/>
      <c r="E217" s="249"/>
      <c r="F217" s="312"/>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5"/>
      <c r="B218" s="250"/>
      <c r="C218" s="249"/>
      <c r="D218" s="250"/>
      <c r="E218" s="249"/>
      <c r="F218" s="312"/>
      <c r="G218" s="233"/>
      <c r="H218" s="161"/>
      <c r="I218" s="161"/>
      <c r="J218" s="161"/>
      <c r="K218" s="161"/>
      <c r="L218" s="161"/>
      <c r="M218" s="161"/>
      <c r="N218" s="161"/>
      <c r="O218" s="161"/>
      <c r="P218" s="234"/>
      <c r="Q218" s="988"/>
      <c r="R218" s="989"/>
      <c r="S218" s="989"/>
      <c r="T218" s="989"/>
      <c r="U218" s="989"/>
      <c r="V218" s="989"/>
      <c r="W218" s="989"/>
      <c r="X218" s="989"/>
      <c r="Y218" s="989"/>
      <c r="Z218" s="989"/>
      <c r="AA218" s="99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5"/>
      <c r="B221" s="250"/>
      <c r="C221" s="249"/>
      <c r="D221" s="250"/>
      <c r="E221" s="249"/>
      <c r="F221" s="312"/>
      <c r="G221" s="228"/>
      <c r="H221" s="158"/>
      <c r="I221" s="158"/>
      <c r="J221" s="158"/>
      <c r="K221" s="158"/>
      <c r="L221" s="158"/>
      <c r="M221" s="158"/>
      <c r="N221" s="158"/>
      <c r="O221" s="158"/>
      <c r="P221" s="229"/>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5"/>
      <c r="B222" s="250"/>
      <c r="C222" s="249"/>
      <c r="D222" s="250"/>
      <c r="E222" s="249"/>
      <c r="F222" s="312"/>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5"/>
      <c r="B223" s="250"/>
      <c r="C223" s="249"/>
      <c r="D223" s="250"/>
      <c r="E223" s="249"/>
      <c r="F223" s="312"/>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5"/>
      <c r="B224" s="250"/>
      <c r="C224" s="249"/>
      <c r="D224" s="250"/>
      <c r="E224" s="249"/>
      <c r="F224" s="312"/>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5"/>
      <c r="B225" s="250"/>
      <c r="C225" s="249"/>
      <c r="D225" s="250"/>
      <c r="E225" s="249"/>
      <c r="F225" s="312"/>
      <c r="G225" s="233"/>
      <c r="H225" s="161"/>
      <c r="I225" s="161"/>
      <c r="J225" s="161"/>
      <c r="K225" s="161"/>
      <c r="L225" s="161"/>
      <c r="M225" s="161"/>
      <c r="N225" s="161"/>
      <c r="O225" s="161"/>
      <c r="P225" s="234"/>
      <c r="Q225" s="988"/>
      <c r="R225" s="989"/>
      <c r="S225" s="989"/>
      <c r="T225" s="989"/>
      <c r="U225" s="989"/>
      <c r="V225" s="989"/>
      <c r="W225" s="989"/>
      <c r="X225" s="989"/>
      <c r="Y225" s="989"/>
      <c r="Z225" s="989"/>
      <c r="AA225" s="99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5"/>
      <c r="B228" s="250"/>
      <c r="C228" s="249"/>
      <c r="D228" s="250"/>
      <c r="E228" s="249"/>
      <c r="F228" s="312"/>
      <c r="G228" s="228"/>
      <c r="H228" s="158"/>
      <c r="I228" s="158"/>
      <c r="J228" s="158"/>
      <c r="K228" s="158"/>
      <c r="L228" s="158"/>
      <c r="M228" s="158"/>
      <c r="N228" s="158"/>
      <c r="O228" s="158"/>
      <c r="P228" s="229"/>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5"/>
      <c r="B229" s="250"/>
      <c r="C229" s="249"/>
      <c r="D229" s="250"/>
      <c r="E229" s="249"/>
      <c r="F229" s="312"/>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5"/>
      <c r="B230" s="250"/>
      <c r="C230" s="249"/>
      <c r="D230" s="250"/>
      <c r="E230" s="249"/>
      <c r="F230" s="312"/>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5"/>
      <c r="B231" s="250"/>
      <c r="C231" s="249"/>
      <c r="D231" s="250"/>
      <c r="E231" s="249"/>
      <c r="F231" s="312"/>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5"/>
      <c r="B232" s="250"/>
      <c r="C232" s="249"/>
      <c r="D232" s="250"/>
      <c r="E232" s="249"/>
      <c r="F232" s="312"/>
      <c r="G232" s="233"/>
      <c r="H232" s="161"/>
      <c r="I232" s="161"/>
      <c r="J232" s="161"/>
      <c r="K232" s="161"/>
      <c r="L232" s="161"/>
      <c r="M232" s="161"/>
      <c r="N232" s="161"/>
      <c r="O232" s="161"/>
      <c r="P232" s="234"/>
      <c r="Q232" s="988"/>
      <c r="R232" s="989"/>
      <c r="S232" s="989"/>
      <c r="T232" s="989"/>
      <c r="U232" s="989"/>
      <c r="V232" s="989"/>
      <c r="W232" s="989"/>
      <c r="X232" s="989"/>
      <c r="Y232" s="989"/>
      <c r="Z232" s="989"/>
      <c r="AA232" s="99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5"/>
      <c r="B235" s="250"/>
      <c r="C235" s="249"/>
      <c r="D235" s="250"/>
      <c r="E235" s="249"/>
      <c r="F235" s="312"/>
      <c r="G235" s="228"/>
      <c r="H235" s="158"/>
      <c r="I235" s="158"/>
      <c r="J235" s="158"/>
      <c r="K235" s="158"/>
      <c r="L235" s="158"/>
      <c r="M235" s="158"/>
      <c r="N235" s="158"/>
      <c r="O235" s="158"/>
      <c r="P235" s="229"/>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5"/>
      <c r="B236" s="250"/>
      <c r="C236" s="249"/>
      <c r="D236" s="250"/>
      <c r="E236" s="249"/>
      <c r="F236" s="312"/>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5"/>
      <c r="B237" s="250"/>
      <c r="C237" s="249"/>
      <c r="D237" s="250"/>
      <c r="E237" s="249"/>
      <c r="F237" s="312"/>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5"/>
      <c r="B238" s="250"/>
      <c r="C238" s="249"/>
      <c r="D238" s="250"/>
      <c r="E238" s="249"/>
      <c r="F238" s="312"/>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5"/>
      <c r="B239" s="250"/>
      <c r="C239" s="249"/>
      <c r="D239" s="250"/>
      <c r="E239" s="249"/>
      <c r="F239" s="312"/>
      <c r="G239" s="233"/>
      <c r="H239" s="161"/>
      <c r="I239" s="161"/>
      <c r="J239" s="161"/>
      <c r="K239" s="161"/>
      <c r="L239" s="161"/>
      <c r="M239" s="161"/>
      <c r="N239" s="161"/>
      <c r="O239" s="161"/>
      <c r="P239" s="234"/>
      <c r="Q239" s="988"/>
      <c r="R239" s="989"/>
      <c r="S239" s="989"/>
      <c r="T239" s="989"/>
      <c r="U239" s="989"/>
      <c r="V239" s="989"/>
      <c r="W239" s="989"/>
      <c r="X239" s="989"/>
      <c r="Y239" s="989"/>
      <c r="Z239" s="989"/>
      <c r="AA239" s="99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5"/>
      <c r="B242" s="250"/>
      <c r="C242" s="249"/>
      <c r="D242" s="250"/>
      <c r="E242" s="249"/>
      <c r="F242" s="312"/>
      <c r="G242" s="228"/>
      <c r="H242" s="158"/>
      <c r="I242" s="158"/>
      <c r="J242" s="158"/>
      <c r="K242" s="158"/>
      <c r="L242" s="158"/>
      <c r="M242" s="158"/>
      <c r="N242" s="158"/>
      <c r="O242" s="158"/>
      <c r="P242" s="229"/>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5"/>
      <c r="B243" s="250"/>
      <c r="C243" s="249"/>
      <c r="D243" s="250"/>
      <c r="E243" s="249"/>
      <c r="F243" s="312"/>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5"/>
      <c r="B244" s="250"/>
      <c r="C244" s="249"/>
      <c r="D244" s="250"/>
      <c r="E244" s="249"/>
      <c r="F244" s="312"/>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5"/>
      <c r="B245" s="250"/>
      <c r="C245" s="249"/>
      <c r="D245" s="250"/>
      <c r="E245" s="249"/>
      <c r="F245" s="312"/>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5"/>
      <c r="B246" s="250"/>
      <c r="C246" s="249"/>
      <c r="D246" s="250"/>
      <c r="E246" s="313"/>
      <c r="F246" s="314"/>
      <c r="G246" s="233"/>
      <c r="H246" s="161"/>
      <c r="I246" s="161"/>
      <c r="J246" s="161"/>
      <c r="K246" s="161"/>
      <c r="L246" s="161"/>
      <c r="M246" s="161"/>
      <c r="N246" s="161"/>
      <c r="O246" s="161"/>
      <c r="P246" s="234"/>
      <c r="Q246" s="988"/>
      <c r="R246" s="989"/>
      <c r="S246" s="989"/>
      <c r="T246" s="989"/>
      <c r="U246" s="989"/>
      <c r="V246" s="989"/>
      <c r="W246" s="989"/>
      <c r="X246" s="989"/>
      <c r="Y246" s="989"/>
      <c r="Z246" s="989"/>
      <c r="AA246" s="99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5"/>
      <c r="B249" s="250"/>
      <c r="C249" s="249"/>
      <c r="D249" s="250"/>
      <c r="E249" s="72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2"/>
    </row>
    <row r="250" spans="1:50" ht="45" hidden="1" customHeight="1" x14ac:dyDescent="0.15">
      <c r="A250" s="99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5"/>
      <c r="B274" s="250"/>
      <c r="C274" s="249"/>
      <c r="D274" s="250"/>
      <c r="E274" s="249"/>
      <c r="F274" s="312"/>
      <c r="G274" s="228"/>
      <c r="H274" s="158"/>
      <c r="I274" s="158"/>
      <c r="J274" s="158"/>
      <c r="K274" s="158"/>
      <c r="L274" s="158"/>
      <c r="M274" s="158"/>
      <c r="N274" s="158"/>
      <c r="O274" s="158"/>
      <c r="P274" s="229"/>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5"/>
      <c r="B275" s="250"/>
      <c r="C275" s="249"/>
      <c r="D275" s="250"/>
      <c r="E275" s="249"/>
      <c r="F275" s="312"/>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5"/>
      <c r="B276" s="250"/>
      <c r="C276" s="249"/>
      <c r="D276" s="250"/>
      <c r="E276" s="249"/>
      <c r="F276" s="312"/>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5"/>
      <c r="B277" s="250"/>
      <c r="C277" s="249"/>
      <c r="D277" s="250"/>
      <c r="E277" s="249"/>
      <c r="F277" s="312"/>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5"/>
      <c r="B278" s="250"/>
      <c r="C278" s="249"/>
      <c r="D278" s="250"/>
      <c r="E278" s="249"/>
      <c r="F278" s="312"/>
      <c r="G278" s="233"/>
      <c r="H278" s="161"/>
      <c r="I278" s="161"/>
      <c r="J278" s="161"/>
      <c r="K278" s="161"/>
      <c r="L278" s="161"/>
      <c r="M278" s="161"/>
      <c r="N278" s="161"/>
      <c r="O278" s="161"/>
      <c r="P278" s="234"/>
      <c r="Q278" s="988"/>
      <c r="R278" s="989"/>
      <c r="S278" s="989"/>
      <c r="T278" s="989"/>
      <c r="U278" s="989"/>
      <c r="V278" s="989"/>
      <c r="W278" s="989"/>
      <c r="X278" s="989"/>
      <c r="Y278" s="989"/>
      <c r="Z278" s="989"/>
      <c r="AA278" s="99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5"/>
      <c r="B281" s="250"/>
      <c r="C281" s="249"/>
      <c r="D281" s="250"/>
      <c r="E281" s="249"/>
      <c r="F281" s="312"/>
      <c r="G281" s="228"/>
      <c r="H281" s="158"/>
      <c r="I281" s="158"/>
      <c r="J281" s="158"/>
      <c r="K281" s="158"/>
      <c r="L281" s="158"/>
      <c r="M281" s="158"/>
      <c r="N281" s="158"/>
      <c r="O281" s="158"/>
      <c r="P281" s="229"/>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5"/>
      <c r="B282" s="250"/>
      <c r="C282" s="249"/>
      <c r="D282" s="250"/>
      <c r="E282" s="249"/>
      <c r="F282" s="312"/>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5"/>
      <c r="B283" s="250"/>
      <c r="C283" s="249"/>
      <c r="D283" s="250"/>
      <c r="E283" s="249"/>
      <c r="F283" s="312"/>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5"/>
      <c r="B284" s="250"/>
      <c r="C284" s="249"/>
      <c r="D284" s="250"/>
      <c r="E284" s="249"/>
      <c r="F284" s="312"/>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5"/>
      <c r="B285" s="250"/>
      <c r="C285" s="249"/>
      <c r="D285" s="250"/>
      <c r="E285" s="249"/>
      <c r="F285" s="312"/>
      <c r="G285" s="233"/>
      <c r="H285" s="161"/>
      <c r="I285" s="161"/>
      <c r="J285" s="161"/>
      <c r="K285" s="161"/>
      <c r="L285" s="161"/>
      <c r="M285" s="161"/>
      <c r="N285" s="161"/>
      <c r="O285" s="161"/>
      <c r="P285" s="234"/>
      <c r="Q285" s="988"/>
      <c r="R285" s="989"/>
      <c r="S285" s="989"/>
      <c r="T285" s="989"/>
      <c r="U285" s="989"/>
      <c r="V285" s="989"/>
      <c r="W285" s="989"/>
      <c r="X285" s="989"/>
      <c r="Y285" s="989"/>
      <c r="Z285" s="989"/>
      <c r="AA285" s="99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5"/>
      <c r="B288" s="250"/>
      <c r="C288" s="249"/>
      <c r="D288" s="250"/>
      <c r="E288" s="249"/>
      <c r="F288" s="312"/>
      <c r="G288" s="228"/>
      <c r="H288" s="158"/>
      <c r="I288" s="158"/>
      <c r="J288" s="158"/>
      <c r="K288" s="158"/>
      <c r="L288" s="158"/>
      <c r="M288" s="158"/>
      <c r="N288" s="158"/>
      <c r="O288" s="158"/>
      <c r="P288" s="229"/>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5"/>
      <c r="B289" s="250"/>
      <c r="C289" s="249"/>
      <c r="D289" s="250"/>
      <c r="E289" s="249"/>
      <c r="F289" s="312"/>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5"/>
      <c r="B290" s="250"/>
      <c r="C290" s="249"/>
      <c r="D290" s="250"/>
      <c r="E290" s="249"/>
      <c r="F290" s="312"/>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5"/>
      <c r="B291" s="250"/>
      <c r="C291" s="249"/>
      <c r="D291" s="250"/>
      <c r="E291" s="249"/>
      <c r="F291" s="312"/>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5"/>
      <c r="B292" s="250"/>
      <c r="C292" s="249"/>
      <c r="D292" s="250"/>
      <c r="E292" s="249"/>
      <c r="F292" s="312"/>
      <c r="G292" s="233"/>
      <c r="H292" s="161"/>
      <c r="I292" s="161"/>
      <c r="J292" s="161"/>
      <c r="K292" s="161"/>
      <c r="L292" s="161"/>
      <c r="M292" s="161"/>
      <c r="N292" s="161"/>
      <c r="O292" s="161"/>
      <c r="P292" s="234"/>
      <c r="Q292" s="988"/>
      <c r="R292" s="989"/>
      <c r="S292" s="989"/>
      <c r="T292" s="989"/>
      <c r="U292" s="989"/>
      <c r="V292" s="989"/>
      <c r="W292" s="989"/>
      <c r="X292" s="989"/>
      <c r="Y292" s="989"/>
      <c r="Z292" s="989"/>
      <c r="AA292" s="99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5"/>
      <c r="B295" s="250"/>
      <c r="C295" s="249"/>
      <c r="D295" s="250"/>
      <c r="E295" s="249"/>
      <c r="F295" s="312"/>
      <c r="G295" s="228"/>
      <c r="H295" s="158"/>
      <c r="I295" s="158"/>
      <c r="J295" s="158"/>
      <c r="K295" s="158"/>
      <c r="L295" s="158"/>
      <c r="M295" s="158"/>
      <c r="N295" s="158"/>
      <c r="O295" s="158"/>
      <c r="P295" s="229"/>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5"/>
      <c r="B296" s="250"/>
      <c r="C296" s="249"/>
      <c r="D296" s="250"/>
      <c r="E296" s="249"/>
      <c r="F296" s="312"/>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5"/>
      <c r="B297" s="250"/>
      <c r="C297" s="249"/>
      <c r="D297" s="250"/>
      <c r="E297" s="249"/>
      <c r="F297" s="312"/>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5"/>
      <c r="B298" s="250"/>
      <c r="C298" s="249"/>
      <c r="D298" s="250"/>
      <c r="E298" s="249"/>
      <c r="F298" s="312"/>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5"/>
      <c r="B299" s="250"/>
      <c r="C299" s="249"/>
      <c r="D299" s="250"/>
      <c r="E299" s="249"/>
      <c r="F299" s="312"/>
      <c r="G299" s="233"/>
      <c r="H299" s="161"/>
      <c r="I299" s="161"/>
      <c r="J299" s="161"/>
      <c r="K299" s="161"/>
      <c r="L299" s="161"/>
      <c r="M299" s="161"/>
      <c r="N299" s="161"/>
      <c r="O299" s="161"/>
      <c r="P299" s="234"/>
      <c r="Q299" s="988"/>
      <c r="R299" s="989"/>
      <c r="S299" s="989"/>
      <c r="T299" s="989"/>
      <c r="U299" s="989"/>
      <c r="V299" s="989"/>
      <c r="W299" s="989"/>
      <c r="X299" s="989"/>
      <c r="Y299" s="989"/>
      <c r="Z299" s="989"/>
      <c r="AA299" s="99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5"/>
      <c r="B302" s="250"/>
      <c r="C302" s="249"/>
      <c r="D302" s="250"/>
      <c r="E302" s="249"/>
      <c r="F302" s="312"/>
      <c r="G302" s="228"/>
      <c r="H302" s="158"/>
      <c r="I302" s="158"/>
      <c r="J302" s="158"/>
      <c r="K302" s="158"/>
      <c r="L302" s="158"/>
      <c r="M302" s="158"/>
      <c r="N302" s="158"/>
      <c r="O302" s="158"/>
      <c r="P302" s="229"/>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5"/>
      <c r="B303" s="250"/>
      <c r="C303" s="249"/>
      <c r="D303" s="250"/>
      <c r="E303" s="249"/>
      <c r="F303" s="312"/>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5"/>
      <c r="B304" s="250"/>
      <c r="C304" s="249"/>
      <c r="D304" s="250"/>
      <c r="E304" s="249"/>
      <c r="F304" s="312"/>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5"/>
      <c r="B305" s="250"/>
      <c r="C305" s="249"/>
      <c r="D305" s="250"/>
      <c r="E305" s="249"/>
      <c r="F305" s="312"/>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5"/>
      <c r="B306" s="250"/>
      <c r="C306" s="249"/>
      <c r="D306" s="250"/>
      <c r="E306" s="313"/>
      <c r="F306" s="314"/>
      <c r="G306" s="233"/>
      <c r="H306" s="161"/>
      <c r="I306" s="161"/>
      <c r="J306" s="161"/>
      <c r="K306" s="161"/>
      <c r="L306" s="161"/>
      <c r="M306" s="161"/>
      <c r="N306" s="161"/>
      <c r="O306" s="161"/>
      <c r="P306" s="234"/>
      <c r="Q306" s="988"/>
      <c r="R306" s="989"/>
      <c r="S306" s="989"/>
      <c r="T306" s="989"/>
      <c r="U306" s="989"/>
      <c r="V306" s="989"/>
      <c r="W306" s="989"/>
      <c r="X306" s="989"/>
      <c r="Y306" s="989"/>
      <c r="Z306" s="989"/>
      <c r="AA306" s="99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5"/>
      <c r="B334" s="250"/>
      <c r="C334" s="249"/>
      <c r="D334" s="250"/>
      <c r="E334" s="249"/>
      <c r="F334" s="312"/>
      <c r="G334" s="228"/>
      <c r="H334" s="158"/>
      <c r="I334" s="158"/>
      <c r="J334" s="158"/>
      <c r="K334" s="158"/>
      <c r="L334" s="158"/>
      <c r="M334" s="158"/>
      <c r="N334" s="158"/>
      <c r="O334" s="158"/>
      <c r="P334" s="229"/>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5"/>
      <c r="B335" s="250"/>
      <c r="C335" s="249"/>
      <c r="D335" s="250"/>
      <c r="E335" s="249"/>
      <c r="F335" s="312"/>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5"/>
      <c r="B336" s="250"/>
      <c r="C336" s="249"/>
      <c r="D336" s="250"/>
      <c r="E336" s="249"/>
      <c r="F336" s="312"/>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5"/>
      <c r="B337" s="250"/>
      <c r="C337" s="249"/>
      <c r="D337" s="250"/>
      <c r="E337" s="249"/>
      <c r="F337" s="312"/>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5"/>
      <c r="B338" s="250"/>
      <c r="C338" s="249"/>
      <c r="D338" s="250"/>
      <c r="E338" s="249"/>
      <c r="F338" s="312"/>
      <c r="G338" s="233"/>
      <c r="H338" s="161"/>
      <c r="I338" s="161"/>
      <c r="J338" s="161"/>
      <c r="K338" s="161"/>
      <c r="L338" s="161"/>
      <c r="M338" s="161"/>
      <c r="N338" s="161"/>
      <c r="O338" s="161"/>
      <c r="P338" s="234"/>
      <c r="Q338" s="988"/>
      <c r="R338" s="989"/>
      <c r="S338" s="989"/>
      <c r="T338" s="989"/>
      <c r="U338" s="989"/>
      <c r="V338" s="989"/>
      <c r="W338" s="989"/>
      <c r="X338" s="989"/>
      <c r="Y338" s="989"/>
      <c r="Z338" s="989"/>
      <c r="AA338" s="99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5"/>
      <c r="B341" s="250"/>
      <c r="C341" s="249"/>
      <c r="D341" s="250"/>
      <c r="E341" s="249"/>
      <c r="F341" s="312"/>
      <c r="G341" s="228"/>
      <c r="H341" s="158"/>
      <c r="I341" s="158"/>
      <c r="J341" s="158"/>
      <c r="K341" s="158"/>
      <c r="L341" s="158"/>
      <c r="M341" s="158"/>
      <c r="N341" s="158"/>
      <c r="O341" s="158"/>
      <c r="P341" s="229"/>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5"/>
      <c r="B342" s="250"/>
      <c r="C342" s="249"/>
      <c r="D342" s="250"/>
      <c r="E342" s="249"/>
      <c r="F342" s="312"/>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5"/>
      <c r="B343" s="250"/>
      <c r="C343" s="249"/>
      <c r="D343" s="250"/>
      <c r="E343" s="249"/>
      <c r="F343" s="312"/>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5"/>
      <c r="B344" s="250"/>
      <c r="C344" s="249"/>
      <c r="D344" s="250"/>
      <c r="E344" s="249"/>
      <c r="F344" s="312"/>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5"/>
      <c r="B345" s="250"/>
      <c r="C345" s="249"/>
      <c r="D345" s="250"/>
      <c r="E345" s="249"/>
      <c r="F345" s="312"/>
      <c r="G345" s="233"/>
      <c r="H345" s="161"/>
      <c r="I345" s="161"/>
      <c r="J345" s="161"/>
      <c r="K345" s="161"/>
      <c r="L345" s="161"/>
      <c r="M345" s="161"/>
      <c r="N345" s="161"/>
      <c r="O345" s="161"/>
      <c r="P345" s="234"/>
      <c r="Q345" s="988"/>
      <c r="R345" s="989"/>
      <c r="S345" s="989"/>
      <c r="T345" s="989"/>
      <c r="U345" s="989"/>
      <c r="V345" s="989"/>
      <c r="W345" s="989"/>
      <c r="X345" s="989"/>
      <c r="Y345" s="989"/>
      <c r="Z345" s="989"/>
      <c r="AA345" s="99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5"/>
      <c r="B348" s="250"/>
      <c r="C348" s="249"/>
      <c r="D348" s="250"/>
      <c r="E348" s="249"/>
      <c r="F348" s="312"/>
      <c r="G348" s="228"/>
      <c r="H348" s="158"/>
      <c r="I348" s="158"/>
      <c r="J348" s="158"/>
      <c r="K348" s="158"/>
      <c r="L348" s="158"/>
      <c r="M348" s="158"/>
      <c r="N348" s="158"/>
      <c r="O348" s="158"/>
      <c r="P348" s="229"/>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5"/>
      <c r="B349" s="250"/>
      <c r="C349" s="249"/>
      <c r="D349" s="250"/>
      <c r="E349" s="249"/>
      <c r="F349" s="312"/>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5"/>
      <c r="B350" s="250"/>
      <c r="C350" s="249"/>
      <c r="D350" s="250"/>
      <c r="E350" s="249"/>
      <c r="F350" s="312"/>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5"/>
      <c r="B351" s="250"/>
      <c r="C351" s="249"/>
      <c r="D351" s="250"/>
      <c r="E351" s="249"/>
      <c r="F351" s="312"/>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5"/>
      <c r="B352" s="250"/>
      <c r="C352" s="249"/>
      <c r="D352" s="250"/>
      <c r="E352" s="249"/>
      <c r="F352" s="312"/>
      <c r="G352" s="233"/>
      <c r="H352" s="161"/>
      <c r="I352" s="161"/>
      <c r="J352" s="161"/>
      <c r="K352" s="161"/>
      <c r="L352" s="161"/>
      <c r="M352" s="161"/>
      <c r="N352" s="161"/>
      <c r="O352" s="161"/>
      <c r="P352" s="234"/>
      <c r="Q352" s="988"/>
      <c r="R352" s="989"/>
      <c r="S352" s="989"/>
      <c r="T352" s="989"/>
      <c r="U352" s="989"/>
      <c r="V352" s="989"/>
      <c r="W352" s="989"/>
      <c r="X352" s="989"/>
      <c r="Y352" s="989"/>
      <c r="Z352" s="989"/>
      <c r="AA352" s="99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5"/>
      <c r="B355" s="250"/>
      <c r="C355" s="249"/>
      <c r="D355" s="250"/>
      <c r="E355" s="249"/>
      <c r="F355" s="312"/>
      <c r="G355" s="228"/>
      <c r="H355" s="158"/>
      <c r="I355" s="158"/>
      <c r="J355" s="158"/>
      <c r="K355" s="158"/>
      <c r="L355" s="158"/>
      <c r="M355" s="158"/>
      <c r="N355" s="158"/>
      <c r="O355" s="158"/>
      <c r="P355" s="229"/>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5"/>
      <c r="B356" s="250"/>
      <c r="C356" s="249"/>
      <c r="D356" s="250"/>
      <c r="E356" s="249"/>
      <c r="F356" s="312"/>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5"/>
      <c r="B357" s="250"/>
      <c r="C357" s="249"/>
      <c r="D357" s="250"/>
      <c r="E357" s="249"/>
      <c r="F357" s="312"/>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5"/>
      <c r="B358" s="250"/>
      <c r="C358" s="249"/>
      <c r="D358" s="250"/>
      <c r="E358" s="249"/>
      <c r="F358" s="312"/>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5"/>
      <c r="B359" s="250"/>
      <c r="C359" s="249"/>
      <c r="D359" s="250"/>
      <c r="E359" s="249"/>
      <c r="F359" s="312"/>
      <c r="G359" s="233"/>
      <c r="H359" s="161"/>
      <c r="I359" s="161"/>
      <c r="J359" s="161"/>
      <c r="K359" s="161"/>
      <c r="L359" s="161"/>
      <c r="M359" s="161"/>
      <c r="N359" s="161"/>
      <c r="O359" s="161"/>
      <c r="P359" s="234"/>
      <c r="Q359" s="988"/>
      <c r="R359" s="989"/>
      <c r="S359" s="989"/>
      <c r="T359" s="989"/>
      <c r="U359" s="989"/>
      <c r="V359" s="989"/>
      <c r="W359" s="989"/>
      <c r="X359" s="989"/>
      <c r="Y359" s="989"/>
      <c r="Z359" s="989"/>
      <c r="AA359" s="99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5"/>
      <c r="B362" s="250"/>
      <c r="C362" s="249"/>
      <c r="D362" s="250"/>
      <c r="E362" s="249"/>
      <c r="F362" s="312"/>
      <c r="G362" s="228"/>
      <c r="H362" s="158"/>
      <c r="I362" s="158"/>
      <c r="J362" s="158"/>
      <c r="K362" s="158"/>
      <c r="L362" s="158"/>
      <c r="M362" s="158"/>
      <c r="N362" s="158"/>
      <c r="O362" s="158"/>
      <c r="P362" s="229"/>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5"/>
      <c r="B363" s="250"/>
      <c r="C363" s="249"/>
      <c r="D363" s="250"/>
      <c r="E363" s="249"/>
      <c r="F363" s="312"/>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5"/>
      <c r="B364" s="250"/>
      <c r="C364" s="249"/>
      <c r="D364" s="250"/>
      <c r="E364" s="249"/>
      <c r="F364" s="312"/>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5"/>
      <c r="B365" s="250"/>
      <c r="C365" s="249"/>
      <c r="D365" s="250"/>
      <c r="E365" s="249"/>
      <c r="F365" s="312"/>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5"/>
      <c r="B366" s="250"/>
      <c r="C366" s="249"/>
      <c r="D366" s="250"/>
      <c r="E366" s="313"/>
      <c r="F366" s="314"/>
      <c r="G366" s="233"/>
      <c r="H366" s="161"/>
      <c r="I366" s="161"/>
      <c r="J366" s="161"/>
      <c r="K366" s="161"/>
      <c r="L366" s="161"/>
      <c r="M366" s="161"/>
      <c r="N366" s="161"/>
      <c r="O366" s="161"/>
      <c r="P366" s="234"/>
      <c r="Q366" s="988"/>
      <c r="R366" s="989"/>
      <c r="S366" s="989"/>
      <c r="T366" s="989"/>
      <c r="U366" s="989"/>
      <c r="V366" s="989"/>
      <c r="W366" s="989"/>
      <c r="X366" s="989"/>
      <c r="Y366" s="989"/>
      <c r="Z366" s="989"/>
      <c r="AA366" s="99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5"/>
      <c r="B369" s="250"/>
      <c r="C369" s="249"/>
      <c r="D369" s="250"/>
      <c r="E369" s="72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2"/>
    </row>
    <row r="370" spans="1:50" ht="45" hidden="1" customHeight="1" x14ac:dyDescent="0.15">
      <c r="A370" s="99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5"/>
      <c r="B394" s="250"/>
      <c r="C394" s="249"/>
      <c r="D394" s="250"/>
      <c r="E394" s="249"/>
      <c r="F394" s="312"/>
      <c r="G394" s="228"/>
      <c r="H394" s="158"/>
      <c r="I394" s="158"/>
      <c r="J394" s="158"/>
      <c r="K394" s="158"/>
      <c r="L394" s="158"/>
      <c r="M394" s="158"/>
      <c r="N394" s="158"/>
      <c r="O394" s="158"/>
      <c r="P394" s="229"/>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5"/>
      <c r="B395" s="250"/>
      <c r="C395" s="249"/>
      <c r="D395" s="250"/>
      <c r="E395" s="249"/>
      <c r="F395" s="312"/>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5"/>
      <c r="B396" s="250"/>
      <c r="C396" s="249"/>
      <c r="D396" s="250"/>
      <c r="E396" s="249"/>
      <c r="F396" s="312"/>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5"/>
      <c r="B397" s="250"/>
      <c r="C397" s="249"/>
      <c r="D397" s="250"/>
      <c r="E397" s="249"/>
      <c r="F397" s="312"/>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5"/>
      <c r="B398" s="250"/>
      <c r="C398" s="249"/>
      <c r="D398" s="250"/>
      <c r="E398" s="249"/>
      <c r="F398" s="312"/>
      <c r="G398" s="233"/>
      <c r="H398" s="161"/>
      <c r="I398" s="161"/>
      <c r="J398" s="161"/>
      <c r="K398" s="161"/>
      <c r="L398" s="161"/>
      <c r="M398" s="161"/>
      <c r="N398" s="161"/>
      <c r="O398" s="161"/>
      <c r="P398" s="234"/>
      <c r="Q398" s="988"/>
      <c r="R398" s="989"/>
      <c r="S398" s="989"/>
      <c r="T398" s="989"/>
      <c r="U398" s="989"/>
      <c r="V398" s="989"/>
      <c r="W398" s="989"/>
      <c r="X398" s="989"/>
      <c r="Y398" s="989"/>
      <c r="Z398" s="989"/>
      <c r="AA398" s="99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5"/>
      <c r="B401" s="250"/>
      <c r="C401" s="249"/>
      <c r="D401" s="250"/>
      <c r="E401" s="249"/>
      <c r="F401" s="312"/>
      <c r="G401" s="228"/>
      <c r="H401" s="158"/>
      <c r="I401" s="158"/>
      <c r="J401" s="158"/>
      <c r="K401" s="158"/>
      <c r="L401" s="158"/>
      <c r="M401" s="158"/>
      <c r="N401" s="158"/>
      <c r="O401" s="158"/>
      <c r="P401" s="229"/>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5"/>
      <c r="B402" s="250"/>
      <c r="C402" s="249"/>
      <c r="D402" s="250"/>
      <c r="E402" s="249"/>
      <c r="F402" s="312"/>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5"/>
      <c r="B403" s="250"/>
      <c r="C403" s="249"/>
      <c r="D403" s="250"/>
      <c r="E403" s="249"/>
      <c r="F403" s="312"/>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5"/>
      <c r="B404" s="250"/>
      <c r="C404" s="249"/>
      <c r="D404" s="250"/>
      <c r="E404" s="249"/>
      <c r="F404" s="312"/>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5"/>
      <c r="B405" s="250"/>
      <c r="C405" s="249"/>
      <c r="D405" s="250"/>
      <c r="E405" s="249"/>
      <c r="F405" s="312"/>
      <c r="G405" s="233"/>
      <c r="H405" s="161"/>
      <c r="I405" s="161"/>
      <c r="J405" s="161"/>
      <c r="K405" s="161"/>
      <c r="L405" s="161"/>
      <c r="M405" s="161"/>
      <c r="N405" s="161"/>
      <c r="O405" s="161"/>
      <c r="P405" s="234"/>
      <c r="Q405" s="988"/>
      <c r="R405" s="989"/>
      <c r="S405" s="989"/>
      <c r="T405" s="989"/>
      <c r="U405" s="989"/>
      <c r="V405" s="989"/>
      <c r="W405" s="989"/>
      <c r="X405" s="989"/>
      <c r="Y405" s="989"/>
      <c r="Z405" s="989"/>
      <c r="AA405" s="99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5"/>
      <c r="B408" s="250"/>
      <c r="C408" s="249"/>
      <c r="D408" s="250"/>
      <c r="E408" s="249"/>
      <c r="F408" s="312"/>
      <c r="G408" s="228"/>
      <c r="H408" s="158"/>
      <c r="I408" s="158"/>
      <c r="J408" s="158"/>
      <c r="K408" s="158"/>
      <c r="L408" s="158"/>
      <c r="M408" s="158"/>
      <c r="N408" s="158"/>
      <c r="O408" s="158"/>
      <c r="P408" s="229"/>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5"/>
      <c r="B409" s="250"/>
      <c r="C409" s="249"/>
      <c r="D409" s="250"/>
      <c r="E409" s="249"/>
      <c r="F409" s="312"/>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5"/>
      <c r="B410" s="250"/>
      <c r="C410" s="249"/>
      <c r="D410" s="250"/>
      <c r="E410" s="249"/>
      <c r="F410" s="312"/>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5"/>
      <c r="B411" s="250"/>
      <c r="C411" s="249"/>
      <c r="D411" s="250"/>
      <c r="E411" s="249"/>
      <c r="F411" s="312"/>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5"/>
      <c r="B412" s="250"/>
      <c r="C412" s="249"/>
      <c r="D412" s="250"/>
      <c r="E412" s="249"/>
      <c r="F412" s="312"/>
      <c r="G412" s="233"/>
      <c r="H412" s="161"/>
      <c r="I412" s="161"/>
      <c r="J412" s="161"/>
      <c r="K412" s="161"/>
      <c r="L412" s="161"/>
      <c r="M412" s="161"/>
      <c r="N412" s="161"/>
      <c r="O412" s="161"/>
      <c r="P412" s="234"/>
      <c r="Q412" s="988"/>
      <c r="R412" s="989"/>
      <c r="S412" s="989"/>
      <c r="T412" s="989"/>
      <c r="U412" s="989"/>
      <c r="V412" s="989"/>
      <c r="W412" s="989"/>
      <c r="X412" s="989"/>
      <c r="Y412" s="989"/>
      <c r="Z412" s="989"/>
      <c r="AA412" s="99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5"/>
      <c r="B415" s="250"/>
      <c r="C415" s="249"/>
      <c r="D415" s="250"/>
      <c r="E415" s="249"/>
      <c r="F415" s="312"/>
      <c r="G415" s="228"/>
      <c r="H415" s="158"/>
      <c r="I415" s="158"/>
      <c r="J415" s="158"/>
      <c r="K415" s="158"/>
      <c r="L415" s="158"/>
      <c r="M415" s="158"/>
      <c r="N415" s="158"/>
      <c r="O415" s="158"/>
      <c r="P415" s="229"/>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5"/>
      <c r="B416" s="250"/>
      <c r="C416" s="249"/>
      <c r="D416" s="250"/>
      <c r="E416" s="249"/>
      <c r="F416" s="312"/>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5"/>
      <c r="B417" s="250"/>
      <c r="C417" s="249"/>
      <c r="D417" s="250"/>
      <c r="E417" s="249"/>
      <c r="F417" s="312"/>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5"/>
      <c r="B418" s="250"/>
      <c r="C418" s="249"/>
      <c r="D418" s="250"/>
      <c r="E418" s="249"/>
      <c r="F418" s="312"/>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5"/>
      <c r="B419" s="250"/>
      <c r="C419" s="249"/>
      <c r="D419" s="250"/>
      <c r="E419" s="249"/>
      <c r="F419" s="312"/>
      <c r="G419" s="233"/>
      <c r="H419" s="161"/>
      <c r="I419" s="161"/>
      <c r="J419" s="161"/>
      <c r="K419" s="161"/>
      <c r="L419" s="161"/>
      <c r="M419" s="161"/>
      <c r="N419" s="161"/>
      <c r="O419" s="161"/>
      <c r="P419" s="234"/>
      <c r="Q419" s="988"/>
      <c r="R419" s="989"/>
      <c r="S419" s="989"/>
      <c r="T419" s="989"/>
      <c r="U419" s="989"/>
      <c r="V419" s="989"/>
      <c r="W419" s="989"/>
      <c r="X419" s="989"/>
      <c r="Y419" s="989"/>
      <c r="Z419" s="989"/>
      <c r="AA419" s="99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5"/>
      <c r="B422" s="250"/>
      <c r="C422" s="249"/>
      <c r="D422" s="250"/>
      <c r="E422" s="249"/>
      <c r="F422" s="312"/>
      <c r="G422" s="228"/>
      <c r="H422" s="158"/>
      <c r="I422" s="158"/>
      <c r="J422" s="158"/>
      <c r="K422" s="158"/>
      <c r="L422" s="158"/>
      <c r="M422" s="158"/>
      <c r="N422" s="158"/>
      <c r="O422" s="158"/>
      <c r="P422" s="229"/>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5"/>
      <c r="B423" s="250"/>
      <c r="C423" s="249"/>
      <c r="D423" s="250"/>
      <c r="E423" s="249"/>
      <c r="F423" s="312"/>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5"/>
      <c r="B424" s="250"/>
      <c r="C424" s="249"/>
      <c r="D424" s="250"/>
      <c r="E424" s="249"/>
      <c r="F424" s="312"/>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5"/>
      <c r="B425" s="250"/>
      <c r="C425" s="249"/>
      <c r="D425" s="250"/>
      <c r="E425" s="249"/>
      <c r="F425" s="312"/>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5"/>
      <c r="B426" s="250"/>
      <c r="C426" s="249"/>
      <c r="D426" s="250"/>
      <c r="E426" s="313"/>
      <c r="F426" s="314"/>
      <c r="G426" s="233"/>
      <c r="H426" s="161"/>
      <c r="I426" s="161"/>
      <c r="J426" s="161"/>
      <c r="K426" s="161"/>
      <c r="L426" s="161"/>
      <c r="M426" s="161"/>
      <c r="N426" s="161"/>
      <c r="O426" s="161"/>
      <c r="P426" s="234"/>
      <c r="Q426" s="988"/>
      <c r="R426" s="989"/>
      <c r="S426" s="989"/>
      <c r="T426" s="989"/>
      <c r="U426" s="989"/>
      <c r="V426" s="989"/>
      <c r="W426" s="989"/>
      <c r="X426" s="989"/>
      <c r="Y426" s="989"/>
      <c r="Z426" s="989"/>
      <c r="AA426" s="99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5"/>
      <c r="B429" s="250"/>
      <c r="C429" s="313"/>
      <c r="D429" s="99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5"/>
      <c r="B430" s="250"/>
      <c r="C430" s="247" t="s">
        <v>368</v>
      </c>
      <c r="D430" s="248"/>
      <c r="E430" s="236" t="s">
        <v>388</v>
      </c>
      <c r="F430" s="237"/>
      <c r="G430" s="238" t="s">
        <v>384</v>
      </c>
      <c r="H430" s="155"/>
      <c r="I430" s="155"/>
      <c r="J430" s="239" t="s">
        <v>637</v>
      </c>
      <c r="K430" s="240"/>
      <c r="L430" s="240"/>
      <c r="M430" s="240"/>
      <c r="N430" s="240"/>
      <c r="O430" s="240"/>
      <c r="P430" s="240"/>
      <c r="Q430" s="240"/>
      <c r="R430" s="240"/>
      <c r="S430" s="240"/>
      <c r="T430" s="241"/>
      <c r="U430" s="242" t="s">
        <v>637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637</v>
      </c>
      <c r="AF432" s="133"/>
      <c r="AG432" s="134" t="s">
        <v>356</v>
      </c>
      <c r="AH432" s="169"/>
      <c r="AI432" s="179"/>
      <c r="AJ432" s="179"/>
      <c r="AK432" s="179"/>
      <c r="AL432" s="174"/>
      <c r="AM432" s="179"/>
      <c r="AN432" s="179"/>
      <c r="AO432" s="179"/>
      <c r="AP432" s="174"/>
      <c r="AQ432" s="215" t="s">
        <v>637</v>
      </c>
      <c r="AR432" s="133"/>
      <c r="AS432" s="134" t="s">
        <v>356</v>
      </c>
      <c r="AT432" s="169"/>
      <c r="AU432" s="133" t="s">
        <v>637</v>
      </c>
      <c r="AV432" s="133"/>
      <c r="AW432" s="134" t="s">
        <v>300</v>
      </c>
      <c r="AX432" s="135"/>
    </row>
    <row r="433" spans="1:50" ht="23.25" customHeight="1" x14ac:dyDescent="0.15">
      <c r="A433" s="995"/>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637</v>
      </c>
      <c r="AC433" s="130"/>
      <c r="AD433" s="130"/>
      <c r="AE433" s="100" t="s">
        <v>637</v>
      </c>
      <c r="AF433" s="101"/>
      <c r="AG433" s="101"/>
      <c r="AH433" s="101"/>
      <c r="AI433" s="100" t="s">
        <v>637</v>
      </c>
      <c r="AJ433" s="101"/>
      <c r="AK433" s="101"/>
      <c r="AL433" s="101"/>
      <c r="AM433" s="100" t="s">
        <v>637</v>
      </c>
      <c r="AN433" s="101"/>
      <c r="AO433" s="101"/>
      <c r="AP433" s="102"/>
      <c r="AQ433" s="100" t="s">
        <v>637</v>
      </c>
      <c r="AR433" s="101"/>
      <c r="AS433" s="101"/>
      <c r="AT433" s="102"/>
      <c r="AU433" s="101" t="s">
        <v>637</v>
      </c>
      <c r="AV433" s="101"/>
      <c r="AW433" s="101"/>
      <c r="AX433" s="220"/>
    </row>
    <row r="434" spans="1:50" ht="23.25" customHeight="1" x14ac:dyDescent="0.15">
      <c r="A434" s="99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640</v>
      </c>
      <c r="AC434" s="219"/>
      <c r="AD434" s="219"/>
      <c r="AE434" s="100" t="s">
        <v>555</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15">
      <c r="A435" s="99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18.75" hidden="1" customHeight="1" x14ac:dyDescent="0.15">
      <c r="A436" s="99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637</v>
      </c>
      <c r="AF457" s="133"/>
      <c r="AG457" s="134" t="s">
        <v>356</v>
      </c>
      <c r="AH457" s="169"/>
      <c r="AI457" s="179"/>
      <c r="AJ457" s="179"/>
      <c r="AK457" s="179"/>
      <c r="AL457" s="174"/>
      <c r="AM457" s="179"/>
      <c r="AN457" s="179"/>
      <c r="AO457" s="179"/>
      <c r="AP457" s="174"/>
      <c r="AQ457" s="215" t="s">
        <v>637</v>
      </c>
      <c r="AR457" s="133"/>
      <c r="AS457" s="134" t="s">
        <v>356</v>
      </c>
      <c r="AT457" s="169"/>
      <c r="AU457" s="133" t="s">
        <v>637</v>
      </c>
      <c r="AV457" s="133"/>
      <c r="AW457" s="134" t="s">
        <v>300</v>
      </c>
      <c r="AX457" s="135"/>
    </row>
    <row r="458" spans="1:50" ht="23.25" customHeight="1" x14ac:dyDescent="0.15">
      <c r="A458" s="995"/>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637</v>
      </c>
      <c r="AC458" s="130"/>
      <c r="AD458" s="130"/>
      <c r="AE458" s="100" t="s">
        <v>555</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20"/>
    </row>
    <row r="459" spans="1:50" ht="23.25" customHeight="1" x14ac:dyDescent="0.15">
      <c r="A459" s="99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640</v>
      </c>
      <c r="AC459" s="219"/>
      <c r="AD459" s="219"/>
      <c r="AE459" s="100" t="s">
        <v>555</v>
      </c>
      <c r="AF459" s="101"/>
      <c r="AG459" s="101"/>
      <c r="AH459" s="102"/>
      <c r="AI459" s="100" t="s">
        <v>555</v>
      </c>
      <c r="AJ459" s="101"/>
      <c r="AK459" s="101"/>
      <c r="AL459" s="101"/>
      <c r="AM459" s="100" t="s">
        <v>555</v>
      </c>
      <c r="AN459" s="101"/>
      <c r="AO459" s="101"/>
      <c r="AP459" s="102"/>
      <c r="AQ459" s="100" t="s">
        <v>555</v>
      </c>
      <c r="AR459" s="101"/>
      <c r="AS459" s="101"/>
      <c r="AT459" s="102"/>
      <c r="AU459" s="101" t="s">
        <v>555</v>
      </c>
      <c r="AV459" s="101"/>
      <c r="AW459" s="101"/>
      <c r="AX459" s="220"/>
    </row>
    <row r="460" spans="1:50" ht="23.25" customHeight="1" x14ac:dyDescent="0.15">
      <c r="A460" s="99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555</v>
      </c>
      <c r="AN460" s="101"/>
      <c r="AO460" s="101"/>
      <c r="AP460" s="102"/>
      <c r="AQ460" s="100" t="s">
        <v>555</v>
      </c>
      <c r="AR460" s="101"/>
      <c r="AS460" s="101"/>
      <c r="AT460" s="102"/>
      <c r="AU460" s="101" t="s">
        <v>555</v>
      </c>
      <c r="AV460" s="101"/>
      <c r="AW460" s="101"/>
      <c r="AX460" s="220"/>
    </row>
    <row r="461" spans="1:50" ht="18.75" hidden="1" customHeight="1" x14ac:dyDescent="0.15">
      <c r="A461" s="99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5"/>
      <c r="B482" s="250"/>
      <c r="C482" s="249"/>
      <c r="D482" s="250"/>
      <c r="E482" s="157" t="s">
        <v>637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4"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5"/>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45" customHeight="1" x14ac:dyDescent="0.15">
      <c r="A702" s="527" t="s">
        <v>259</v>
      </c>
      <c r="B702" s="528"/>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6" t="s">
        <v>551</v>
      </c>
      <c r="AE702" s="897"/>
      <c r="AF702" s="897"/>
      <c r="AG702" s="886" t="s">
        <v>563</v>
      </c>
      <c r="AH702" s="887"/>
      <c r="AI702" s="887"/>
      <c r="AJ702" s="887"/>
      <c r="AK702" s="887"/>
      <c r="AL702" s="887"/>
      <c r="AM702" s="887"/>
      <c r="AN702" s="887"/>
      <c r="AO702" s="887"/>
      <c r="AP702" s="887"/>
      <c r="AQ702" s="887"/>
      <c r="AR702" s="887"/>
      <c r="AS702" s="887"/>
      <c r="AT702" s="887"/>
      <c r="AU702" s="887"/>
      <c r="AV702" s="887"/>
      <c r="AW702" s="887"/>
      <c r="AX702" s="888"/>
    </row>
    <row r="703" spans="1:50" ht="57.7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551</v>
      </c>
      <c r="AE703" s="152"/>
      <c r="AF703" s="152"/>
      <c r="AG703" s="662" t="s">
        <v>623</v>
      </c>
      <c r="AH703" s="663"/>
      <c r="AI703" s="663"/>
      <c r="AJ703" s="663"/>
      <c r="AK703" s="663"/>
      <c r="AL703" s="663"/>
      <c r="AM703" s="663"/>
      <c r="AN703" s="663"/>
      <c r="AO703" s="663"/>
      <c r="AP703" s="663"/>
      <c r="AQ703" s="663"/>
      <c r="AR703" s="663"/>
      <c r="AS703" s="663"/>
      <c r="AT703" s="663"/>
      <c r="AU703" s="663"/>
      <c r="AV703" s="663"/>
      <c r="AW703" s="663"/>
      <c r="AX703" s="664"/>
    </row>
    <row r="704" spans="1:50" ht="60"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551</v>
      </c>
      <c r="AE704" s="584"/>
      <c r="AF704" s="584"/>
      <c r="AG704" s="721" t="s">
        <v>622</v>
      </c>
      <c r="AH704" s="231"/>
      <c r="AI704" s="231"/>
      <c r="AJ704" s="231"/>
      <c r="AK704" s="231"/>
      <c r="AL704" s="231"/>
      <c r="AM704" s="231"/>
      <c r="AN704" s="231"/>
      <c r="AO704" s="231"/>
      <c r="AP704" s="231"/>
      <c r="AQ704" s="231"/>
      <c r="AR704" s="231"/>
      <c r="AS704" s="231"/>
      <c r="AT704" s="231"/>
      <c r="AU704" s="231"/>
      <c r="AV704" s="231"/>
      <c r="AW704" s="231"/>
      <c r="AX704" s="722"/>
    </row>
    <row r="705" spans="1:50" ht="27" customHeight="1" x14ac:dyDescent="0.15">
      <c r="A705" s="619" t="s">
        <v>39</v>
      </c>
      <c r="B705" s="766"/>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29" t="s">
        <v>551</v>
      </c>
      <c r="AE705" s="730"/>
      <c r="AF705" s="730"/>
      <c r="AG705" s="157" t="s">
        <v>624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67"/>
      <c r="C706" s="612"/>
      <c r="D706" s="613"/>
      <c r="E706" s="678" t="s">
        <v>529</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51" t="s">
        <v>602</v>
      </c>
      <c r="AE706" s="152"/>
      <c r="AF706" s="153"/>
      <c r="AG706" s="721"/>
      <c r="AH706" s="231"/>
      <c r="AI706" s="231"/>
      <c r="AJ706" s="231"/>
      <c r="AK706" s="231"/>
      <c r="AL706" s="231"/>
      <c r="AM706" s="231"/>
      <c r="AN706" s="231"/>
      <c r="AO706" s="231"/>
      <c r="AP706" s="231"/>
      <c r="AQ706" s="231"/>
      <c r="AR706" s="231"/>
      <c r="AS706" s="231"/>
      <c r="AT706" s="231"/>
      <c r="AU706" s="231"/>
      <c r="AV706" s="231"/>
      <c r="AW706" s="231"/>
      <c r="AX706" s="722"/>
    </row>
    <row r="707" spans="1:50" ht="26.25" customHeight="1" x14ac:dyDescent="0.15">
      <c r="A707" s="653"/>
      <c r="B707" s="767"/>
      <c r="C707" s="614"/>
      <c r="D707" s="615"/>
      <c r="E707" s="681" t="s">
        <v>452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81" t="s">
        <v>602</v>
      </c>
      <c r="AE707" s="582"/>
      <c r="AF707" s="582"/>
      <c r="AG707" s="721"/>
      <c r="AH707" s="231"/>
      <c r="AI707" s="231"/>
      <c r="AJ707" s="231"/>
      <c r="AK707" s="231"/>
      <c r="AL707" s="231"/>
      <c r="AM707" s="231"/>
      <c r="AN707" s="231"/>
      <c r="AO707" s="231"/>
      <c r="AP707" s="231"/>
      <c r="AQ707" s="231"/>
      <c r="AR707" s="231"/>
      <c r="AS707" s="231"/>
      <c r="AT707" s="231"/>
      <c r="AU707" s="231"/>
      <c r="AV707" s="231"/>
      <c r="AW707" s="231"/>
      <c r="AX707" s="722"/>
    </row>
    <row r="708" spans="1:50" ht="42"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551</v>
      </c>
      <c r="AE708" s="666"/>
      <c r="AF708" s="666"/>
      <c r="AG708" s="524" t="s">
        <v>612</v>
      </c>
      <c r="AH708" s="525"/>
      <c r="AI708" s="525"/>
      <c r="AJ708" s="525"/>
      <c r="AK708" s="525"/>
      <c r="AL708" s="525"/>
      <c r="AM708" s="525"/>
      <c r="AN708" s="525"/>
      <c r="AO708" s="525"/>
      <c r="AP708" s="525"/>
      <c r="AQ708" s="525"/>
      <c r="AR708" s="525"/>
      <c r="AS708" s="525"/>
      <c r="AT708" s="525"/>
      <c r="AU708" s="525"/>
      <c r="AV708" s="525"/>
      <c r="AW708" s="525"/>
      <c r="AX708" s="526"/>
    </row>
    <row r="709" spans="1:50" ht="40.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551</v>
      </c>
      <c r="AE709" s="152"/>
      <c r="AF709" s="152"/>
      <c r="AG709" s="662" t="s">
        <v>613</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603</v>
      </c>
      <c r="AE710" s="152"/>
      <c r="AF710" s="152"/>
      <c r="AG710" s="662" t="s">
        <v>466</v>
      </c>
      <c r="AH710" s="663"/>
      <c r="AI710" s="663"/>
      <c r="AJ710" s="663"/>
      <c r="AK710" s="663"/>
      <c r="AL710" s="663"/>
      <c r="AM710" s="663"/>
      <c r="AN710" s="663"/>
      <c r="AO710" s="663"/>
      <c r="AP710" s="663"/>
      <c r="AQ710" s="663"/>
      <c r="AR710" s="663"/>
      <c r="AS710" s="663"/>
      <c r="AT710" s="663"/>
      <c r="AU710" s="663"/>
      <c r="AV710" s="663"/>
      <c r="AW710" s="663"/>
      <c r="AX710" s="664"/>
    </row>
    <row r="711" spans="1:50" ht="40.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551</v>
      </c>
      <c r="AE711" s="152"/>
      <c r="AF711" s="152"/>
      <c r="AG711" s="662" t="s">
        <v>614</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603</v>
      </c>
      <c r="AE712" s="584"/>
      <c r="AF712" s="584"/>
      <c r="AG712" s="592" t="s">
        <v>615</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603</v>
      </c>
      <c r="AE713" s="152"/>
      <c r="AF713" s="153"/>
      <c r="AG713" s="662" t="s">
        <v>616</v>
      </c>
      <c r="AH713" s="663"/>
      <c r="AI713" s="663"/>
      <c r="AJ713" s="663"/>
      <c r="AK713" s="663"/>
      <c r="AL713" s="663"/>
      <c r="AM713" s="663"/>
      <c r="AN713" s="663"/>
      <c r="AO713" s="663"/>
      <c r="AP713" s="663"/>
      <c r="AQ713" s="663"/>
      <c r="AR713" s="663"/>
      <c r="AS713" s="663"/>
      <c r="AT713" s="663"/>
      <c r="AU713" s="663"/>
      <c r="AV713" s="663"/>
      <c r="AW713" s="663"/>
      <c r="AX713" s="664"/>
    </row>
    <row r="714" spans="1:50" ht="47.25" customHeight="1" x14ac:dyDescent="0.15">
      <c r="A714" s="655"/>
      <c r="B714" s="656"/>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9" t="s">
        <v>551</v>
      </c>
      <c r="AE714" s="590"/>
      <c r="AF714" s="591"/>
      <c r="AG714" s="684" t="s">
        <v>617</v>
      </c>
      <c r="AH714" s="685"/>
      <c r="AI714" s="685"/>
      <c r="AJ714" s="685"/>
      <c r="AK714" s="685"/>
      <c r="AL714" s="685"/>
      <c r="AM714" s="685"/>
      <c r="AN714" s="685"/>
      <c r="AO714" s="685"/>
      <c r="AP714" s="685"/>
      <c r="AQ714" s="685"/>
      <c r="AR714" s="685"/>
      <c r="AS714" s="685"/>
      <c r="AT714" s="685"/>
      <c r="AU714" s="685"/>
      <c r="AV714" s="685"/>
      <c r="AW714" s="685"/>
      <c r="AX714" s="686"/>
    </row>
    <row r="715" spans="1:50" ht="48.75"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551</v>
      </c>
      <c r="AE715" s="666"/>
      <c r="AF715" s="774"/>
      <c r="AG715" s="524" t="s">
        <v>618</v>
      </c>
      <c r="AH715" s="525"/>
      <c r="AI715" s="525"/>
      <c r="AJ715" s="525"/>
      <c r="AK715" s="525"/>
      <c r="AL715" s="525"/>
      <c r="AM715" s="525"/>
      <c r="AN715" s="525"/>
      <c r="AO715" s="525"/>
      <c r="AP715" s="525"/>
      <c r="AQ715" s="525"/>
      <c r="AR715" s="525"/>
      <c r="AS715" s="525"/>
      <c r="AT715" s="525"/>
      <c r="AU715" s="525"/>
      <c r="AV715" s="525"/>
      <c r="AW715" s="525"/>
      <c r="AX715" s="526"/>
    </row>
    <row r="716" spans="1:50" ht="41.25" customHeight="1" x14ac:dyDescent="0.15">
      <c r="A716" s="653"/>
      <c r="B716" s="654"/>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551</v>
      </c>
      <c r="AE716" s="756"/>
      <c r="AF716" s="756"/>
      <c r="AG716" s="662" t="s">
        <v>619</v>
      </c>
      <c r="AH716" s="663"/>
      <c r="AI716" s="663"/>
      <c r="AJ716" s="663"/>
      <c r="AK716" s="663"/>
      <c r="AL716" s="663"/>
      <c r="AM716" s="663"/>
      <c r="AN716" s="663"/>
      <c r="AO716" s="663"/>
      <c r="AP716" s="663"/>
      <c r="AQ716" s="663"/>
      <c r="AR716" s="663"/>
      <c r="AS716" s="663"/>
      <c r="AT716" s="663"/>
      <c r="AU716" s="663"/>
      <c r="AV716" s="663"/>
      <c r="AW716" s="663"/>
      <c r="AX716" s="664"/>
    </row>
    <row r="717" spans="1:50" ht="44.25"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551</v>
      </c>
      <c r="AE717" s="152"/>
      <c r="AF717" s="152"/>
      <c r="AG717" s="662" t="s">
        <v>620</v>
      </c>
      <c r="AH717" s="663"/>
      <c r="AI717" s="663"/>
      <c r="AJ717" s="663"/>
      <c r="AK717" s="663"/>
      <c r="AL717" s="663"/>
      <c r="AM717" s="663"/>
      <c r="AN717" s="663"/>
      <c r="AO717" s="663"/>
      <c r="AP717" s="663"/>
      <c r="AQ717" s="663"/>
      <c r="AR717" s="663"/>
      <c r="AS717" s="663"/>
      <c r="AT717" s="663"/>
      <c r="AU717" s="663"/>
      <c r="AV717" s="663"/>
      <c r="AW717" s="663"/>
      <c r="AX717" s="664"/>
    </row>
    <row r="718" spans="1:50" ht="37.5"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551</v>
      </c>
      <c r="AE718" s="152"/>
      <c r="AF718" s="152"/>
      <c r="AG718" s="160" t="s">
        <v>621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4"/>
      <c r="AD719" s="665" t="s">
        <v>603</v>
      </c>
      <c r="AE719" s="666"/>
      <c r="AF719" s="666"/>
      <c r="AG719" s="157" t="s">
        <v>637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6" t="s">
        <v>480</v>
      </c>
      <c r="D720" s="934"/>
      <c r="E720" s="934"/>
      <c r="F720" s="937"/>
      <c r="G720" s="933" t="s">
        <v>481</v>
      </c>
      <c r="H720" s="934"/>
      <c r="I720" s="934"/>
      <c r="J720" s="934"/>
      <c r="K720" s="934"/>
      <c r="L720" s="934"/>
      <c r="M720" s="934"/>
      <c r="N720" s="933" t="s">
        <v>485</v>
      </c>
      <c r="O720" s="934"/>
      <c r="P720" s="934"/>
      <c r="Q720" s="934"/>
      <c r="R720" s="934"/>
      <c r="S720" s="934"/>
      <c r="T720" s="934"/>
      <c r="U720" s="934"/>
      <c r="V720" s="934"/>
      <c r="W720" s="934"/>
      <c r="X720" s="934"/>
      <c r="Y720" s="934"/>
      <c r="Z720" s="934"/>
      <c r="AA720" s="934"/>
      <c r="AB720" s="934"/>
      <c r="AC720" s="934"/>
      <c r="AD720" s="934"/>
      <c r="AE720" s="934"/>
      <c r="AF720" s="935"/>
      <c r="AG720" s="721"/>
      <c r="AH720" s="231"/>
      <c r="AI720" s="231"/>
      <c r="AJ720" s="231"/>
      <c r="AK720" s="231"/>
      <c r="AL720" s="231"/>
      <c r="AM720" s="231"/>
      <c r="AN720" s="231"/>
      <c r="AO720" s="231"/>
      <c r="AP720" s="231"/>
      <c r="AQ720" s="231"/>
      <c r="AR720" s="231"/>
      <c r="AS720" s="231"/>
      <c r="AT720" s="231"/>
      <c r="AU720" s="231"/>
      <c r="AV720" s="231"/>
      <c r="AW720" s="231"/>
      <c r="AX720" s="722"/>
    </row>
    <row r="721" spans="1:50" ht="24.75" customHeight="1" x14ac:dyDescent="0.15">
      <c r="A721" s="648"/>
      <c r="B721" s="649"/>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721"/>
      <c r="AH721" s="231"/>
      <c r="AI721" s="231"/>
      <c r="AJ721" s="231"/>
      <c r="AK721" s="231"/>
      <c r="AL721" s="231"/>
      <c r="AM721" s="231"/>
      <c r="AN721" s="231"/>
      <c r="AO721" s="231"/>
      <c r="AP721" s="231"/>
      <c r="AQ721" s="231"/>
      <c r="AR721" s="231"/>
      <c r="AS721" s="231"/>
      <c r="AT721" s="231"/>
      <c r="AU721" s="231"/>
      <c r="AV721" s="231"/>
      <c r="AW721" s="231"/>
      <c r="AX721" s="722"/>
    </row>
    <row r="722" spans="1:50" ht="24.75" customHeight="1" x14ac:dyDescent="0.15">
      <c r="A722" s="648"/>
      <c r="B722" s="649"/>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721"/>
      <c r="AH722" s="231"/>
      <c r="AI722" s="231"/>
      <c r="AJ722" s="231"/>
      <c r="AK722" s="231"/>
      <c r="AL722" s="231"/>
      <c r="AM722" s="231"/>
      <c r="AN722" s="231"/>
      <c r="AO722" s="231"/>
      <c r="AP722" s="231"/>
      <c r="AQ722" s="231"/>
      <c r="AR722" s="231"/>
      <c r="AS722" s="231"/>
      <c r="AT722" s="231"/>
      <c r="AU722" s="231"/>
      <c r="AV722" s="231"/>
      <c r="AW722" s="231"/>
      <c r="AX722" s="722"/>
    </row>
    <row r="723" spans="1:50" ht="24.75" customHeight="1" x14ac:dyDescent="0.15">
      <c r="A723" s="648"/>
      <c r="B723" s="649"/>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721"/>
      <c r="AH723" s="231"/>
      <c r="AI723" s="231"/>
      <c r="AJ723" s="231"/>
      <c r="AK723" s="231"/>
      <c r="AL723" s="231"/>
      <c r="AM723" s="231"/>
      <c r="AN723" s="231"/>
      <c r="AO723" s="231"/>
      <c r="AP723" s="231"/>
      <c r="AQ723" s="231"/>
      <c r="AR723" s="231"/>
      <c r="AS723" s="231"/>
      <c r="AT723" s="231"/>
      <c r="AU723" s="231"/>
      <c r="AV723" s="231"/>
      <c r="AW723" s="231"/>
      <c r="AX723" s="722"/>
    </row>
    <row r="724" spans="1:50" ht="24.75" customHeight="1" x14ac:dyDescent="0.15">
      <c r="A724" s="648"/>
      <c r="B724" s="649"/>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721"/>
      <c r="AH724" s="231"/>
      <c r="AI724" s="231"/>
      <c r="AJ724" s="231"/>
      <c r="AK724" s="231"/>
      <c r="AL724" s="231"/>
      <c r="AM724" s="231"/>
      <c r="AN724" s="231"/>
      <c r="AO724" s="231"/>
      <c r="AP724" s="231"/>
      <c r="AQ724" s="231"/>
      <c r="AR724" s="231"/>
      <c r="AS724" s="231"/>
      <c r="AT724" s="231"/>
      <c r="AU724" s="231"/>
      <c r="AV724" s="231"/>
      <c r="AW724" s="231"/>
      <c r="AX724" s="722"/>
    </row>
    <row r="725" spans="1:50" ht="24.75" customHeight="1" x14ac:dyDescent="0.15">
      <c r="A725" s="650"/>
      <c r="B725" s="651"/>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2" t="s">
        <v>53</v>
      </c>
      <c r="D726" s="579"/>
      <c r="E726" s="579"/>
      <c r="F726" s="580"/>
      <c r="G726" s="794" t="s">
        <v>605</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1"/>
      <c r="B727" s="622"/>
      <c r="C727" s="690" t="s">
        <v>57</v>
      </c>
      <c r="D727" s="691"/>
      <c r="E727" s="691"/>
      <c r="F727" s="692"/>
      <c r="G727" s="792" t="s">
        <v>604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7" t="s">
        <v>33</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37.5" customHeight="1" thickBot="1" x14ac:dyDescent="0.2">
      <c r="A729" s="762" t="s">
        <v>634</v>
      </c>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100.5" customHeight="1" thickBot="1" x14ac:dyDescent="0.2">
      <c r="A731" s="616" t="s">
        <v>256</v>
      </c>
      <c r="B731" s="617"/>
      <c r="C731" s="617"/>
      <c r="D731" s="617"/>
      <c r="E731" s="618"/>
      <c r="F731" s="675" t="s">
        <v>633</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76.5" customHeight="1" thickBot="1" x14ac:dyDescent="0.2">
      <c r="A733" s="746" t="s">
        <v>533</v>
      </c>
      <c r="B733" s="747"/>
      <c r="C733" s="747"/>
      <c r="D733" s="747"/>
      <c r="E733" s="748"/>
      <c r="F733" s="763" t="s">
        <v>635</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24" customHeight="1" thickBot="1" x14ac:dyDescent="0.2">
      <c r="A735" s="609" t="s">
        <v>562</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558</v>
      </c>
      <c r="AF737" s="111"/>
      <c r="AG737" s="111"/>
      <c r="AH737" s="111"/>
      <c r="AI737" s="111"/>
      <c r="AJ737" s="111"/>
      <c r="AK737" s="111"/>
      <c r="AL737" s="111"/>
      <c r="AM737" s="111"/>
      <c r="AN737" s="112" t="s">
        <v>360</v>
      </c>
      <c r="AO737" s="112"/>
      <c r="AP737" s="112"/>
      <c r="AQ737" s="112"/>
      <c r="AR737" s="113" t="s">
        <v>559</v>
      </c>
      <c r="AS737" s="114"/>
      <c r="AT737" s="114"/>
      <c r="AU737" s="114"/>
      <c r="AV737" s="114"/>
      <c r="AW737" s="114"/>
      <c r="AX737" s="115"/>
      <c r="AY737" s="89"/>
      <c r="AZ737" s="89"/>
    </row>
    <row r="738" spans="1:52" ht="24.75" customHeight="1" x14ac:dyDescent="0.15">
      <c r="A738" s="116" t="s">
        <v>361</v>
      </c>
      <c r="B738" s="117"/>
      <c r="C738" s="117"/>
      <c r="D738" s="118"/>
      <c r="E738" s="111" t="s">
        <v>559</v>
      </c>
      <c r="F738" s="111"/>
      <c r="G738" s="111"/>
      <c r="H738" s="111"/>
      <c r="I738" s="111"/>
      <c r="J738" s="111"/>
      <c r="K738" s="111"/>
      <c r="L738" s="111"/>
      <c r="M738" s="111"/>
      <c r="N738" s="112" t="s">
        <v>362</v>
      </c>
      <c r="O738" s="112"/>
      <c r="P738" s="112"/>
      <c r="Q738" s="112"/>
      <c r="R738" s="111" t="s">
        <v>560</v>
      </c>
      <c r="S738" s="111"/>
      <c r="T738" s="111"/>
      <c r="U738" s="111"/>
      <c r="V738" s="111"/>
      <c r="W738" s="111"/>
      <c r="X738" s="111"/>
      <c r="Y738" s="111"/>
      <c r="Z738" s="111"/>
      <c r="AA738" s="112" t="s">
        <v>482</v>
      </c>
      <c r="AB738" s="112"/>
      <c r="AC738" s="112"/>
      <c r="AD738" s="112"/>
      <c r="AE738" s="111" t="s">
        <v>561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260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38" t="s">
        <v>585</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509</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0"/>
      <c r="C780" s="760"/>
      <c r="D780" s="760"/>
      <c r="E780" s="760"/>
      <c r="F780" s="761"/>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4"/>
      <c r="B781" s="760"/>
      <c r="C781" s="760"/>
      <c r="D781" s="760"/>
      <c r="E781" s="760"/>
      <c r="F781" s="761"/>
      <c r="G781" s="447" t="s">
        <v>586</v>
      </c>
      <c r="H781" s="448"/>
      <c r="I781" s="448"/>
      <c r="J781" s="448"/>
      <c r="K781" s="449"/>
      <c r="L781" s="450" t="s">
        <v>587</v>
      </c>
      <c r="M781" s="451"/>
      <c r="N781" s="451"/>
      <c r="O781" s="451"/>
      <c r="P781" s="451"/>
      <c r="Q781" s="451"/>
      <c r="R781" s="451"/>
      <c r="S781" s="451"/>
      <c r="T781" s="451"/>
      <c r="U781" s="451"/>
      <c r="V781" s="451"/>
      <c r="W781" s="451"/>
      <c r="X781" s="452"/>
      <c r="Y781" s="453">
        <v>5</v>
      </c>
      <c r="Z781" s="454"/>
      <c r="AA781" s="454"/>
      <c r="AB781" s="555"/>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4"/>
      <c r="B782" s="760"/>
      <c r="C782" s="760"/>
      <c r="D782" s="760"/>
      <c r="E782" s="760"/>
      <c r="F782" s="761"/>
      <c r="G782" s="348" t="s">
        <v>588</v>
      </c>
      <c r="H782" s="349"/>
      <c r="I782" s="349"/>
      <c r="J782" s="349"/>
      <c r="K782" s="350"/>
      <c r="L782" s="401" t="s">
        <v>589</v>
      </c>
      <c r="M782" s="402"/>
      <c r="N782" s="402"/>
      <c r="O782" s="402"/>
      <c r="P782" s="402"/>
      <c r="Q782" s="402"/>
      <c r="R782" s="402"/>
      <c r="S782" s="402"/>
      <c r="T782" s="402"/>
      <c r="U782" s="402"/>
      <c r="V782" s="402"/>
      <c r="W782" s="402"/>
      <c r="X782" s="403"/>
      <c r="Y782" s="398">
        <v>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4"/>
      <c r="B783" s="760"/>
      <c r="C783" s="760"/>
      <c r="D783" s="760"/>
      <c r="E783" s="760"/>
      <c r="F783" s="761"/>
      <c r="G783" s="348" t="s">
        <v>588</v>
      </c>
      <c r="H783" s="349"/>
      <c r="I783" s="349"/>
      <c r="J783" s="349"/>
      <c r="K783" s="350"/>
      <c r="L783" s="401" t="s">
        <v>590</v>
      </c>
      <c r="M783" s="402"/>
      <c r="N783" s="402"/>
      <c r="O783" s="402"/>
      <c r="P783" s="402"/>
      <c r="Q783" s="402"/>
      <c r="R783" s="402"/>
      <c r="S783" s="402"/>
      <c r="T783" s="402"/>
      <c r="U783" s="402"/>
      <c r="V783" s="402"/>
      <c r="W783" s="402"/>
      <c r="X783" s="403"/>
      <c r="Y783" s="398">
        <v>11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4"/>
      <c r="B784" s="760"/>
      <c r="C784" s="760"/>
      <c r="D784" s="760"/>
      <c r="E784" s="760"/>
      <c r="F784" s="76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4"/>
      <c r="B785" s="760"/>
      <c r="C785" s="760"/>
      <c r="D785" s="760"/>
      <c r="E785" s="760"/>
      <c r="F785" s="76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4"/>
      <c r="B786" s="760"/>
      <c r="C786" s="760"/>
      <c r="D786" s="760"/>
      <c r="E786" s="760"/>
      <c r="F786" s="76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4"/>
      <c r="B787" s="760"/>
      <c r="C787" s="760"/>
      <c r="D787" s="760"/>
      <c r="E787" s="760"/>
      <c r="F787" s="76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4"/>
      <c r="B788" s="760"/>
      <c r="C788" s="760"/>
      <c r="D788" s="760"/>
      <c r="E788" s="760"/>
      <c r="F788" s="76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4"/>
      <c r="B789" s="760"/>
      <c r="C789" s="760"/>
      <c r="D789" s="760"/>
      <c r="E789" s="760"/>
      <c r="F789" s="76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4"/>
      <c r="B790" s="760"/>
      <c r="C790" s="760"/>
      <c r="D790" s="760"/>
      <c r="E790" s="760"/>
      <c r="F790" s="76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4"/>
      <c r="B791" s="760"/>
      <c r="C791" s="760"/>
      <c r="D791" s="760"/>
      <c r="E791" s="760"/>
      <c r="F791" s="761"/>
      <c r="G791" s="409" t="s">
        <v>20</v>
      </c>
      <c r="H791" s="410"/>
      <c r="I791" s="410"/>
      <c r="J791" s="410"/>
      <c r="K791" s="410"/>
      <c r="L791" s="411"/>
      <c r="M791" s="412"/>
      <c r="N791" s="412"/>
      <c r="O791" s="412"/>
      <c r="P791" s="412"/>
      <c r="Q791" s="412"/>
      <c r="R791" s="412"/>
      <c r="S791" s="412"/>
      <c r="T791" s="412"/>
      <c r="U791" s="412"/>
      <c r="V791" s="412"/>
      <c r="W791" s="412"/>
      <c r="X791" s="413"/>
      <c r="Y791" s="414">
        <f>SUM(Y781:AB790)</f>
        <v>18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4"/>
      <c r="B792" s="760"/>
      <c r="C792" s="760"/>
      <c r="D792" s="760"/>
      <c r="E792" s="760"/>
      <c r="F792" s="761"/>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60"/>
      <c r="C793" s="760"/>
      <c r="D793" s="760"/>
      <c r="E793" s="760"/>
      <c r="F793" s="761"/>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60"/>
      <c r="C794" s="760"/>
      <c r="D794" s="760"/>
      <c r="E794" s="760"/>
      <c r="F794" s="761"/>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0"/>
      <c r="C795" s="760"/>
      <c r="D795" s="760"/>
      <c r="E795" s="760"/>
      <c r="F795" s="76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4"/>
      <c r="B796" s="760"/>
      <c r="C796" s="760"/>
      <c r="D796" s="760"/>
      <c r="E796" s="760"/>
      <c r="F796" s="76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4"/>
      <c r="B797" s="760"/>
      <c r="C797" s="760"/>
      <c r="D797" s="760"/>
      <c r="E797" s="760"/>
      <c r="F797" s="76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4"/>
      <c r="B798" s="760"/>
      <c r="C798" s="760"/>
      <c r="D798" s="760"/>
      <c r="E798" s="760"/>
      <c r="F798" s="76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4"/>
      <c r="B799" s="760"/>
      <c r="C799" s="760"/>
      <c r="D799" s="760"/>
      <c r="E799" s="760"/>
      <c r="F799" s="76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4"/>
      <c r="B800" s="760"/>
      <c r="C800" s="760"/>
      <c r="D800" s="760"/>
      <c r="E800" s="760"/>
      <c r="F800" s="76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4"/>
      <c r="B801" s="760"/>
      <c r="C801" s="760"/>
      <c r="D801" s="760"/>
      <c r="E801" s="760"/>
      <c r="F801" s="76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4"/>
      <c r="B802" s="760"/>
      <c r="C802" s="760"/>
      <c r="D802" s="760"/>
      <c r="E802" s="760"/>
      <c r="F802" s="76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4"/>
      <c r="B803" s="760"/>
      <c r="C803" s="760"/>
      <c r="D803" s="760"/>
      <c r="E803" s="760"/>
      <c r="F803" s="76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4"/>
      <c r="B804" s="760"/>
      <c r="C804" s="760"/>
      <c r="D804" s="760"/>
      <c r="E804" s="760"/>
      <c r="F804" s="761"/>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4"/>
      <c r="B805" s="760"/>
      <c r="C805" s="760"/>
      <c r="D805" s="760"/>
      <c r="E805" s="760"/>
      <c r="F805" s="761"/>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0"/>
      <c r="C806" s="760"/>
      <c r="D806" s="760"/>
      <c r="E806" s="760"/>
      <c r="F806" s="761"/>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0"/>
      <c r="C807" s="760"/>
      <c r="D807" s="760"/>
      <c r="E807" s="760"/>
      <c r="F807" s="761"/>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0"/>
      <c r="C808" s="760"/>
      <c r="D808" s="760"/>
      <c r="E808" s="760"/>
      <c r="F808" s="76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4"/>
      <c r="B809" s="760"/>
      <c r="C809" s="760"/>
      <c r="D809" s="760"/>
      <c r="E809" s="760"/>
      <c r="F809" s="76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4"/>
      <c r="B810" s="760"/>
      <c r="C810" s="760"/>
      <c r="D810" s="760"/>
      <c r="E810" s="760"/>
      <c r="F810" s="76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4"/>
      <c r="B811" s="760"/>
      <c r="C811" s="760"/>
      <c r="D811" s="760"/>
      <c r="E811" s="760"/>
      <c r="F811" s="76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4"/>
      <c r="B812" s="760"/>
      <c r="C812" s="760"/>
      <c r="D812" s="760"/>
      <c r="E812" s="760"/>
      <c r="F812" s="76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4"/>
      <c r="B813" s="760"/>
      <c r="C813" s="760"/>
      <c r="D813" s="760"/>
      <c r="E813" s="760"/>
      <c r="F813" s="76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4"/>
      <c r="B814" s="760"/>
      <c r="C814" s="760"/>
      <c r="D814" s="760"/>
      <c r="E814" s="760"/>
      <c r="F814" s="76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4"/>
      <c r="B815" s="760"/>
      <c r="C815" s="760"/>
      <c r="D815" s="760"/>
      <c r="E815" s="760"/>
      <c r="F815" s="76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4"/>
      <c r="B816" s="760"/>
      <c r="C816" s="760"/>
      <c r="D816" s="760"/>
      <c r="E816" s="760"/>
      <c r="F816" s="76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4"/>
      <c r="B817" s="760"/>
      <c r="C817" s="760"/>
      <c r="D817" s="760"/>
      <c r="E817" s="760"/>
      <c r="F817" s="76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4"/>
      <c r="B818" s="760"/>
      <c r="C818" s="760"/>
      <c r="D818" s="760"/>
      <c r="E818" s="760"/>
      <c r="F818" s="761"/>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0"/>
      <c r="C819" s="760"/>
      <c r="D819" s="760"/>
      <c r="E819" s="760"/>
      <c r="F819" s="761"/>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0"/>
      <c r="C820" s="760"/>
      <c r="D820" s="760"/>
      <c r="E820" s="760"/>
      <c r="F820" s="761"/>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0"/>
      <c r="C821" s="760"/>
      <c r="D821" s="760"/>
      <c r="E821" s="760"/>
      <c r="F821" s="76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4"/>
      <c r="B822" s="760"/>
      <c r="C822" s="760"/>
      <c r="D822" s="760"/>
      <c r="E822" s="760"/>
      <c r="F822" s="76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4"/>
      <c r="B823" s="760"/>
      <c r="C823" s="760"/>
      <c r="D823" s="760"/>
      <c r="E823" s="760"/>
      <c r="F823" s="76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4"/>
      <c r="B824" s="760"/>
      <c r="C824" s="760"/>
      <c r="D824" s="760"/>
      <c r="E824" s="760"/>
      <c r="F824" s="76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4"/>
      <c r="B825" s="760"/>
      <c r="C825" s="760"/>
      <c r="D825" s="760"/>
      <c r="E825" s="760"/>
      <c r="F825" s="76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4"/>
      <c r="B826" s="760"/>
      <c r="C826" s="760"/>
      <c r="D826" s="760"/>
      <c r="E826" s="760"/>
      <c r="F826" s="76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4"/>
      <c r="B827" s="760"/>
      <c r="C827" s="760"/>
      <c r="D827" s="760"/>
      <c r="E827" s="760"/>
      <c r="F827" s="76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4"/>
      <c r="B828" s="760"/>
      <c r="C828" s="760"/>
      <c r="D828" s="760"/>
      <c r="E828" s="760"/>
      <c r="F828" s="76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4"/>
      <c r="B829" s="760"/>
      <c r="C829" s="760"/>
      <c r="D829" s="760"/>
      <c r="E829" s="760"/>
      <c r="F829" s="76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4"/>
      <c r="B830" s="760"/>
      <c r="C830" s="760"/>
      <c r="D830" s="760"/>
      <c r="E830" s="760"/>
      <c r="F830" s="76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6" t="s">
        <v>486</v>
      </c>
      <c r="AM831" s="957"/>
      <c r="AN831" s="957"/>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515</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6" t="s">
        <v>564</v>
      </c>
      <c r="D837" s="418"/>
      <c r="E837" s="418"/>
      <c r="F837" s="418"/>
      <c r="G837" s="418"/>
      <c r="H837" s="418"/>
      <c r="I837" s="418"/>
      <c r="J837" s="419">
        <v>8010401050387</v>
      </c>
      <c r="K837" s="420"/>
      <c r="L837" s="420"/>
      <c r="M837" s="420"/>
      <c r="N837" s="420"/>
      <c r="O837" s="420"/>
      <c r="P837" s="315" t="s">
        <v>565</v>
      </c>
      <c r="Q837" s="316"/>
      <c r="R837" s="316"/>
      <c r="S837" s="316"/>
      <c r="T837" s="316"/>
      <c r="U837" s="316"/>
      <c r="V837" s="316"/>
      <c r="W837" s="316"/>
      <c r="X837" s="316"/>
      <c r="Y837" s="317">
        <v>18</v>
      </c>
      <c r="Z837" s="318"/>
      <c r="AA837" s="318"/>
      <c r="AB837" s="319"/>
      <c r="AC837" s="327" t="s">
        <v>584</v>
      </c>
      <c r="AD837" s="328"/>
      <c r="AE837" s="328"/>
      <c r="AF837" s="328"/>
      <c r="AG837" s="328"/>
      <c r="AH837" s="421"/>
      <c r="AI837" s="422"/>
      <c r="AJ837" s="422"/>
      <c r="AK837" s="422"/>
      <c r="AL837" s="324"/>
      <c r="AM837" s="325"/>
      <c r="AN837" s="325"/>
      <c r="AO837" s="326"/>
      <c r="AP837" s="320"/>
      <c r="AQ837" s="320"/>
      <c r="AR837" s="320"/>
      <c r="AS837" s="320"/>
      <c r="AT837" s="320"/>
      <c r="AU837" s="320"/>
      <c r="AV837" s="320"/>
      <c r="AW837" s="320"/>
      <c r="AX837" s="320"/>
    </row>
    <row r="838" spans="1:50" ht="39" customHeight="1" x14ac:dyDescent="0.15">
      <c r="A838" s="404">
        <v>2</v>
      </c>
      <c r="B838" s="404">
        <v>1</v>
      </c>
      <c r="C838" s="426" t="s">
        <v>566</v>
      </c>
      <c r="D838" s="418"/>
      <c r="E838" s="418"/>
      <c r="F838" s="418"/>
      <c r="G838" s="418"/>
      <c r="H838" s="418"/>
      <c r="I838" s="418"/>
      <c r="J838" s="419">
        <v>1140001026459</v>
      </c>
      <c r="K838" s="420"/>
      <c r="L838" s="420"/>
      <c r="M838" s="420"/>
      <c r="N838" s="420"/>
      <c r="O838" s="420"/>
      <c r="P838" s="315" t="s">
        <v>567</v>
      </c>
      <c r="Q838" s="316"/>
      <c r="R838" s="316"/>
      <c r="S838" s="316"/>
      <c r="T838" s="316"/>
      <c r="U838" s="316"/>
      <c r="V838" s="316"/>
      <c r="W838" s="316"/>
      <c r="X838" s="316"/>
      <c r="Y838" s="317">
        <v>17</v>
      </c>
      <c r="Z838" s="318"/>
      <c r="AA838" s="318"/>
      <c r="AB838" s="319"/>
      <c r="AC838" s="327" t="s">
        <v>584</v>
      </c>
      <c r="AD838" s="328"/>
      <c r="AE838" s="328"/>
      <c r="AF838" s="328"/>
      <c r="AG838" s="328"/>
      <c r="AH838" s="421"/>
      <c r="AI838" s="422"/>
      <c r="AJ838" s="422"/>
      <c r="AK838" s="422"/>
      <c r="AL838" s="423"/>
      <c r="AM838" s="424"/>
      <c r="AN838" s="424"/>
      <c r="AO838" s="425"/>
      <c r="AP838" s="320"/>
      <c r="AQ838" s="320"/>
      <c r="AR838" s="320"/>
      <c r="AS838" s="320"/>
      <c r="AT838" s="320"/>
      <c r="AU838" s="320"/>
      <c r="AV838" s="320"/>
      <c r="AW838" s="320"/>
      <c r="AX838" s="320"/>
    </row>
    <row r="839" spans="1:50" ht="39.75" customHeight="1" x14ac:dyDescent="0.15">
      <c r="A839" s="404">
        <v>3</v>
      </c>
      <c r="B839" s="404">
        <v>1</v>
      </c>
      <c r="C839" s="426" t="s">
        <v>568</v>
      </c>
      <c r="D839" s="418"/>
      <c r="E839" s="418"/>
      <c r="F839" s="418"/>
      <c r="G839" s="418"/>
      <c r="H839" s="418"/>
      <c r="I839" s="418"/>
      <c r="J839" s="419">
        <v>9013205001282</v>
      </c>
      <c r="K839" s="420"/>
      <c r="L839" s="420"/>
      <c r="M839" s="420"/>
      <c r="N839" s="420"/>
      <c r="O839" s="420"/>
      <c r="P839" s="315" t="s">
        <v>569</v>
      </c>
      <c r="Q839" s="316"/>
      <c r="R839" s="316"/>
      <c r="S839" s="316"/>
      <c r="T839" s="316"/>
      <c r="U839" s="316"/>
      <c r="V839" s="316"/>
      <c r="W839" s="316"/>
      <c r="X839" s="316"/>
      <c r="Y839" s="317">
        <v>17</v>
      </c>
      <c r="Z839" s="318"/>
      <c r="AA839" s="318"/>
      <c r="AB839" s="319"/>
      <c r="AC839" s="327" t="s">
        <v>584</v>
      </c>
      <c r="AD839" s="328"/>
      <c r="AE839" s="328"/>
      <c r="AF839" s="328"/>
      <c r="AG839" s="328"/>
      <c r="AH839" s="322"/>
      <c r="AI839" s="323"/>
      <c r="AJ839" s="323"/>
      <c r="AK839" s="323"/>
      <c r="AL839" s="324"/>
      <c r="AM839" s="325"/>
      <c r="AN839" s="325"/>
      <c r="AO839" s="326"/>
      <c r="AP839" s="320"/>
      <c r="AQ839" s="320"/>
      <c r="AR839" s="320"/>
      <c r="AS839" s="320"/>
      <c r="AT839" s="320"/>
      <c r="AU839" s="320"/>
      <c r="AV839" s="320"/>
      <c r="AW839" s="320"/>
      <c r="AX839" s="320"/>
    </row>
    <row r="840" spans="1:50" ht="39.75" customHeight="1" x14ac:dyDescent="0.15">
      <c r="A840" s="404">
        <v>4</v>
      </c>
      <c r="B840" s="404">
        <v>1</v>
      </c>
      <c r="C840" s="426" t="s">
        <v>580</v>
      </c>
      <c r="D840" s="418"/>
      <c r="E840" s="418"/>
      <c r="F840" s="418"/>
      <c r="G840" s="418"/>
      <c r="H840" s="418"/>
      <c r="I840" s="418"/>
      <c r="J840" s="419">
        <v>1380005002234</v>
      </c>
      <c r="K840" s="420"/>
      <c r="L840" s="420"/>
      <c r="M840" s="420"/>
      <c r="N840" s="420"/>
      <c r="O840" s="420"/>
      <c r="P840" s="315" t="s">
        <v>570</v>
      </c>
      <c r="Q840" s="316"/>
      <c r="R840" s="316"/>
      <c r="S840" s="316"/>
      <c r="T840" s="316"/>
      <c r="U840" s="316"/>
      <c r="V840" s="316"/>
      <c r="W840" s="316"/>
      <c r="X840" s="316"/>
      <c r="Y840" s="317">
        <v>16</v>
      </c>
      <c r="Z840" s="318"/>
      <c r="AA840" s="318"/>
      <c r="AB840" s="319"/>
      <c r="AC840" s="327" t="s">
        <v>584</v>
      </c>
      <c r="AD840" s="328"/>
      <c r="AE840" s="328"/>
      <c r="AF840" s="328"/>
      <c r="AG840" s="328"/>
      <c r="AH840" s="322"/>
      <c r="AI840" s="323"/>
      <c r="AJ840" s="323"/>
      <c r="AK840" s="323"/>
      <c r="AL840" s="324"/>
      <c r="AM840" s="325"/>
      <c r="AN840" s="325"/>
      <c r="AO840" s="326"/>
      <c r="AP840" s="320"/>
      <c r="AQ840" s="320"/>
      <c r="AR840" s="320"/>
      <c r="AS840" s="320"/>
      <c r="AT840" s="320"/>
      <c r="AU840" s="320"/>
      <c r="AV840" s="320"/>
      <c r="AW840" s="320"/>
      <c r="AX840" s="320"/>
    </row>
    <row r="841" spans="1:50" ht="30" customHeight="1" x14ac:dyDescent="0.15">
      <c r="A841" s="404">
        <v>5</v>
      </c>
      <c r="B841" s="404">
        <v>1</v>
      </c>
      <c r="C841" s="426" t="s">
        <v>571</v>
      </c>
      <c r="D841" s="418"/>
      <c r="E841" s="418"/>
      <c r="F841" s="418"/>
      <c r="G841" s="418"/>
      <c r="H841" s="418"/>
      <c r="I841" s="418"/>
      <c r="J841" s="419">
        <v>7370005002147</v>
      </c>
      <c r="K841" s="420"/>
      <c r="L841" s="420"/>
      <c r="M841" s="420"/>
      <c r="N841" s="420"/>
      <c r="O841" s="420"/>
      <c r="P841" s="315" t="s">
        <v>572</v>
      </c>
      <c r="Q841" s="316"/>
      <c r="R841" s="316"/>
      <c r="S841" s="316"/>
      <c r="T841" s="316"/>
      <c r="U841" s="316"/>
      <c r="V841" s="316"/>
      <c r="W841" s="316"/>
      <c r="X841" s="316"/>
      <c r="Y841" s="317">
        <v>16</v>
      </c>
      <c r="Z841" s="318"/>
      <c r="AA841" s="318"/>
      <c r="AB841" s="319"/>
      <c r="AC841" s="321" t="s">
        <v>584</v>
      </c>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8.25" customHeight="1" x14ac:dyDescent="0.15">
      <c r="A842" s="404">
        <v>6</v>
      </c>
      <c r="B842" s="404">
        <v>1</v>
      </c>
      <c r="C842" s="426" t="s">
        <v>581</v>
      </c>
      <c r="D842" s="418"/>
      <c r="E842" s="418"/>
      <c r="F842" s="418"/>
      <c r="G842" s="418"/>
      <c r="H842" s="418"/>
      <c r="I842" s="418"/>
      <c r="J842" s="419">
        <v>7010005018674</v>
      </c>
      <c r="K842" s="420"/>
      <c r="L842" s="420"/>
      <c r="M842" s="420"/>
      <c r="N842" s="420"/>
      <c r="O842" s="420"/>
      <c r="P842" s="315" t="s">
        <v>573</v>
      </c>
      <c r="Q842" s="316"/>
      <c r="R842" s="316"/>
      <c r="S842" s="316"/>
      <c r="T842" s="316"/>
      <c r="U842" s="316"/>
      <c r="V842" s="316"/>
      <c r="W842" s="316"/>
      <c r="X842" s="316"/>
      <c r="Y842" s="317">
        <v>15</v>
      </c>
      <c r="Z842" s="318"/>
      <c r="AA842" s="318"/>
      <c r="AB842" s="319"/>
      <c r="AC842" s="327" t="s">
        <v>584</v>
      </c>
      <c r="AD842" s="328"/>
      <c r="AE842" s="328"/>
      <c r="AF842" s="328"/>
      <c r="AG842" s="328"/>
      <c r="AH842" s="322"/>
      <c r="AI842" s="323"/>
      <c r="AJ842" s="323"/>
      <c r="AK842" s="323"/>
      <c r="AL842" s="324"/>
      <c r="AM842" s="325"/>
      <c r="AN842" s="325"/>
      <c r="AO842" s="326"/>
      <c r="AP842" s="320"/>
      <c r="AQ842" s="320"/>
      <c r="AR842" s="320"/>
      <c r="AS842" s="320"/>
      <c r="AT842" s="320"/>
      <c r="AU842" s="320"/>
      <c r="AV842" s="320"/>
      <c r="AW842" s="320"/>
      <c r="AX842" s="320"/>
    </row>
    <row r="843" spans="1:50" ht="42" customHeight="1" x14ac:dyDescent="0.15">
      <c r="A843" s="404">
        <v>7</v>
      </c>
      <c r="B843" s="404">
        <v>1</v>
      </c>
      <c r="C843" s="426" t="s">
        <v>574</v>
      </c>
      <c r="D843" s="418"/>
      <c r="E843" s="418"/>
      <c r="F843" s="418"/>
      <c r="G843" s="418"/>
      <c r="H843" s="418"/>
      <c r="I843" s="418"/>
      <c r="J843" s="419">
        <v>5010005007398</v>
      </c>
      <c r="K843" s="420"/>
      <c r="L843" s="420"/>
      <c r="M843" s="420"/>
      <c r="N843" s="420"/>
      <c r="O843" s="420"/>
      <c r="P843" s="315" t="s">
        <v>575</v>
      </c>
      <c r="Q843" s="316"/>
      <c r="R843" s="316"/>
      <c r="S843" s="316"/>
      <c r="T843" s="316"/>
      <c r="U843" s="316"/>
      <c r="V843" s="316"/>
      <c r="W843" s="316"/>
      <c r="X843" s="316"/>
      <c r="Y843" s="317">
        <v>14</v>
      </c>
      <c r="Z843" s="318"/>
      <c r="AA843" s="318"/>
      <c r="AB843" s="319"/>
      <c r="AC843" s="327" t="s">
        <v>584</v>
      </c>
      <c r="AD843" s="328"/>
      <c r="AE843" s="328"/>
      <c r="AF843" s="328"/>
      <c r="AG843" s="328"/>
      <c r="AH843" s="322"/>
      <c r="AI843" s="323"/>
      <c r="AJ843" s="323"/>
      <c r="AK843" s="323"/>
      <c r="AL843" s="324"/>
      <c r="AM843" s="325"/>
      <c r="AN843" s="325"/>
      <c r="AO843" s="326"/>
      <c r="AP843" s="320"/>
      <c r="AQ843" s="320"/>
      <c r="AR843" s="320"/>
      <c r="AS843" s="320"/>
      <c r="AT843" s="320"/>
      <c r="AU843" s="320"/>
      <c r="AV843" s="320"/>
      <c r="AW843" s="320"/>
      <c r="AX843" s="320"/>
    </row>
    <row r="844" spans="1:50" ht="41.25" customHeight="1" x14ac:dyDescent="0.15">
      <c r="A844" s="404">
        <v>8</v>
      </c>
      <c r="B844" s="404">
        <v>1</v>
      </c>
      <c r="C844" s="426" t="s">
        <v>582</v>
      </c>
      <c r="D844" s="418"/>
      <c r="E844" s="418"/>
      <c r="F844" s="418"/>
      <c r="G844" s="418"/>
      <c r="H844" s="418"/>
      <c r="I844" s="418"/>
      <c r="J844" s="419">
        <v>8012405001283</v>
      </c>
      <c r="K844" s="420"/>
      <c r="L844" s="420"/>
      <c r="M844" s="420"/>
      <c r="N844" s="420"/>
      <c r="O844" s="420"/>
      <c r="P844" s="315" t="s">
        <v>576</v>
      </c>
      <c r="Q844" s="316"/>
      <c r="R844" s="316"/>
      <c r="S844" s="316"/>
      <c r="T844" s="316"/>
      <c r="U844" s="316"/>
      <c r="V844" s="316"/>
      <c r="W844" s="316"/>
      <c r="X844" s="316"/>
      <c r="Y844" s="317">
        <v>13</v>
      </c>
      <c r="Z844" s="318"/>
      <c r="AA844" s="318"/>
      <c r="AB844" s="319"/>
      <c r="AC844" s="321" t="s">
        <v>584</v>
      </c>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47.25" customHeight="1" x14ac:dyDescent="0.15">
      <c r="A845" s="404">
        <v>9</v>
      </c>
      <c r="B845" s="404">
        <v>1</v>
      </c>
      <c r="C845" s="426" t="s">
        <v>577</v>
      </c>
      <c r="D845" s="418"/>
      <c r="E845" s="418"/>
      <c r="F845" s="418"/>
      <c r="G845" s="418"/>
      <c r="H845" s="418"/>
      <c r="I845" s="418"/>
      <c r="J845" s="419">
        <v>6430005004014</v>
      </c>
      <c r="K845" s="420"/>
      <c r="L845" s="420"/>
      <c r="M845" s="420"/>
      <c r="N845" s="420"/>
      <c r="O845" s="420"/>
      <c r="P845" s="315" t="s">
        <v>578</v>
      </c>
      <c r="Q845" s="316"/>
      <c r="R845" s="316"/>
      <c r="S845" s="316"/>
      <c r="T845" s="316"/>
      <c r="U845" s="316"/>
      <c r="V845" s="316"/>
      <c r="W845" s="316"/>
      <c r="X845" s="316"/>
      <c r="Y845" s="317">
        <v>13</v>
      </c>
      <c r="Z845" s="318"/>
      <c r="AA845" s="318"/>
      <c r="AB845" s="319"/>
      <c r="AC845" s="327" t="s">
        <v>584</v>
      </c>
      <c r="AD845" s="328"/>
      <c r="AE845" s="328"/>
      <c r="AF845" s="328"/>
      <c r="AG845" s="328"/>
      <c r="AH845" s="322"/>
      <c r="AI845" s="323"/>
      <c r="AJ845" s="323"/>
      <c r="AK845" s="323"/>
      <c r="AL845" s="324"/>
      <c r="AM845" s="325"/>
      <c r="AN845" s="325"/>
      <c r="AO845" s="326"/>
      <c r="AP845" s="320"/>
      <c r="AQ845" s="320"/>
      <c r="AR845" s="320"/>
      <c r="AS845" s="320"/>
      <c r="AT845" s="320"/>
      <c r="AU845" s="320"/>
      <c r="AV845" s="320"/>
      <c r="AW845" s="320"/>
      <c r="AX845" s="320"/>
    </row>
    <row r="846" spans="1:50" ht="30" customHeight="1" x14ac:dyDescent="0.15">
      <c r="A846" s="404">
        <v>10</v>
      </c>
      <c r="B846" s="404">
        <v>1</v>
      </c>
      <c r="C846" s="426" t="s">
        <v>583</v>
      </c>
      <c r="D846" s="418"/>
      <c r="E846" s="418"/>
      <c r="F846" s="418"/>
      <c r="G846" s="418"/>
      <c r="H846" s="418"/>
      <c r="I846" s="418"/>
      <c r="J846" s="419">
        <v>4120105003782</v>
      </c>
      <c r="K846" s="420"/>
      <c r="L846" s="420"/>
      <c r="M846" s="420"/>
      <c r="N846" s="420"/>
      <c r="O846" s="420"/>
      <c r="P846" s="315" t="s">
        <v>579</v>
      </c>
      <c r="Q846" s="316"/>
      <c r="R846" s="316"/>
      <c r="S846" s="316"/>
      <c r="T846" s="316"/>
      <c r="U846" s="316"/>
      <c r="V846" s="316"/>
      <c r="W846" s="316"/>
      <c r="X846" s="316"/>
      <c r="Y846" s="317">
        <v>9</v>
      </c>
      <c r="Z846" s="318"/>
      <c r="AA846" s="318"/>
      <c r="AB846" s="319"/>
      <c r="AC846" s="327" t="s">
        <v>584</v>
      </c>
      <c r="AD846" s="328"/>
      <c r="AE846" s="328"/>
      <c r="AF846" s="328"/>
      <c r="AG846" s="328"/>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24" hidden="1"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515</v>
      </c>
      <c r="AI869" s="346"/>
      <c r="AJ869" s="346"/>
      <c r="AK869" s="346"/>
      <c r="AL869" s="346" t="s">
        <v>21</v>
      </c>
      <c r="AM869" s="346"/>
      <c r="AN869" s="346"/>
      <c r="AO869" s="427"/>
      <c r="AP869" s="428" t="s">
        <v>433</v>
      </c>
      <c r="AQ869" s="428"/>
      <c r="AR869" s="428"/>
      <c r="AS869" s="428"/>
      <c r="AT869" s="428"/>
      <c r="AU869" s="428"/>
      <c r="AV869" s="428"/>
      <c r="AW869" s="428"/>
      <c r="AX869" s="428"/>
    </row>
    <row r="870" spans="1:50" ht="24" hidden="1" customHeight="1" x14ac:dyDescent="0.15">
      <c r="A870" s="404">
        <v>1</v>
      </c>
      <c r="B870" s="40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7"/>
      <c r="AD870" s="328"/>
      <c r="AE870" s="328"/>
      <c r="AF870" s="328"/>
      <c r="AG870" s="328"/>
      <c r="AH870" s="421"/>
      <c r="AI870" s="422"/>
      <c r="AJ870" s="422"/>
      <c r="AK870" s="422"/>
      <c r="AL870" s="324"/>
      <c r="AM870" s="325"/>
      <c r="AN870" s="325"/>
      <c r="AO870" s="326"/>
      <c r="AP870" s="320"/>
      <c r="AQ870" s="320"/>
      <c r="AR870" s="320"/>
      <c r="AS870" s="320"/>
      <c r="AT870" s="320"/>
      <c r="AU870" s="320"/>
      <c r="AV870" s="320"/>
      <c r="AW870" s="320"/>
      <c r="AX870" s="320"/>
    </row>
    <row r="871" spans="1:50" ht="24"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24" hidden="1"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24" hidden="1"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24"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4"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4"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4"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4"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4"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4"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4"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4"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4"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4"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4"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24"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4"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4"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4"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4"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4"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24"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24"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24"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24"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4"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4"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4"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4"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4"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515</v>
      </c>
      <c r="AI902" s="346"/>
      <c r="AJ902" s="346"/>
      <c r="AK902" s="346"/>
      <c r="AL902" s="346" t="s">
        <v>21</v>
      </c>
      <c r="AM902" s="346"/>
      <c r="AN902" s="346"/>
      <c r="AO902" s="427"/>
      <c r="AP902" s="428" t="s">
        <v>433</v>
      </c>
      <c r="AQ902" s="428"/>
      <c r="AR902" s="428"/>
      <c r="AS902" s="428"/>
      <c r="AT902" s="428"/>
      <c r="AU902" s="428"/>
      <c r="AV902" s="428"/>
      <c r="AW902" s="428"/>
      <c r="AX902" s="428"/>
    </row>
    <row r="903" spans="1:50" ht="24"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24"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24"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24"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24"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4"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4"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4"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4"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4"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4"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4"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4"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4"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4"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4"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24"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4"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4"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4"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4"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4"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24"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24"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24"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24"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4"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4"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4"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4"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4"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515</v>
      </c>
      <c r="AI935" s="346"/>
      <c r="AJ935" s="346"/>
      <c r="AK935" s="346"/>
      <c r="AL935" s="346" t="s">
        <v>21</v>
      </c>
      <c r="AM935" s="346"/>
      <c r="AN935" s="346"/>
      <c r="AO935" s="427"/>
      <c r="AP935" s="428" t="s">
        <v>433</v>
      </c>
      <c r="AQ935" s="428"/>
      <c r="AR935" s="428"/>
      <c r="AS935" s="428"/>
      <c r="AT935" s="428"/>
      <c r="AU935" s="428"/>
      <c r="AV935" s="428"/>
      <c r="AW935" s="428"/>
      <c r="AX935" s="428"/>
    </row>
    <row r="936" spans="1:50" ht="24"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24"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24"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24"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24"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4"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4"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4"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4"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4"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4"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4"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4"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4"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4"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4"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24"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4"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4"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4"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4"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4"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24"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24"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24"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24"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4"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4"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4"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4"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4"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515</v>
      </c>
      <c r="AI968" s="346"/>
      <c r="AJ968" s="346"/>
      <c r="AK968" s="346"/>
      <c r="AL968" s="346" t="s">
        <v>21</v>
      </c>
      <c r="AM968" s="346"/>
      <c r="AN968" s="346"/>
      <c r="AO968" s="427"/>
      <c r="AP968" s="428" t="s">
        <v>433</v>
      </c>
      <c r="AQ968" s="428"/>
      <c r="AR968" s="428"/>
      <c r="AS968" s="428"/>
      <c r="AT968" s="428"/>
      <c r="AU968" s="428"/>
      <c r="AV968" s="428"/>
      <c r="AW968" s="428"/>
      <c r="AX968" s="428"/>
    </row>
    <row r="969" spans="1:50" ht="24"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24"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24"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24"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24"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4"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4"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4"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4"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4"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4"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4"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4"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4"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4"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4"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24"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4"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4"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4"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4"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4"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24"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24"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24"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24"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4"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4"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4"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4"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4"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515</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24"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24"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24"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4"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4"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4"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4"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4"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4"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4"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4"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4"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4"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4"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4"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4"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24"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4"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4"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4"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4"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4"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24"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24"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24"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24"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4"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4"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4"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4"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4"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515</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24"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24"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24"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4"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4"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4"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4"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4"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4"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4"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4"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4"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4"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4"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4"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4"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24"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4"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4"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4"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4"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4"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24"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24"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24"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24"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4"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4"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4"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4"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4"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515</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24"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24"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24"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4"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4"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4"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4"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4"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4"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4"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4"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4"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4"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4"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4"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4"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24"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4"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4"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4"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4"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4"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24"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24"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24"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24"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4"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4"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4"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4"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 customHeight="1" x14ac:dyDescent="0.15">
      <c r="A1098" s="889" t="s">
        <v>467</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486</v>
      </c>
      <c r="AM1098" s="959"/>
      <c r="AN1098" s="959"/>
      <c r="AO1098" s="80"/>
      <c r="AP1098" s="69"/>
      <c r="AQ1098" s="69"/>
      <c r="AR1098" s="69"/>
      <c r="AS1098" s="69"/>
      <c r="AT1098" s="69"/>
      <c r="AU1098" s="69"/>
      <c r="AV1098" s="69"/>
      <c r="AW1098" s="69"/>
      <c r="AX1098" s="70"/>
    </row>
    <row r="1099" spans="1:50" ht="24"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24" customHeight="1" x14ac:dyDescent="0.15">
      <c r="A1101" s="404"/>
      <c r="B1101" s="404"/>
      <c r="C1101" s="275" t="s">
        <v>397</v>
      </c>
      <c r="D1101" s="892"/>
      <c r="E1101" s="275" t="s">
        <v>396</v>
      </c>
      <c r="F1101" s="892"/>
      <c r="G1101" s="892"/>
      <c r="H1101" s="892"/>
      <c r="I1101" s="892"/>
      <c r="J1101" s="275" t="s">
        <v>432</v>
      </c>
      <c r="K1101" s="275"/>
      <c r="L1101" s="275"/>
      <c r="M1101" s="275"/>
      <c r="N1101" s="275"/>
      <c r="O1101" s="275"/>
      <c r="P1101" s="344" t="s">
        <v>27</v>
      </c>
      <c r="Q1101" s="344"/>
      <c r="R1101" s="344"/>
      <c r="S1101" s="344"/>
      <c r="T1101" s="344"/>
      <c r="U1101" s="344"/>
      <c r="V1101" s="344"/>
      <c r="W1101" s="344"/>
      <c r="X1101" s="344"/>
      <c r="Y1101" s="275" t="s">
        <v>434</v>
      </c>
      <c r="Z1101" s="892"/>
      <c r="AA1101" s="892"/>
      <c r="AB1101" s="892"/>
      <c r="AC1101" s="275" t="s">
        <v>377</v>
      </c>
      <c r="AD1101" s="275"/>
      <c r="AE1101" s="275"/>
      <c r="AF1101" s="275"/>
      <c r="AG1101" s="275"/>
      <c r="AH1101" s="344" t="s">
        <v>391</v>
      </c>
      <c r="AI1101" s="345"/>
      <c r="AJ1101" s="345"/>
      <c r="AK1101" s="345"/>
      <c r="AL1101" s="345" t="s">
        <v>21</v>
      </c>
      <c r="AM1101" s="345"/>
      <c r="AN1101" s="345"/>
      <c r="AO1101" s="895"/>
      <c r="AP1101" s="428" t="s">
        <v>468</v>
      </c>
      <c r="AQ1101" s="428"/>
      <c r="AR1101" s="428"/>
      <c r="AS1101" s="428"/>
      <c r="AT1101" s="428"/>
      <c r="AU1101" s="428"/>
      <c r="AV1101" s="428"/>
      <c r="AW1101" s="428"/>
      <c r="AX1101" s="428"/>
    </row>
    <row r="1102" spans="1:50" ht="24" customHeight="1" x14ac:dyDescent="0.15">
      <c r="A1102" s="404">
        <v>1</v>
      </c>
      <c r="B1102" s="404">
        <v>1</v>
      </c>
      <c r="C1102" s="894"/>
      <c r="D1102" s="894"/>
      <c r="E1102" s="893"/>
      <c r="F1102" s="893"/>
      <c r="G1102" s="893"/>
      <c r="H1102" s="893"/>
      <c r="I1102" s="893"/>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4" hidden="1" customHeight="1" x14ac:dyDescent="0.15">
      <c r="A1103" s="404">
        <v>2</v>
      </c>
      <c r="B1103" s="404">
        <v>1</v>
      </c>
      <c r="C1103" s="894"/>
      <c r="D1103" s="894"/>
      <c r="E1103" s="893"/>
      <c r="F1103" s="893"/>
      <c r="G1103" s="893"/>
      <c r="H1103" s="893"/>
      <c r="I1103" s="893"/>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4" hidden="1" customHeight="1" x14ac:dyDescent="0.15">
      <c r="A1104" s="404">
        <v>3</v>
      </c>
      <c r="B1104" s="404">
        <v>1</v>
      </c>
      <c r="C1104" s="894"/>
      <c r="D1104" s="894"/>
      <c r="E1104" s="893"/>
      <c r="F1104" s="893"/>
      <c r="G1104" s="893"/>
      <c r="H1104" s="893"/>
      <c r="I1104" s="893"/>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4" hidden="1" customHeight="1" x14ac:dyDescent="0.15">
      <c r="A1105" s="404">
        <v>4</v>
      </c>
      <c r="B1105" s="404">
        <v>1</v>
      </c>
      <c r="C1105" s="894"/>
      <c r="D1105" s="894"/>
      <c r="E1105" s="893"/>
      <c r="F1105" s="893"/>
      <c r="G1105" s="893"/>
      <c r="H1105" s="893"/>
      <c r="I1105" s="893"/>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4" hidden="1" customHeight="1" x14ac:dyDescent="0.15">
      <c r="A1106" s="404">
        <v>5</v>
      </c>
      <c r="B1106" s="404">
        <v>1</v>
      </c>
      <c r="C1106" s="894"/>
      <c r="D1106" s="894"/>
      <c r="E1106" s="893"/>
      <c r="F1106" s="893"/>
      <c r="G1106" s="893"/>
      <c r="H1106" s="893"/>
      <c r="I1106" s="893"/>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4" hidden="1" customHeight="1" x14ac:dyDescent="0.15">
      <c r="A1107" s="404">
        <v>6</v>
      </c>
      <c r="B1107" s="404">
        <v>1</v>
      </c>
      <c r="C1107" s="894"/>
      <c r="D1107" s="894"/>
      <c r="E1107" s="893"/>
      <c r="F1107" s="893"/>
      <c r="G1107" s="893"/>
      <c r="H1107" s="893"/>
      <c r="I1107" s="893"/>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4" hidden="1" customHeight="1" x14ac:dyDescent="0.15">
      <c r="A1108" s="404">
        <v>7</v>
      </c>
      <c r="B1108" s="404">
        <v>1</v>
      </c>
      <c r="C1108" s="894"/>
      <c r="D1108" s="894"/>
      <c r="E1108" s="893"/>
      <c r="F1108" s="893"/>
      <c r="G1108" s="893"/>
      <c r="H1108" s="893"/>
      <c r="I1108" s="893"/>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4" hidden="1" customHeight="1" x14ac:dyDescent="0.15">
      <c r="A1109" s="404">
        <v>8</v>
      </c>
      <c r="B1109" s="404">
        <v>1</v>
      </c>
      <c r="C1109" s="894"/>
      <c r="D1109" s="894"/>
      <c r="E1109" s="893"/>
      <c r="F1109" s="893"/>
      <c r="G1109" s="893"/>
      <c r="H1109" s="893"/>
      <c r="I1109" s="893"/>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4" hidden="1" customHeight="1" x14ac:dyDescent="0.15">
      <c r="A1110" s="404">
        <v>9</v>
      </c>
      <c r="B1110" s="404">
        <v>1</v>
      </c>
      <c r="C1110" s="894"/>
      <c r="D1110" s="894"/>
      <c r="E1110" s="893"/>
      <c r="F1110" s="893"/>
      <c r="G1110" s="893"/>
      <c r="H1110" s="893"/>
      <c r="I1110" s="893"/>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4" hidden="1" customHeight="1" x14ac:dyDescent="0.15">
      <c r="A1111" s="404">
        <v>10</v>
      </c>
      <c r="B1111" s="404">
        <v>1</v>
      </c>
      <c r="C1111" s="894"/>
      <c r="D1111" s="894"/>
      <c r="E1111" s="893"/>
      <c r="F1111" s="893"/>
      <c r="G1111" s="893"/>
      <c r="H1111" s="893"/>
      <c r="I1111" s="893"/>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4" hidden="1" customHeight="1" x14ac:dyDescent="0.15">
      <c r="A1112" s="404">
        <v>11</v>
      </c>
      <c r="B1112" s="404">
        <v>1</v>
      </c>
      <c r="C1112" s="894"/>
      <c r="D1112" s="894"/>
      <c r="E1112" s="893"/>
      <c r="F1112" s="893"/>
      <c r="G1112" s="893"/>
      <c r="H1112" s="893"/>
      <c r="I1112" s="893"/>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4" hidden="1" customHeight="1" x14ac:dyDescent="0.15">
      <c r="A1113" s="404">
        <v>12</v>
      </c>
      <c r="B1113" s="404">
        <v>1</v>
      </c>
      <c r="C1113" s="894"/>
      <c r="D1113" s="894"/>
      <c r="E1113" s="893"/>
      <c r="F1113" s="893"/>
      <c r="G1113" s="893"/>
      <c r="H1113" s="893"/>
      <c r="I1113" s="893"/>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4" hidden="1" customHeight="1" x14ac:dyDescent="0.15">
      <c r="A1114" s="404">
        <v>13</v>
      </c>
      <c r="B1114" s="404">
        <v>1</v>
      </c>
      <c r="C1114" s="894"/>
      <c r="D1114" s="894"/>
      <c r="E1114" s="893"/>
      <c r="F1114" s="893"/>
      <c r="G1114" s="893"/>
      <c r="H1114" s="893"/>
      <c r="I1114" s="893"/>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4" hidden="1" customHeight="1" x14ac:dyDescent="0.15">
      <c r="A1115" s="404">
        <v>14</v>
      </c>
      <c r="B1115" s="404">
        <v>1</v>
      </c>
      <c r="C1115" s="894"/>
      <c r="D1115" s="894"/>
      <c r="E1115" s="893"/>
      <c r="F1115" s="893"/>
      <c r="G1115" s="893"/>
      <c r="H1115" s="893"/>
      <c r="I1115" s="893"/>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4" hidden="1" customHeight="1" x14ac:dyDescent="0.15">
      <c r="A1116" s="404">
        <v>15</v>
      </c>
      <c r="B1116" s="404">
        <v>1</v>
      </c>
      <c r="C1116" s="894"/>
      <c r="D1116" s="894"/>
      <c r="E1116" s="893"/>
      <c r="F1116" s="893"/>
      <c r="G1116" s="893"/>
      <c r="H1116" s="893"/>
      <c r="I1116" s="893"/>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4" hidden="1" customHeight="1" x14ac:dyDescent="0.15">
      <c r="A1117" s="404">
        <v>16</v>
      </c>
      <c r="B1117" s="404">
        <v>1</v>
      </c>
      <c r="C1117" s="894"/>
      <c r="D1117" s="894"/>
      <c r="E1117" s="893"/>
      <c r="F1117" s="893"/>
      <c r="G1117" s="893"/>
      <c r="H1117" s="893"/>
      <c r="I1117" s="893"/>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4" hidden="1" customHeight="1" x14ac:dyDescent="0.15">
      <c r="A1118" s="404">
        <v>17</v>
      </c>
      <c r="B1118" s="404">
        <v>1</v>
      </c>
      <c r="C1118" s="894"/>
      <c r="D1118" s="894"/>
      <c r="E1118" s="893"/>
      <c r="F1118" s="893"/>
      <c r="G1118" s="893"/>
      <c r="H1118" s="893"/>
      <c r="I1118" s="893"/>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4" hidden="1" customHeight="1" x14ac:dyDescent="0.15">
      <c r="A1119" s="404">
        <v>18</v>
      </c>
      <c r="B1119" s="404">
        <v>1</v>
      </c>
      <c r="C1119" s="894"/>
      <c r="D1119" s="894"/>
      <c r="E1119" s="259"/>
      <c r="F1119" s="893"/>
      <c r="G1119" s="893"/>
      <c r="H1119" s="893"/>
      <c r="I1119" s="893"/>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4" hidden="1" customHeight="1" x14ac:dyDescent="0.15">
      <c r="A1120" s="404">
        <v>19</v>
      </c>
      <c r="B1120" s="404">
        <v>1</v>
      </c>
      <c r="C1120" s="894"/>
      <c r="D1120" s="894"/>
      <c r="E1120" s="893"/>
      <c r="F1120" s="893"/>
      <c r="G1120" s="893"/>
      <c r="H1120" s="893"/>
      <c r="I1120" s="893"/>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4" hidden="1" customHeight="1" x14ac:dyDescent="0.15">
      <c r="A1121" s="404">
        <v>20</v>
      </c>
      <c r="B1121" s="404">
        <v>1</v>
      </c>
      <c r="C1121" s="894"/>
      <c r="D1121" s="894"/>
      <c r="E1121" s="893"/>
      <c r="F1121" s="893"/>
      <c r="G1121" s="893"/>
      <c r="H1121" s="893"/>
      <c r="I1121" s="893"/>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4" hidden="1" customHeight="1" x14ac:dyDescent="0.15">
      <c r="A1122" s="404">
        <v>21</v>
      </c>
      <c r="B1122" s="404">
        <v>1</v>
      </c>
      <c r="C1122" s="894"/>
      <c r="D1122" s="894"/>
      <c r="E1122" s="893"/>
      <c r="F1122" s="893"/>
      <c r="G1122" s="893"/>
      <c r="H1122" s="893"/>
      <c r="I1122" s="893"/>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24" hidden="1" customHeight="1" x14ac:dyDescent="0.15">
      <c r="A1123" s="404">
        <v>22</v>
      </c>
      <c r="B1123" s="404">
        <v>1</v>
      </c>
      <c r="C1123" s="894"/>
      <c r="D1123" s="894"/>
      <c r="E1123" s="893"/>
      <c r="F1123" s="893"/>
      <c r="G1123" s="893"/>
      <c r="H1123" s="893"/>
      <c r="I1123" s="893"/>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24" hidden="1" customHeight="1" x14ac:dyDescent="0.15">
      <c r="A1124" s="404">
        <v>23</v>
      </c>
      <c r="B1124" s="404">
        <v>1</v>
      </c>
      <c r="C1124" s="894"/>
      <c r="D1124" s="894"/>
      <c r="E1124" s="893"/>
      <c r="F1124" s="893"/>
      <c r="G1124" s="893"/>
      <c r="H1124" s="893"/>
      <c r="I1124" s="893"/>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24" hidden="1" customHeight="1" x14ac:dyDescent="0.15">
      <c r="A1125" s="404">
        <v>24</v>
      </c>
      <c r="B1125" s="404">
        <v>1</v>
      </c>
      <c r="C1125" s="894"/>
      <c r="D1125" s="894"/>
      <c r="E1125" s="893"/>
      <c r="F1125" s="893"/>
      <c r="G1125" s="893"/>
      <c r="H1125" s="893"/>
      <c r="I1125" s="893"/>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24" hidden="1" customHeight="1" x14ac:dyDescent="0.15">
      <c r="A1126" s="404">
        <v>25</v>
      </c>
      <c r="B1126" s="404">
        <v>1</v>
      </c>
      <c r="C1126" s="894"/>
      <c r="D1126" s="894"/>
      <c r="E1126" s="893"/>
      <c r="F1126" s="893"/>
      <c r="G1126" s="893"/>
      <c r="H1126" s="893"/>
      <c r="I1126" s="893"/>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4" hidden="1" customHeight="1" x14ac:dyDescent="0.15">
      <c r="A1127" s="404">
        <v>26</v>
      </c>
      <c r="B1127" s="404">
        <v>1</v>
      </c>
      <c r="C1127" s="894"/>
      <c r="D1127" s="894"/>
      <c r="E1127" s="893"/>
      <c r="F1127" s="893"/>
      <c r="G1127" s="893"/>
      <c r="H1127" s="893"/>
      <c r="I1127" s="893"/>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4" hidden="1" customHeight="1" x14ac:dyDescent="0.15">
      <c r="A1128" s="404">
        <v>27</v>
      </c>
      <c r="B1128" s="404">
        <v>1</v>
      </c>
      <c r="C1128" s="894"/>
      <c r="D1128" s="894"/>
      <c r="E1128" s="893"/>
      <c r="F1128" s="893"/>
      <c r="G1128" s="893"/>
      <c r="H1128" s="893"/>
      <c r="I1128" s="893"/>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4" hidden="1" customHeight="1" x14ac:dyDescent="0.15">
      <c r="A1129" s="404">
        <v>28</v>
      </c>
      <c r="B1129" s="404">
        <v>1</v>
      </c>
      <c r="C1129" s="894"/>
      <c r="D1129" s="894"/>
      <c r="E1129" s="893"/>
      <c r="F1129" s="893"/>
      <c r="G1129" s="893"/>
      <c r="H1129" s="893"/>
      <c r="I1129" s="893"/>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4" hidden="1" customHeight="1" x14ac:dyDescent="0.15">
      <c r="A1130" s="404">
        <v>29</v>
      </c>
      <c r="B1130" s="404">
        <v>1</v>
      </c>
      <c r="C1130" s="894"/>
      <c r="D1130" s="894"/>
      <c r="E1130" s="893"/>
      <c r="F1130" s="893"/>
      <c r="G1130" s="893"/>
      <c r="H1130" s="893"/>
      <c r="I1130" s="893"/>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4" hidden="1" customHeight="1" x14ac:dyDescent="0.15">
      <c r="A1131" s="404">
        <v>30</v>
      </c>
      <c r="B1131" s="404">
        <v>1</v>
      </c>
      <c r="C1131" s="894"/>
      <c r="D1131" s="894"/>
      <c r="E1131" s="893"/>
      <c r="F1131" s="893"/>
      <c r="G1131" s="893"/>
      <c r="H1131" s="893"/>
      <c r="I1131" s="893"/>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4" hidden="1"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07" priority="14033">
      <formula>IF(RIGHT(TEXT(P14,"0.#"),1)=".",FALSE,TRUE)</formula>
    </cfRule>
    <cfRule type="expression" dxfId="2806" priority="14034">
      <formula>IF(RIGHT(TEXT(P14,"0.#"),1)=".",TRUE,FALSE)</formula>
    </cfRule>
  </conditionalFormatting>
  <conditionalFormatting sqref="P18:AX18">
    <cfRule type="expression" dxfId="2805" priority="13909">
      <formula>IF(RIGHT(TEXT(P18,"0.#"),1)=".",FALSE,TRUE)</formula>
    </cfRule>
    <cfRule type="expression" dxfId="2804" priority="13910">
      <formula>IF(RIGHT(TEXT(P18,"0.#"),1)=".",TRUE,FALSE)</formula>
    </cfRule>
  </conditionalFormatting>
  <conditionalFormatting sqref="Y782">
    <cfRule type="expression" dxfId="2803" priority="13905">
      <formula>IF(RIGHT(TEXT(Y782,"0.#"),1)=".",FALSE,TRUE)</formula>
    </cfRule>
    <cfRule type="expression" dxfId="2802" priority="13906">
      <formula>IF(RIGHT(TEXT(Y782,"0.#"),1)=".",TRUE,FALSE)</formula>
    </cfRule>
  </conditionalFormatting>
  <conditionalFormatting sqref="Y791">
    <cfRule type="expression" dxfId="2801" priority="13901">
      <formula>IF(RIGHT(TEXT(Y791,"0.#"),1)=".",FALSE,TRUE)</formula>
    </cfRule>
    <cfRule type="expression" dxfId="2800" priority="13902">
      <formula>IF(RIGHT(TEXT(Y791,"0.#"),1)=".",TRUE,FALSE)</formula>
    </cfRule>
  </conditionalFormatting>
  <conditionalFormatting sqref="Y822:Y829 Y820 Y809:Y816 Y807 Y796:Y803 Y794">
    <cfRule type="expression" dxfId="2799" priority="13683">
      <formula>IF(RIGHT(TEXT(Y794,"0.#"),1)=".",FALSE,TRUE)</formula>
    </cfRule>
    <cfRule type="expression" dxfId="2798" priority="13684">
      <formula>IF(RIGHT(TEXT(Y794,"0.#"),1)=".",TRUE,FALSE)</formula>
    </cfRule>
  </conditionalFormatting>
  <conditionalFormatting sqref="P15:AJ17 P13:AX13 AR15:AX15">
    <cfRule type="expression" dxfId="2797" priority="13731">
      <formula>IF(RIGHT(TEXT(P13,"0.#"),1)=".",FALSE,TRUE)</formula>
    </cfRule>
    <cfRule type="expression" dxfId="2796" priority="13732">
      <formula>IF(RIGHT(TEXT(P13,"0.#"),1)=".",TRUE,FALSE)</formula>
    </cfRule>
  </conditionalFormatting>
  <conditionalFormatting sqref="P19:AJ19">
    <cfRule type="expression" dxfId="2795" priority="13729">
      <formula>IF(RIGHT(TEXT(P19,"0.#"),1)=".",FALSE,TRUE)</formula>
    </cfRule>
    <cfRule type="expression" dxfId="2794" priority="13730">
      <formula>IF(RIGHT(TEXT(P19,"0.#"),1)=".",TRUE,FALSE)</formula>
    </cfRule>
  </conditionalFormatting>
  <conditionalFormatting sqref="AQ101">
    <cfRule type="expression" dxfId="2793" priority="13721">
      <formula>IF(RIGHT(TEXT(AQ101,"0.#"),1)=".",FALSE,TRUE)</formula>
    </cfRule>
    <cfRule type="expression" dxfId="2792" priority="13722">
      <formula>IF(RIGHT(TEXT(AQ101,"0.#"),1)=".",TRUE,FALSE)</formula>
    </cfRule>
  </conditionalFormatting>
  <conditionalFormatting sqref="Y783:Y790 Y781">
    <cfRule type="expression" dxfId="2791" priority="13707">
      <formula>IF(RIGHT(TEXT(Y781,"0.#"),1)=".",FALSE,TRUE)</formula>
    </cfRule>
    <cfRule type="expression" dxfId="2790" priority="13708">
      <formula>IF(RIGHT(TEXT(Y781,"0.#"),1)=".",TRUE,FALSE)</formula>
    </cfRule>
  </conditionalFormatting>
  <conditionalFormatting sqref="AU782">
    <cfRule type="expression" dxfId="2789" priority="13705">
      <formula>IF(RIGHT(TEXT(AU782,"0.#"),1)=".",FALSE,TRUE)</formula>
    </cfRule>
    <cfRule type="expression" dxfId="2788" priority="13706">
      <formula>IF(RIGHT(TEXT(AU782,"0.#"),1)=".",TRUE,FALSE)</formula>
    </cfRule>
  </conditionalFormatting>
  <conditionalFormatting sqref="AU791">
    <cfRule type="expression" dxfId="2787" priority="13703">
      <formula>IF(RIGHT(TEXT(AU791,"0.#"),1)=".",FALSE,TRUE)</formula>
    </cfRule>
    <cfRule type="expression" dxfId="2786" priority="13704">
      <formula>IF(RIGHT(TEXT(AU791,"0.#"),1)=".",TRUE,FALSE)</formula>
    </cfRule>
  </conditionalFormatting>
  <conditionalFormatting sqref="AU783:AU790 AU781">
    <cfRule type="expression" dxfId="2785" priority="13701">
      <formula>IF(RIGHT(TEXT(AU781,"0.#"),1)=".",FALSE,TRUE)</formula>
    </cfRule>
    <cfRule type="expression" dxfId="2784" priority="13702">
      <formula>IF(RIGHT(TEXT(AU781,"0.#"),1)=".",TRUE,FALSE)</formula>
    </cfRule>
  </conditionalFormatting>
  <conditionalFormatting sqref="Y821 Y808 Y795">
    <cfRule type="expression" dxfId="2783" priority="13687">
      <formula>IF(RIGHT(TEXT(Y795,"0.#"),1)=".",FALSE,TRUE)</formula>
    </cfRule>
    <cfRule type="expression" dxfId="2782" priority="13688">
      <formula>IF(RIGHT(TEXT(Y795,"0.#"),1)=".",TRUE,FALSE)</formula>
    </cfRule>
  </conditionalFormatting>
  <conditionalFormatting sqref="Y830 Y817 Y804">
    <cfRule type="expression" dxfId="2781" priority="13685">
      <formula>IF(RIGHT(TEXT(Y804,"0.#"),1)=".",FALSE,TRUE)</formula>
    </cfRule>
    <cfRule type="expression" dxfId="2780" priority="13686">
      <formula>IF(RIGHT(TEXT(Y804,"0.#"),1)=".",TRUE,FALSE)</formula>
    </cfRule>
  </conditionalFormatting>
  <conditionalFormatting sqref="AU821 AU808 AU795">
    <cfRule type="expression" dxfId="2779" priority="13681">
      <formula>IF(RIGHT(TEXT(AU795,"0.#"),1)=".",FALSE,TRUE)</formula>
    </cfRule>
    <cfRule type="expression" dxfId="2778" priority="13682">
      <formula>IF(RIGHT(TEXT(AU795,"0.#"),1)=".",TRUE,FALSE)</formula>
    </cfRule>
  </conditionalFormatting>
  <conditionalFormatting sqref="AU830 AU817 AU804">
    <cfRule type="expression" dxfId="2777" priority="13679">
      <formula>IF(RIGHT(TEXT(AU804,"0.#"),1)=".",FALSE,TRUE)</formula>
    </cfRule>
    <cfRule type="expression" dxfId="2776" priority="13680">
      <formula>IF(RIGHT(TEXT(AU804,"0.#"),1)=".",TRUE,FALSE)</formula>
    </cfRule>
  </conditionalFormatting>
  <conditionalFormatting sqref="AU822:AU829 AU820 AU809:AU816 AU807 AU796:AU803 AU794">
    <cfRule type="expression" dxfId="2775" priority="13677">
      <formula>IF(RIGHT(TEXT(AU794,"0.#"),1)=".",FALSE,TRUE)</formula>
    </cfRule>
    <cfRule type="expression" dxfId="2774" priority="13678">
      <formula>IF(RIGHT(TEXT(AU794,"0.#"),1)=".",TRUE,FALSE)</formula>
    </cfRule>
  </conditionalFormatting>
  <conditionalFormatting sqref="AM87">
    <cfRule type="expression" dxfId="2773" priority="13331">
      <formula>IF(RIGHT(TEXT(AM87,"0.#"),1)=".",FALSE,TRUE)</formula>
    </cfRule>
    <cfRule type="expression" dxfId="2772" priority="13332">
      <formula>IF(RIGHT(TEXT(AM87,"0.#"),1)=".",TRUE,FALSE)</formula>
    </cfRule>
  </conditionalFormatting>
  <conditionalFormatting sqref="AE55">
    <cfRule type="expression" dxfId="2771" priority="13399">
      <formula>IF(RIGHT(TEXT(AE55,"0.#"),1)=".",FALSE,TRUE)</formula>
    </cfRule>
    <cfRule type="expression" dxfId="2770" priority="13400">
      <formula>IF(RIGHT(TEXT(AE55,"0.#"),1)=".",TRUE,FALSE)</formula>
    </cfRule>
  </conditionalFormatting>
  <conditionalFormatting sqref="AI55">
    <cfRule type="expression" dxfId="2769" priority="13397">
      <formula>IF(RIGHT(TEXT(AI55,"0.#"),1)=".",FALSE,TRUE)</formula>
    </cfRule>
    <cfRule type="expression" dxfId="2768" priority="13398">
      <formula>IF(RIGHT(TEXT(AI55,"0.#"),1)=".",TRUE,FALSE)</formula>
    </cfRule>
  </conditionalFormatting>
  <conditionalFormatting sqref="AI34 AM34">
    <cfRule type="expression" dxfId="2767" priority="13487">
      <formula>IF(RIGHT(TEXT(AI34,"0.#"),1)=".",FALSE,TRUE)</formula>
    </cfRule>
    <cfRule type="expression" dxfId="2766" priority="13488">
      <formula>IF(RIGHT(TEXT(AI34,"0.#"),1)=".",TRUE,FALSE)</formula>
    </cfRule>
  </conditionalFormatting>
  <conditionalFormatting sqref="AI32">
    <cfRule type="expression" dxfId="2765" priority="13483">
      <formula>IF(RIGHT(TEXT(AI32,"0.#"),1)=".",FALSE,TRUE)</formula>
    </cfRule>
    <cfRule type="expression" dxfId="2764" priority="13484">
      <formula>IF(RIGHT(TEXT(AI32,"0.#"),1)=".",TRUE,FALSE)</formula>
    </cfRule>
  </conditionalFormatting>
  <conditionalFormatting sqref="AM32">
    <cfRule type="expression" dxfId="2763" priority="13481">
      <formula>IF(RIGHT(TEXT(AM32,"0.#"),1)=".",FALSE,TRUE)</formula>
    </cfRule>
    <cfRule type="expression" dxfId="2762" priority="13482">
      <formula>IF(RIGHT(TEXT(AM32,"0.#"),1)=".",TRUE,FALSE)</formula>
    </cfRule>
  </conditionalFormatting>
  <conditionalFormatting sqref="AM33">
    <cfRule type="expression" dxfId="2761" priority="13479">
      <formula>IF(RIGHT(TEXT(AM33,"0.#"),1)=".",FALSE,TRUE)</formula>
    </cfRule>
    <cfRule type="expression" dxfId="2760" priority="13480">
      <formula>IF(RIGHT(TEXT(AM33,"0.#"),1)=".",TRUE,FALSE)</formula>
    </cfRule>
  </conditionalFormatting>
  <conditionalFormatting sqref="AQ32:AQ34">
    <cfRule type="expression" dxfId="2759" priority="13471">
      <formula>IF(RIGHT(TEXT(AQ32,"0.#"),1)=".",FALSE,TRUE)</formula>
    </cfRule>
    <cfRule type="expression" dxfId="2758" priority="13472">
      <formula>IF(RIGHT(TEXT(AQ32,"0.#"),1)=".",TRUE,FALSE)</formula>
    </cfRule>
  </conditionalFormatting>
  <conditionalFormatting sqref="AU32:AU34">
    <cfRule type="expression" dxfId="2757" priority="13469">
      <formula>IF(RIGHT(TEXT(AU32,"0.#"),1)=".",FALSE,TRUE)</formula>
    </cfRule>
    <cfRule type="expression" dxfId="2756" priority="13470">
      <formula>IF(RIGHT(TEXT(AU32,"0.#"),1)=".",TRUE,FALSE)</formula>
    </cfRule>
  </conditionalFormatting>
  <conditionalFormatting sqref="AE53">
    <cfRule type="expression" dxfId="2755" priority="13403">
      <formula>IF(RIGHT(TEXT(AE53,"0.#"),1)=".",FALSE,TRUE)</formula>
    </cfRule>
    <cfRule type="expression" dxfId="2754" priority="13404">
      <formula>IF(RIGHT(TEXT(AE53,"0.#"),1)=".",TRUE,FALSE)</formula>
    </cfRule>
  </conditionalFormatting>
  <conditionalFormatting sqref="AE54">
    <cfRule type="expression" dxfId="2753" priority="13401">
      <formula>IF(RIGHT(TEXT(AE54,"0.#"),1)=".",FALSE,TRUE)</formula>
    </cfRule>
    <cfRule type="expression" dxfId="2752" priority="13402">
      <formula>IF(RIGHT(TEXT(AE54,"0.#"),1)=".",TRUE,FALSE)</formula>
    </cfRule>
  </conditionalFormatting>
  <conditionalFormatting sqref="AI54">
    <cfRule type="expression" dxfId="2751" priority="13395">
      <formula>IF(RIGHT(TEXT(AI54,"0.#"),1)=".",FALSE,TRUE)</formula>
    </cfRule>
    <cfRule type="expression" dxfId="2750" priority="13396">
      <formula>IF(RIGHT(TEXT(AI54,"0.#"),1)=".",TRUE,FALSE)</formula>
    </cfRule>
  </conditionalFormatting>
  <conditionalFormatting sqref="AI53">
    <cfRule type="expression" dxfId="2749" priority="13393">
      <formula>IF(RIGHT(TEXT(AI53,"0.#"),1)=".",FALSE,TRUE)</formula>
    </cfRule>
    <cfRule type="expression" dxfId="2748" priority="13394">
      <formula>IF(RIGHT(TEXT(AI53,"0.#"),1)=".",TRUE,FALSE)</formula>
    </cfRule>
  </conditionalFormatting>
  <conditionalFormatting sqref="AM53">
    <cfRule type="expression" dxfId="2747" priority="13391">
      <formula>IF(RIGHT(TEXT(AM53,"0.#"),1)=".",FALSE,TRUE)</formula>
    </cfRule>
    <cfRule type="expression" dxfId="2746" priority="13392">
      <formula>IF(RIGHT(TEXT(AM53,"0.#"),1)=".",TRUE,FALSE)</formula>
    </cfRule>
  </conditionalFormatting>
  <conditionalFormatting sqref="AM54">
    <cfRule type="expression" dxfId="2745" priority="13389">
      <formula>IF(RIGHT(TEXT(AM54,"0.#"),1)=".",FALSE,TRUE)</formula>
    </cfRule>
    <cfRule type="expression" dxfId="2744" priority="13390">
      <formula>IF(RIGHT(TEXT(AM54,"0.#"),1)=".",TRUE,FALSE)</formula>
    </cfRule>
  </conditionalFormatting>
  <conditionalFormatting sqref="AM55">
    <cfRule type="expression" dxfId="2743" priority="13387">
      <formula>IF(RIGHT(TEXT(AM55,"0.#"),1)=".",FALSE,TRUE)</formula>
    </cfRule>
    <cfRule type="expression" dxfId="2742" priority="13388">
      <formula>IF(RIGHT(TEXT(AM55,"0.#"),1)=".",TRUE,FALSE)</formula>
    </cfRule>
  </conditionalFormatting>
  <conditionalFormatting sqref="AE60">
    <cfRule type="expression" dxfId="2741" priority="13373">
      <formula>IF(RIGHT(TEXT(AE60,"0.#"),1)=".",FALSE,TRUE)</formula>
    </cfRule>
    <cfRule type="expression" dxfId="2740" priority="13374">
      <formula>IF(RIGHT(TEXT(AE60,"0.#"),1)=".",TRUE,FALSE)</formula>
    </cfRule>
  </conditionalFormatting>
  <conditionalFormatting sqref="AE61">
    <cfRule type="expression" dxfId="2739" priority="13371">
      <formula>IF(RIGHT(TEXT(AE61,"0.#"),1)=".",FALSE,TRUE)</formula>
    </cfRule>
    <cfRule type="expression" dxfId="2738" priority="13372">
      <formula>IF(RIGHT(TEXT(AE61,"0.#"),1)=".",TRUE,FALSE)</formula>
    </cfRule>
  </conditionalFormatting>
  <conditionalFormatting sqref="AE62">
    <cfRule type="expression" dxfId="2737" priority="13369">
      <formula>IF(RIGHT(TEXT(AE62,"0.#"),1)=".",FALSE,TRUE)</formula>
    </cfRule>
    <cfRule type="expression" dxfId="2736" priority="13370">
      <formula>IF(RIGHT(TEXT(AE62,"0.#"),1)=".",TRUE,FALSE)</formula>
    </cfRule>
  </conditionalFormatting>
  <conditionalFormatting sqref="AI62">
    <cfRule type="expression" dxfId="2735" priority="13367">
      <formula>IF(RIGHT(TEXT(AI62,"0.#"),1)=".",FALSE,TRUE)</formula>
    </cfRule>
    <cfRule type="expression" dxfId="2734" priority="13368">
      <formula>IF(RIGHT(TEXT(AI62,"0.#"),1)=".",TRUE,FALSE)</formula>
    </cfRule>
  </conditionalFormatting>
  <conditionalFormatting sqref="AI61">
    <cfRule type="expression" dxfId="2733" priority="13365">
      <formula>IF(RIGHT(TEXT(AI61,"0.#"),1)=".",FALSE,TRUE)</formula>
    </cfRule>
    <cfRule type="expression" dxfId="2732" priority="13366">
      <formula>IF(RIGHT(TEXT(AI61,"0.#"),1)=".",TRUE,FALSE)</formula>
    </cfRule>
  </conditionalFormatting>
  <conditionalFormatting sqref="AI60">
    <cfRule type="expression" dxfId="2731" priority="13363">
      <formula>IF(RIGHT(TEXT(AI60,"0.#"),1)=".",FALSE,TRUE)</formula>
    </cfRule>
    <cfRule type="expression" dxfId="2730" priority="13364">
      <formula>IF(RIGHT(TEXT(AI60,"0.#"),1)=".",TRUE,FALSE)</formula>
    </cfRule>
  </conditionalFormatting>
  <conditionalFormatting sqref="AM60">
    <cfRule type="expression" dxfId="2729" priority="13361">
      <formula>IF(RIGHT(TEXT(AM60,"0.#"),1)=".",FALSE,TRUE)</formula>
    </cfRule>
    <cfRule type="expression" dxfId="2728" priority="13362">
      <formula>IF(RIGHT(TEXT(AM60,"0.#"),1)=".",TRUE,FALSE)</formula>
    </cfRule>
  </conditionalFormatting>
  <conditionalFormatting sqref="AM61">
    <cfRule type="expression" dxfId="2727" priority="13359">
      <formula>IF(RIGHT(TEXT(AM61,"0.#"),1)=".",FALSE,TRUE)</formula>
    </cfRule>
    <cfRule type="expression" dxfId="2726" priority="13360">
      <formula>IF(RIGHT(TEXT(AM61,"0.#"),1)=".",TRUE,FALSE)</formula>
    </cfRule>
  </conditionalFormatting>
  <conditionalFormatting sqref="AM62">
    <cfRule type="expression" dxfId="2725" priority="13357">
      <formula>IF(RIGHT(TEXT(AM62,"0.#"),1)=".",FALSE,TRUE)</formula>
    </cfRule>
    <cfRule type="expression" dxfId="2724" priority="13358">
      <formula>IF(RIGHT(TEXT(AM62,"0.#"),1)=".",TRUE,FALSE)</formula>
    </cfRule>
  </conditionalFormatting>
  <conditionalFormatting sqref="AE87">
    <cfRule type="expression" dxfId="2723" priority="13343">
      <formula>IF(RIGHT(TEXT(AE87,"0.#"),1)=".",FALSE,TRUE)</formula>
    </cfRule>
    <cfRule type="expression" dxfId="2722" priority="13344">
      <formula>IF(RIGHT(TEXT(AE87,"0.#"),1)=".",TRUE,FALSE)</formula>
    </cfRule>
  </conditionalFormatting>
  <conditionalFormatting sqref="AE88">
    <cfRule type="expression" dxfId="2721" priority="13341">
      <formula>IF(RIGHT(TEXT(AE88,"0.#"),1)=".",FALSE,TRUE)</formula>
    </cfRule>
    <cfRule type="expression" dxfId="2720" priority="13342">
      <formula>IF(RIGHT(TEXT(AE88,"0.#"),1)=".",TRUE,FALSE)</formula>
    </cfRule>
  </conditionalFormatting>
  <conditionalFormatting sqref="AE89">
    <cfRule type="expression" dxfId="2719" priority="13339">
      <formula>IF(RIGHT(TEXT(AE89,"0.#"),1)=".",FALSE,TRUE)</formula>
    </cfRule>
    <cfRule type="expression" dxfId="2718" priority="13340">
      <formula>IF(RIGHT(TEXT(AE89,"0.#"),1)=".",TRUE,FALSE)</formula>
    </cfRule>
  </conditionalFormatting>
  <conditionalFormatting sqref="AI89">
    <cfRule type="expression" dxfId="2717" priority="13337">
      <formula>IF(RIGHT(TEXT(AI89,"0.#"),1)=".",FALSE,TRUE)</formula>
    </cfRule>
    <cfRule type="expression" dxfId="2716" priority="13338">
      <formula>IF(RIGHT(TEXT(AI89,"0.#"),1)=".",TRUE,FALSE)</formula>
    </cfRule>
  </conditionalFormatting>
  <conditionalFormatting sqref="AI88">
    <cfRule type="expression" dxfId="2715" priority="13335">
      <formula>IF(RIGHT(TEXT(AI88,"0.#"),1)=".",FALSE,TRUE)</formula>
    </cfRule>
    <cfRule type="expression" dxfId="2714" priority="13336">
      <formula>IF(RIGHT(TEXT(AI88,"0.#"),1)=".",TRUE,FALSE)</formula>
    </cfRule>
  </conditionalFormatting>
  <conditionalFormatting sqref="AI87">
    <cfRule type="expression" dxfId="2713" priority="13333">
      <formula>IF(RIGHT(TEXT(AI87,"0.#"),1)=".",FALSE,TRUE)</formula>
    </cfRule>
    <cfRule type="expression" dxfId="2712" priority="13334">
      <formula>IF(RIGHT(TEXT(AI87,"0.#"),1)=".",TRUE,FALSE)</formula>
    </cfRule>
  </conditionalFormatting>
  <conditionalFormatting sqref="AM88">
    <cfRule type="expression" dxfId="2711" priority="13329">
      <formula>IF(RIGHT(TEXT(AM88,"0.#"),1)=".",FALSE,TRUE)</formula>
    </cfRule>
    <cfRule type="expression" dxfId="2710" priority="13330">
      <formula>IF(RIGHT(TEXT(AM88,"0.#"),1)=".",TRUE,FALSE)</formula>
    </cfRule>
  </conditionalFormatting>
  <conditionalFormatting sqref="AM89">
    <cfRule type="expression" dxfId="2709" priority="13327">
      <formula>IF(RIGHT(TEXT(AM89,"0.#"),1)=".",FALSE,TRUE)</formula>
    </cfRule>
    <cfRule type="expression" dxfId="2708" priority="13328">
      <formula>IF(RIGHT(TEXT(AM89,"0.#"),1)=".",TRUE,FALSE)</formula>
    </cfRule>
  </conditionalFormatting>
  <conditionalFormatting sqref="AE92">
    <cfRule type="expression" dxfId="2707" priority="13313">
      <formula>IF(RIGHT(TEXT(AE92,"0.#"),1)=".",FALSE,TRUE)</formula>
    </cfRule>
    <cfRule type="expression" dxfId="2706" priority="13314">
      <formula>IF(RIGHT(TEXT(AE92,"0.#"),1)=".",TRUE,FALSE)</formula>
    </cfRule>
  </conditionalFormatting>
  <conditionalFormatting sqref="AE93">
    <cfRule type="expression" dxfId="2705" priority="13311">
      <formula>IF(RIGHT(TEXT(AE93,"0.#"),1)=".",FALSE,TRUE)</formula>
    </cfRule>
    <cfRule type="expression" dxfId="2704" priority="13312">
      <formula>IF(RIGHT(TEXT(AE93,"0.#"),1)=".",TRUE,FALSE)</formula>
    </cfRule>
  </conditionalFormatting>
  <conditionalFormatting sqref="AE94">
    <cfRule type="expression" dxfId="2703" priority="13309">
      <formula>IF(RIGHT(TEXT(AE94,"0.#"),1)=".",FALSE,TRUE)</formula>
    </cfRule>
    <cfRule type="expression" dxfId="2702" priority="13310">
      <formula>IF(RIGHT(TEXT(AE94,"0.#"),1)=".",TRUE,FALSE)</formula>
    </cfRule>
  </conditionalFormatting>
  <conditionalFormatting sqref="AI94">
    <cfRule type="expression" dxfId="2701" priority="13307">
      <formula>IF(RIGHT(TEXT(AI94,"0.#"),1)=".",FALSE,TRUE)</formula>
    </cfRule>
    <cfRule type="expression" dxfId="2700" priority="13308">
      <formula>IF(RIGHT(TEXT(AI94,"0.#"),1)=".",TRUE,FALSE)</formula>
    </cfRule>
  </conditionalFormatting>
  <conditionalFormatting sqref="AI93">
    <cfRule type="expression" dxfId="2699" priority="13305">
      <formula>IF(RIGHT(TEXT(AI93,"0.#"),1)=".",FALSE,TRUE)</formula>
    </cfRule>
    <cfRule type="expression" dxfId="2698" priority="13306">
      <formula>IF(RIGHT(TEXT(AI93,"0.#"),1)=".",TRUE,FALSE)</formula>
    </cfRule>
  </conditionalFormatting>
  <conditionalFormatting sqref="AI92">
    <cfRule type="expression" dxfId="2697" priority="13303">
      <formula>IF(RIGHT(TEXT(AI92,"0.#"),1)=".",FALSE,TRUE)</formula>
    </cfRule>
    <cfRule type="expression" dxfId="2696" priority="13304">
      <formula>IF(RIGHT(TEXT(AI92,"0.#"),1)=".",TRUE,FALSE)</formula>
    </cfRule>
  </conditionalFormatting>
  <conditionalFormatting sqref="AM92">
    <cfRule type="expression" dxfId="2695" priority="13301">
      <formula>IF(RIGHT(TEXT(AM92,"0.#"),1)=".",FALSE,TRUE)</formula>
    </cfRule>
    <cfRule type="expression" dxfId="2694" priority="13302">
      <formula>IF(RIGHT(TEXT(AM92,"0.#"),1)=".",TRUE,FALSE)</formula>
    </cfRule>
  </conditionalFormatting>
  <conditionalFormatting sqref="AM93">
    <cfRule type="expression" dxfId="2693" priority="13299">
      <formula>IF(RIGHT(TEXT(AM93,"0.#"),1)=".",FALSE,TRUE)</formula>
    </cfRule>
    <cfRule type="expression" dxfId="2692" priority="13300">
      <formula>IF(RIGHT(TEXT(AM93,"0.#"),1)=".",TRUE,FALSE)</formula>
    </cfRule>
  </conditionalFormatting>
  <conditionalFormatting sqref="AM94">
    <cfRule type="expression" dxfId="2691" priority="13297">
      <formula>IF(RIGHT(TEXT(AM94,"0.#"),1)=".",FALSE,TRUE)</formula>
    </cfRule>
    <cfRule type="expression" dxfId="2690" priority="13298">
      <formula>IF(RIGHT(TEXT(AM94,"0.#"),1)=".",TRUE,FALSE)</formula>
    </cfRule>
  </conditionalFormatting>
  <conditionalFormatting sqref="AE97">
    <cfRule type="expression" dxfId="2689" priority="13283">
      <formula>IF(RIGHT(TEXT(AE97,"0.#"),1)=".",FALSE,TRUE)</formula>
    </cfRule>
    <cfRule type="expression" dxfId="2688" priority="13284">
      <formula>IF(RIGHT(TEXT(AE97,"0.#"),1)=".",TRUE,FALSE)</formula>
    </cfRule>
  </conditionalFormatting>
  <conditionalFormatting sqref="AE98">
    <cfRule type="expression" dxfId="2687" priority="13281">
      <formula>IF(RIGHT(TEXT(AE98,"0.#"),1)=".",FALSE,TRUE)</formula>
    </cfRule>
    <cfRule type="expression" dxfId="2686" priority="13282">
      <formula>IF(RIGHT(TEXT(AE98,"0.#"),1)=".",TRUE,FALSE)</formula>
    </cfRule>
  </conditionalFormatting>
  <conditionalFormatting sqref="AE99">
    <cfRule type="expression" dxfId="2685" priority="13279">
      <formula>IF(RIGHT(TEXT(AE99,"0.#"),1)=".",FALSE,TRUE)</formula>
    </cfRule>
    <cfRule type="expression" dxfId="2684" priority="13280">
      <formula>IF(RIGHT(TEXT(AE99,"0.#"),1)=".",TRUE,FALSE)</formula>
    </cfRule>
  </conditionalFormatting>
  <conditionalFormatting sqref="AI99">
    <cfRule type="expression" dxfId="2683" priority="13277">
      <formula>IF(RIGHT(TEXT(AI99,"0.#"),1)=".",FALSE,TRUE)</formula>
    </cfRule>
    <cfRule type="expression" dxfId="2682" priority="13278">
      <formula>IF(RIGHT(TEXT(AI99,"0.#"),1)=".",TRUE,FALSE)</formula>
    </cfRule>
  </conditionalFormatting>
  <conditionalFormatting sqref="AI98">
    <cfRule type="expression" dxfId="2681" priority="13275">
      <formula>IF(RIGHT(TEXT(AI98,"0.#"),1)=".",FALSE,TRUE)</formula>
    </cfRule>
    <cfRule type="expression" dxfId="2680" priority="13276">
      <formula>IF(RIGHT(TEXT(AI98,"0.#"),1)=".",TRUE,FALSE)</formula>
    </cfRule>
  </conditionalFormatting>
  <conditionalFormatting sqref="AI97">
    <cfRule type="expression" dxfId="2679" priority="13273">
      <formula>IF(RIGHT(TEXT(AI97,"0.#"),1)=".",FALSE,TRUE)</formula>
    </cfRule>
    <cfRule type="expression" dxfId="2678" priority="13274">
      <formula>IF(RIGHT(TEXT(AI97,"0.#"),1)=".",TRUE,FALSE)</formula>
    </cfRule>
  </conditionalFormatting>
  <conditionalFormatting sqref="AM97">
    <cfRule type="expression" dxfId="2677" priority="13271">
      <formula>IF(RIGHT(TEXT(AM97,"0.#"),1)=".",FALSE,TRUE)</formula>
    </cfRule>
    <cfRule type="expression" dxfId="2676" priority="13272">
      <formula>IF(RIGHT(TEXT(AM97,"0.#"),1)=".",TRUE,FALSE)</formula>
    </cfRule>
  </conditionalFormatting>
  <conditionalFormatting sqref="AM98">
    <cfRule type="expression" dxfId="2675" priority="13269">
      <formula>IF(RIGHT(TEXT(AM98,"0.#"),1)=".",FALSE,TRUE)</formula>
    </cfRule>
    <cfRule type="expression" dxfId="2674" priority="13270">
      <formula>IF(RIGHT(TEXT(AM98,"0.#"),1)=".",TRUE,FALSE)</formula>
    </cfRule>
  </conditionalFormatting>
  <conditionalFormatting sqref="AM99">
    <cfRule type="expression" dxfId="2673" priority="13267">
      <formula>IF(RIGHT(TEXT(AM99,"0.#"),1)=".",FALSE,TRUE)</formula>
    </cfRule>
    <cfRule type="expression" dxfId="2672" priority="13268">
      <formula>IF(RIGHT(TEXT(AM99,"0.#"),1)=".",TRUE,FALSE)</formula>
    </cfRule>
  </conditionalFormatting>
  <conditionalFormatting sqref="AM101">
    <cfRule type="expression" dxfId="2671" priority="13251">
      <formula>IF(RIGHT(TEXT(AM101,"0.#"),1)=".",FALSE,TRUE)</formula>
    </cfRule>
    <cfRule type="expression" dxfId="2670" priority="13252">
      <formula>IF(RIGHT(TEXT(AM101,"0.#"),1)=".",TRUE,FALSE)</formula>
    </cfRule>
  </conditionalFormatting>
  <conditionalFormatting sqref="AM102">
    <cfRule type="expression" dxfId="2669" priority="13245">
      <formula>IF(RIGHT(TEXT(AM102,"0.#"),1)=".",FALSE,TRUE)</formula>
    </cfRule>
    <cfRule type="expression" dxfId="2668" priority="13246">
      <formula>IF(RIGHT(TEXT(AM102,"0.#"),1)=".",TRUE,FALSE)</formula>
    </cfRule>
  </conditionalFormatting>
  <conditionalFormatting sqref="AQ102">
    <cfRule type="expression" dxfId="2667" priority="13243">
      <formula>IF(RIGHT(TEXT(AQ102,"0.#"),1)=".",FALSE,TRUE)</formula>
    </cfRule>
    <cfRule type="expression" dxfId="2666" priority="13244">
      <formula>IF(RIGHT(TEXT(AQ102,"0.#"),1)=".",TRUE,FALSE)</formula>
    </cfRule>
  </conditionalFormatting>
  <conditionalFormatting sqref="AE104">
    <cfRule type="expression" dxfId="2665" priority="13241">
      <formula>IF(RIGHT(TEXT(AE104,"0.#"),1)=".",FALSE,TRUE)</formula>
    </cfRule>
    <cfRule type="expression" dxfId="2664" priority="13242">
      <formula>IF(RIGHT(TEXT(AE104,"0.#"),1)=".",TRUE,FALSE)</formula>
    </cfRule>
  </conditionalFormatting>
  <conditionalFormatting sqref="AI104">
    <cfRule type="expression" dxfId="2663" priority="13239">
      <formula>IF(RIGHT(TEXT(AI104,"0.#"),1)=".",FALSE,TRUE)</formula>
    </cfRule>
    <cfRule type="expression" dxfId="2662" priority="13240">
      <formula>IF(RIGHT(TEXT(AI104,"0.#"),1)=".",TRUE,FALSE)</formula>
    </cfRule>
  </conditionalFormatting>
  <conditionalFormatting sqref="AM104">
    <cfRule type="expression" dxfId="2661" priority="13237">
      <formula>IF(RIGHT(TEXT(AM104,"0.#"),1)=".",FALSE,TRUE)</formula>
    </cfRule>
    <cfRule type="expression" dxfId="2660" priority="13238">
      <formula>IF(RIGHT(TEXT(AM104,"0.#"),1)=".",TRUE,FALSE)</formula>
    </cfRule>
  </conditionalFormatting>
  <conditionalFormatting sqref="AE105">
    <cfRule type="expression" dxfId="2659" priority="13235">
      <formula>IF(RIGHT(TEXT(AE105,"0.#"),1)=".",FALSE,TRUE)</formula>
    </cfRule>
    <cfRule type="expression" dxfId="2658" priority="13236">
      <formula>IF(RIGHT(TEXT(AE105,"0.#"),1)=".",TRUE,FALSE)</formula>
    </cfRule>
  </conditionalFormatting>
  <conditionalFormatting sqref="AI105">
    <cfRule type="expression" dxfId="2657" priority="13233">
      <formula>IF(RIGHT(TEXT(AI105,"0.#"),1)=".",FALSE,TRUE)</formula>
    </cfRule>
    <cfRule type="expression" dxfId="2656" priority="13234">
      <formula>IF(RIGHT(TEXT(AI105,"0.#"),1)=".",TRUE,FALSE)</formula>
    </cfRule>
  </conditionalFormatting>
  <conditionalFormatting sqref="AM105">
    <cfRule type="expression" dxfId="2655" priority="13231">
      <formula>IF(RIGHT(TEXT(AM105,"0.#"),1)=".",FALSE,TRUE)</formula>
    </cfRule>
    <cfRule type="expression" dxfId="2654" priority="13232">
      <formula>IF(RIGHT(TEXT(AM105,"0.#"),1)=".",TRUE,FALSE)</formula>
    </cfRule>
  </conditionalFormatting>
  <conditionalFormatting sqref="AE107">
    <cfRule type="expression" dxfId="2653" priority="13227">
      <formula>IF(RIGHT(TEXT(AE107,"0.#"),1)=".",FALSE,TRUE)</formula>
    </cfRule>
    <cfRule type="expression" dxfId="2652" priority="13228">
      <formula>IF(RIGHT(TEXT(AE107,"0.#"),1)=".",TRUE,FALSE)</formula>
    </cfRule>
  </conditionalFormatting>
  <conditionalFormatting sqref="AI107">
    <cfRule type="expression" dxfId="2651" priority="13225">
      <formula>IF(RIGHT(TEXT(AI107,"0.#"),1)=".",FALSE,TRUE)</formula>
    </cfRule>
    <cfRule type="expression" dxfId="2650" priority="13226">
      <formula>IF(RIGHT(TEXT(AI107,"0.#"),1)=".",TRUE,FALSE)</formula>
    </cfRule>
  </conditionalFormatting>
  <conditionalFormatting sqref="AM107">
    <cfRule type="expression" dxfId="2649" priority="13223">
      <formula>IF(RIGHT(TEXT(AM107,"0.#"),1)=".",FALSE,TRUE)</formula>
    </cfRule>
    <cfRule type="expression" dxfId="2648" priority="13224">
      <formula>IF(RIGHT(TEXT(AM107,"0.#"),1)=".",TRUE,FALSE)</formula>
    </cfRule>
  </conditionalFormatting>
  <conditionalFormatting sqref="AE108">
    <cfRule type="expression" dxfId="2647" priority="13221">
      <formula>IF(RIGHT(TEXT(AE108,"0.#"),1)=".",FALSE,TRUE)</formula>
    </cfRule>
    <cfRule type="expression" dxfId="2646" priority="13222">
      <formula>IF(RIGHT(TEXT(AE108,"0.#"),1)=".",TRUE,FALSE)</formula>
    </cfRule>
  </conditionalFormatting>
  <conditionalFormatting sqref="AI108">
    <cfRule type="expression" dxfId="2645" priority="13219">
      <formula>IF(RIGHT(TEXT(AI108,"0.#"),1)=".",FALSE,TRUE)</formula>
    </cfRule>
    <cfRule type="expression" dxfId="2644" priority="13220">
      <formula>IF(RIGHT(TEXT(AI108,"0.#"),1)=".",TRUE,FALSE)</formula>
    </cfRule>
  </conditionalFormatting>
  <conditionalFormatting sqref="AM108">
    <cfRule type="expression" dxfId="2643" priority="13217">
      <formula>IF(RIGHT(TEXT(AM108,"0.#"),1)=".",FALSE,TRUE)</formula>
    </cfRule>
    <cfRule type="expression" dxfId="2642" priority="13218">
      <formula>IF(RIGHT(TEXT(AM108,"0.#"),1)=".",TRUE,FALSE)</formula>
    </cfRule>
  </conditionalFormatting>
  <conditionalFormatting sqref="AE110">
    <cfRule type="expression" dxfId="2641" priority="13213">
      <formula>IF(RIGHT(TEXT(AE110,"0.#"),1)=".",FALSE,TRUE)</formula>
    </cfRule>
    <cfRule type="expression" dxfId="2640" priority="13214">
      <formula>IF(RIGHT(TEXT(AE110,"0.#"),1)=".",TRUE,FALSE)</formula>
    </cfRule>
  </conditionalFormatting>
  <conditionalFormatting sqref="AI110">
    <cfRule type="expression" dxfId="2639" priority="13211">
      <formula>IF(RIGHT(TEXT(AI110,"0.#"),1)=".",FALSE,TRUE)</formula>
    </cfRule>
    <cfRule type="expression" dxfId="2638" priority="13212">
      <formula>IF(RIGHT(TEXT(AI110,"0.#"),1)=".",TRUE,FALSE)</formula>
    </cfRule>
  </conditionalFormatting>
  <conditionalFormatting sqref="AM110">
    <cfRule type="expression" dxfId="2637" priority="13209">
      <formula>IF(RIGHT(TEXT(AM110,"0.#"),1)=".",FALSE,TRUE)</formula>
    </cfRule>
    <cfRule type="expression" dxfId="2636" priority="13210">
      <formula>IF(RIGHT(TEXT(AM110,"0.#"),1)=".",TRUE,FALSE)</formula>
    </cfRule>
  </conditionalFormatting>
  <conditionalFormatting sqref="AE111">
    <cfRule type="expression" dxfId="2635" priority="13207">
      <formula>IF(RIGHT(TEXT(AE111,"0.#"),1)=".",FALSE,TRUE)</formula>
    </cfRule>
    <cfRule type="expression" dxfId="2634" priority="13208">
      <formula>IF(RIGHT(TEXT(AE111,"0.#"),1)=".",TRUE,FALSE)</formula>
    </cfRule>
  </conditionalFormatting>
  <conditionalFormatting sqref="AI111">
    <cfRule type="expression" dxfId="2633" priority="13205">
      <formula>IF(RIGHT(TEXT(AI111,"0.#"),1)=".",FALSE,TRUE)</formula>
    </cfRule>
    <cfRule type="expression" dxfId="2632" priority="13206">
      <formula>IF(RIGHT(TEXT(AI111,"0.#"),1)=".",TRUE,FALSE)</formula>
    </cfRule>
  </conditionalFormatting>
  <conditionalFormatting sqref="AM111">
    <cfRule type="expression" dxfId="2631" priority="13203">
      <formula>IF(RIGHT(TEXT(AM111,"0.#"),1)=".",FALSE,TRUE)</formula>
    </cfRule>
    <cfRule type="expression" dxfId="2630" priority="13204">
      <formula>IF(RIGHT(TEXT(AM111,"0.#"),1)=".",TRUE,FALSE)</formula>
    </cfRule>
  </conditionalFormatting>
  <conditionalFormatting sqref="AE113">
    <cfRule type="expression" dxfId="2629" priority="13199">
      <formula>IF(RIGHT(TEXT(AE113,"0.#"),1)=".",FALSE,TRUE)</formula>
    </cfRule>
    <cfRule type="expression" dxfId="2628" priority="13200">
      <formula>IF(RIGHT(TEXT(AE113,"0.#"),1)=".",TRUE,FALSE)</formula>
    </cfRule>
  </conditionalFormatting>
  <conditionalFormatting sqref="AI113">
    <cfRule type="expression" dxfId="2627" priority="13197">
      <formula>IF(RIGHT(TEXT(AI113,"0.#"),1)=".",FALSE,TRUE)</formula>
    </cfRule>
    <cfRule type="expression" dxfId="2626" priority="13198">
      <formula>IF(RIGHT(TEXT(AI113,"0.#"),1)=".",TRUE,FALSE)</formula>
    </cfRule>
  </conditionalFormatting>
  <conditionalFormatting sqref="AM113">
    <cfRule type="expression" dxfId="2625" priority="13195">
      <formula>IF(RIGHT(TEXT(AM113,"0.#"),1)=".",FALSE,TRUE)</formula>
    </cfRule>
    <cfRule type="expression" dxfId="2624" priority="13196">
      <formula>IF(RIGHT(TEXT(AM113,"0.#"),1)=".",TRUE,FALSE)</formula>
    </cfRule>
  </conditionalFormatting>
  <conditionalFormatting sqref="AE114">
    <cfRule type="expression" dxfId="2623" priority="13193">
      <formula>IF(RIGHT(TEXT(AE114,"0.#"),1)=".",FALSE,TRUE)</formula>
    </cfRule>
    <cfRule type="expression" dxfId="2622" priority="13194">
      <formula>IF(RIGHT(TEXT(AE114,"0.#"),1)=".",TRUE,FALSE)</formula>
    </cfRule>
  </conditionalFormatting>
  <conditionalFormatting sqref="AI114">
    <cfRule type="expression" dxfId="2621" priority="13191">
      <formula>IF(RIGHT(TEXT(AI114,"0.#"),1)=".",FALSE,TRUE)</formula>
    </cfRule>
    <cfRule type="expression" dxfId="2620" priority="13192">
      <formula>IF(RIGHT(TEXT(AI114,"0.#"),1)=".",TRUE,FALSE)</formula>
    </cfRule>
  </conditionalFormatting>
  <conditionalFormatting sqref="AM114">
    <cfRule type="expression" dxfId="2619" priority="13189">
      <formula>IF(RIGHT(TEXT(AM114,"0.#"),1)=".",FALSE,TRUE)</formula>
    </cfRule>
    <cfRule type="expression" dxfId="2618" priority="13190">
      <formula>IF(RIGHT(TEXT(AM114,"0.#"),1)=".",TRUE,FALSE)</formula>
    </cfRule>
  </conditionalFormatting>
  <conditionalFormatting sqref="AQ116">
    <cfRule type="expression" dxfId="2617" priority="13185">
      <formula>IF(RIGHT(TEXT(AQ116,"0.#"),1)=".",FALSE,TRUE)</formula>
    </cfRule>
    <cfRule type="expression" dxfId="2616" priority="13186">
      <formula>IF(RIGHT(TEXT(AQ116,"0.#"),1)=".",TRUE,FALSE)</formula>
    </cfRule>
  </conditionalFormatting>
  <conditionalFormatting sqref="AM116">
    <cfRule type="expression" dxfId="2615" priority="13181">
      <formula>IF(RIGHT(TEXT(AM116,"0.#"),1)=".",FALSE,TRUE)</formula>
    </cfRule>
    <cfRule type="expression" dxfId="2614" priority="13182">
      <formula>IF(RIGHT(TEXT(AM116,"0.#"),1)=".",TRUE,FALSE)</formula>
    </cfRule>
  </conditionalFormatting>
  <conditionalFormatting sqref="AM117">
    <cfRule type="expression" dxfId="2613" priority="13179">
      <formula>IF(RIGHT(TEXT(AM117,"0.#"),1)=".",FALSE,TRUE)</formula>
    </cfRule>
    <cfRule type="expression" dxfId="2612" priority="13180">
      <formula>IF(RIGHT(TEXT(AM117,"0.#"),1)=".",TRUE,FALSE)</formula>
    </cfRule>
  </conditionalFormatting>
  <conditionalFormatting sqref="AQ117">
    <cfRule type="expression" dxfId="2611" priority="13173">
      <formula>IF(RIGHT(TEXT(AQ117,"0.#"),1)=".",FALSE,TRUE)</formula>
    </cfRule>
    <cfRule type="expression" dxfId="2610" priority="13174">
      <formula>IF(RIGHT(TEXT(AQ117,"0.#"),1)=".",TRUE,FALSE)</formula>
    </cfRule>
  </conditionalFormatting>
  <conditionalFormatting sqref="AE119 AQ119">
    <cfRule type="expression" dxfId="2609" priority="13171">
      <formula>IF(RIGHT(TEXT(AE119,"0.#"),1)=".",FALSE,TRUE)</formula>
    </cfRule>
    <cfRule type="expression" dxfId="2608" priority="13172">
      <formula>IF(RIGHT(TEXT(AE119,"0.#"),1)=".",TRUE,FALSE)</formula>
    </cfRule>
  </conditionalFormatting>
  <conditionalFormatting sqref="AI119">
    <cfRule type="expression" dxfId="2607" priority="13169">
      <formula>IF(RIGHT(TEXT(AI119,"0.#"),1)=".",FALSE,TRUE)</formula>
    </cfRule>
    <cfRule type="expression" dxfId="2606" priority="13170">
      <formula>IF(RIGHT(TEXT(AI119,"0.#"),1)=".",TRUE,FALSE)</formula>
    </cfRule>
  </conditionalFormatting>
  <conditionalFormatting sqref="AM119">
    <cfRule type="expression" dxfId="2605" priority="13167">
      <formula>IF(RIGHT(TEXT(AM119,"0.#"),1)=".",FALSE,TRUE)</formula>
    </cfRule>
    <cfRule type="expression" dxfId="2604" priority="13168">
      <formula>IF(RIGHT(TEXT(AM119,"0.#"),1)=".",TRUE,FALSE)</formula>
    </cfRule>
  </conditionalFormatting>
  <conditionalFormatting sqref="AQ120">
    <cfRule type="expression" dxfId="2603" priority="13159">
      <formula>IF(RIGHT(TEXT(AQ120,"0.#"),1)=".",FALSE,TRUE)</formula>
    </cfRule>
    <cfRule type="expression" dxfId="2602" priority="13160">
      <formula>IF(RIGHT(TEXT(AQ120,"0.#"),1)=".",TRUE,FALSE)</formula>
    </cfRule>
  </conditionalFormatting>
  <conditionalFormatting sqref="AE122 AQ122">
    <cfRule type="expression" dxfId="2601" priority="13157">
      <formula>IF(RIGHT(TEXT(AE122,"0.#"),1)=".",FALSE,TRUE)</formula>
    </cfRule>
    <cfRule type="expression" dxfId="2600" priority="13158">
      <formula>IF(RIGHT(TEXT(AE122,"0.#"),1)=".",TRUE,FALSE)</formula>
    </cfRule>
  </conditionalFormatting>
  <conditionalFormatting sqref="AI122">
    <cfRule type="expression" dxfId="2599" priority="13155">
      <formula>IF(RIGHT(TEXT(AI122,"0.#"),1)=".",FALSE,TRUE)</formula>
    </cfRule>
    <cfRule type="expression" dxfId="2598" priority="13156">
      <formula>IF(RIGHT(TEXT(AI122,"0.#"),1)=".",TRUE,FALSE)</formula>
    </cfRule>
  </conditionalFormatting>
  <conditionalFormatting sqref="AM122">
    <cfRule type="expression" dxfId="2597" priority="13153">
      <formula>IF(RIGHT(TEXT(AM122,"0.#"),1)=".",FALSE,TRUE)</formula>
    </cfRule>
    <cfRule type="expression" dxfId="2596" priority="13154">
      <formula>IF(RIGHT(TEXT(AM122,"0.#"),1)=".",TRUE,FALSE)</formula>
    </cfRule>
  </conditionalFormatting>
  <conditionalFormatting sqref="AQ123">
    <cfRule type="expression" dxfId="2595" priority="13145">
      <formula>IF(RIGHT(TEXT(AQ123,"0.#"),1)=".",FALSE,TRUE)</formula>
    </cfRule>
    <cfRule type="expression" dxfId="2594" priority="13146">
      <formula>IF(RIGHT(TEXT(AQ123,"0.#"),1)=".",TRUE,FALSE)</formula>
    </cfRule>
  </conditionalFormatting>
  <conditionalFormatting sqref="AE125 AQ125">
    <cfRule type="expression" dxfId="2593" priority="13143">
      <formula>IF(RIGHT(TEXT(AE125,"0.#"),1)=".",FALSE,TRUE)</formula>
    </cfRule>
    <cfRule type="expression" dxfId="2592" priority="13144">
      <formula>IF(RIGHT(TEXT(AE125,"0.#"),1)=".",TRUE,FALSE)</formula>
    </cfRule>
  </conditionalFormatting>
  <conditionalFormatting sqref="AI125">
    <cfRule type="expression" dxfId="2591" priority="13141">
      <formula>IF(RIGHT(TEXT(AI125,"0.#"),1)=".",FALSE,TRUE)</formula>
    </cfRule>
    <cfRule type="expression" dxfId="2590" priority="13142">
      <formula>IF(RIGHT(TEXT(AI125,"0.#"),1)=".",TRUE,FALSE)</formula>
    </cfRule>
  </conditionalFormatting>
  <conditionalFormatting sqref="AM125">
    <cfRule type="expression" dxfId="2589" priority="13139">
      <formula>IF(RIGHT(TEXT(AM125,"0.#"),1)=".",FALSE,TRUE)</formula>
    </cfRule>
    <cfRule type="expression" dxfId="2588" priority="13140">
      <formula>IF(RIGHT(TEXT(AM125,"0.#"),1)=".",TRUE,FALSE)</formula>
    </cfRule>
  </conditionalFormatting>
  <conditionalFormatting sqref="AQ126">
    <cfRule type="expression" dxfId="2587" priority="13131">
      <formula>IF(RIGHT(TEXT(AQ126,"0.#"),1)=".",FALSE,TRUE)</formula>
    </cfRule>
    <cfRule type="expression" dxfId="2586" priority="13132">
      <formula>IF(RIGHT(TEXT(AQ126,"0.#"),1)=".",TRUE,FALSE)</formula>
    </cfRule>
  </conditionalFormatting>
  <conditionalFormatting sqref="AE128 AQ128">
    <cfRule type="expression" dxfId="2585" priority="13129">
      <formula>IF(RIGHT(TEXT(AE128,"0.#"),1)=".",FALSE,TRUE)</formula>
    </cfRule>
    <cfRule type="expression" dxfId="2584" priority="13130">
      <formula>IF(RIGHT(TEXT(AE128,"0.#"),1)=".",TRUE,FALSE)</formula>
    </cfRule>
  </conditionalFormatting>
  <conditionalFormatting sqref="AI128">
    <cfRule type="expression" dxfId="2583" priority="13127">
      <formula>IF(RIGHT(TEXT(AI128,"0.#"),1)=".",FALSE,TRUE)</formula>
    </cfRule>
    <cfRule type="expression" dxfId="2582" priority="13128">
      <formula>IF(RIGHT(TEXT(AI128,"0.#"),1)=".",TRUE,FALSE)</formula>
    </cfRule>
  </conditionalFormatting>
  <conditionalFormatting sqref="AM128">
    <cfRule type="expression" dxfId="2581" priority="13125">
      <formula>IF(RIGHT(TEXT(AM128,"0.#"),1)=".",FALSE,TRUE)</formula>
    </cfRule>
    <cfRule type="expression" dxfId="2580" priority="13126">
      <formula>IF(RIGHT(TEXT(AM128,"0.#"),1)=".",TRUE,FALSE)</formula>
    </cfRule>
  </conditionalFormatting>
  <conditionalFormatting sqref="AQ129">
    <cfRule type="expression" dxfId="2579" priority="13117">
      <formula>IF(RIGHT(TEXT(AQ129,"0.#"),1)=".",FALSE,TRUE)</formula>
    </cfRule>
    <cfRule type="expression" dxfId="2578" priority="13118">
      <formula>IF(RIGHT(TEXT(AQ129,"0.#"),1)=".",TRUE,FALSE)</formula>
    </cfRule>
  </conditionalFormatting>
  <conditionalFormatting sqref="AE75">
    <cfRule type="expression" dxfId="2577" priority="13115">
      <formula>IF(RIGHT(TEXT(AE75,"0.#"),1)=".",FALSE,TRUE)</formula>
    </cfRule>
    <cfRule type="expression" dxfId="2576" priority="13116">
      <formula>IF(RIGHT(TEXT(AE75,"0.#"),1)=".",TRUE,FALSE)</formula>
    </cfRule>
  </conditionalFormatting>
  <conditionalFormatting sqref="AE76">
    <cfRule type="expression" dxfId="2575" priority="13113">
      <formula>IF(RIGHT(TEXT(AE76,"0.#"),1)=".",FALSE,TRUE)</formula>
    </cfRule>
    <cfRule type="expression" dxfId="2574" priority="13114">
      <formula>IF(RIGHT(TEXT(AE76,"0.#"),1)=".",TRUE,FALSE)</formula>
    </cfRule>
  </conditionalFormatting>
  <conditionalFormatting sqref="AE77">
    <cfRule type="expression" dxfId="2573" priority="13111">
      <formula>IF(RIGHT(TEXT(AE77,"0.#"),1)=".",FALSE,TRUE)</formula>
    </cfRule>
    <cfRule type="expression" dxfId="2572" priority="13112">
      <formula>IF(RIGHT(TEXT(AE77,"0.#"),1)=".",TRUE,FALSE)</formula>
    </cfRule>
  </conditionalFormatting>
  <conditionalFormatting sqref="AI77">
    <cfRule type="expression" dxfId="2571" priority="13109">
      <formula>IF(RIGHT(TEXT(AI77,"0.#"),1)=".",FALSE,TRUE)</formula>
    </cfRule>
    <cfRule type="expression" dxfId="2570" priority="13110">
      <formula>IF(RIGHT(TEXT(AI77,"0.#"),1)=".",TRUE,FALSE)</formula>
    </cfRule>
  </conditionalFormatting>
  <conditionalFormatting sqref="AI76">
    <cfRule type="expression" dxfId="2569" priority="13107">
      <formula>IF(RIGHT(TEXT(AI76,"0.#"),1)=".",FALSE,TRUE)</formula>
    </cfRule>
    <cfRule type="expression" dxfId="2568" priority="13108">
      <formula>IF(RIGHT(TEXT(AI76,"0.#"),1)=".",TRUE,FALSE)</formula>
    </cfRule>
  </conditionalFormatting>
  <conditionalFormatting sqref="AI75">
    <cfRule type="expression" dxfId="2567" priority="13105">
      <formula>IF(RIGHT(TEXT(AI75,"0.#"),1)=".",FALSE,TRUE)</formula>
    </cfRule>
    <cfRule type="expression" dxfId="2566" priority="13106">
      <formula>IF(RIGHT(TEXT(AI75,"0.#"),1)=".",TRUE,FALSE)</formula>
    </cfRule>
  </conditionalFormatting>
  <conditionalFormatting sqref="AM75">
    <cfRule type="expression" dxfId="2565" priority="13103">
      <formula>IF(RIGHT(TEXT(AM75,"0.#"),1)=".",FALSE,TRUE)</formula>
    </cfRule>
    <cfRule type="expression" dxfId="2564" priority="13104">
      <formula>IF(RIGHT(TEXT(AM75,"0.#"),1)=".",TRUE,FALSE)</formula>
    </cfRule>
  </conditionalFormatting>
  <conditionalFormatting sqref="AM76">
    <cfRule type="expression" dxfId="2563" priority="13101">
      <formula>IF(RIGHT(TEXT(AM76,"0.#"),1)=".",FALSE,TRUE)</formula>
    </cfRule>
    <cfRule type="expression" dxfId="2562" priority="13102">
      <formula>IF(RIGHT(TEXT(AM76,"0.#"),1)=".",TRUE,FALSE)</formula>
    </cfRule>
  </conditionalFormatting>
  <conditionalFormatting sqref="AM77">
    <cfRule type="expression" dxfId="2561" priority="13099">
      <formula>IF(RIGHT(TEXT(AM77,"0.#"),1)=".",FALSE,TRUE)</formula>
    </cfRule>
    <cfRule type="expression" dxfId="2560" priority="13100">
      <formula>IF(RIGHT(TEXT(AM77,"0.#"),1)=".",TRUE,FALSE)</formula>
    </cfRule>
  </conditionalFormatting>
  <conditionalFormatting sqref="AE134 AI134 AM134:AM135 AQ134:AQ135 AU134:AU135">
    <cfRule type="expression" dxfId="2559" priority="13085">
      <formula>IF(RIGHT(TEXT(AE134,"0.#"),1)=".",FALSE,TRUE)</formula>
    </cfRule>
    <cfRule type="expression" dxfId="2558" priority="13086">
      <formula>IF(RIGHT(TEXT(AE134,"0.#"),1)=".",TRUE,FALSE)</formula>
    </cfRule>
  </conditionalFormatting>
  <conditionalFormatting sqref="AE433">
    <cfRule type="expression" dxfId="2557" priority="13055">
      <formula>IF(RIGHT(TEXT(AE433,"0.#"),1)=".",FALSE,TRUE)</formula>
    </cfRule>
    <cfRule type="expression" dxfId="2556" priority="13056">
      <formula>IF(RIGHT(TEXT(AE433,"0.#"),1)=".",TRUE,FALSE)</formula>
    </cfRule>
  </conditionalFormatting>
  <conditionalFormatting sqref="AM435">
    <cfRule type="expression" dxfId="2555" priority="13039">
      <formula>IF(RIGHT(TEXT(AM435,"0.#"),1)=".",FALSE,TRUE)</formula>
    </cfRule>
    <cfRule type="expression" dxfId="2554" priority="13040">
      <formula>IF(RIGHT(TEXT(AM435,"0.#"),1)=".",TRUE,FALSE)</formula>
    </cfRule>
  </conditionalFormatting>
  <conditionalFormatting sqref="AE434">
    <cfRule type="expression" dxfId="2553" priority="13053">
      <formula>IF(RIGHT(TEXT(AE434,"0.#"),1)=".",FALSE,TRUE)</formula>
    </cfRule>
    <cfRule type="expression" dxfId="2552" priority="13054">
      <formula>IF(RIGHT(TEXT(AE434,"0.#"),1)=".",TRUE,FALSE)</formula>
    </cfRule>
  </conditionalFormatting>
  <conditionalFormatting sqref="AE435">
    <cfRule type="expression" dxfId="2551" priority="13051">
      <formula>IF(RIGHT(TEXT(AE435,"0.#"),1)=".",FALSE,TRUE)</formula>
    </cfRule>
    <cfRule type="expression" dxfId="2550" priority="13052">
      <formula>IF(RIGHT(TEXT(AE435,"0.#"),1)=".",TRUE,FALSE)</formula>
    </cfRule>
  </conditionalFormatting>
  <conditionalFormatting sqref="AM433">
    <cfRule type="expression" dxfId="2549" priority="13043">
      <formula>IF(RIGHT(TEXT(AM433,"0.#"),1)=".",FALSE,TRUE)</formula>
    </cfRule>
    <cfRule type="expression" dxfId="2548" priority="13044">
      <formula>IF(RIGHT(TEXT(AM433,"0.#"),1)=".",TRUE,FALSE)</formula>
    </cfRule>
  </conditionalFormatting>
  <conditionalFormatting sqref="AM434">
    <cfRule type="expression" dxfId="2547" priority="13041">
      <formula>IF(RIGHT(TEXT(AM434,"0.#"),1)=".",FALSE,TRUE)</formula>
    </cfRule>
    <cfRule type="expression" dxfId="2546" priority="13042">
      <formula>IF(RIGHT(TEXT(AM434,"0.#"),1)=".",TRUE,FALSE)</formula>
    </cfRule>
  </conditionalFormatting>
  <conditionalFormatting sqref="AU433">
    <cfRule type="expression" dxfId="2545" priority="13031">
      <formula>IF(RIGHT(TEXT(AU433,"0.#"),1)=".",FALSE,TRUE)</formula>
    </cfRule>
    <cfRule type="expression" dxfId="2544" priority="13032">
      <formula>IF(RIGHT(TEXT(AU433,"0.#"),1)=".",TRUE,FALSE)</formula>
    </cfRule>
  </conditionalFormatting>
  <conditionalFormatting sqref="AU434">
    <cfRule type="expression" dxfId="2543" priority="13029">
      <formula>IF(RIGHT(TEXT(AU434,"0.#"),1)=".",FALSE,TRUE)</formula>
    </cfRule>
    <cfRule type="expression" dxfId="2542" priority="13030">
      <formula>IF(RIGHT(TEXT(AU434,"0.#"),1)=".",TRUE,FALSE)</formula>
    </cfRule>
  </conditionalFormatting>
  <conditionalFormatting sqref="AU435">
    <cfRule type="expression" dxfId="2541" priority="13027">
      <formula>IF(RIGHT(TEXT(AU435,"0.#"),1)=".",FALSE,TRUE)</formula>
    </cfRule>
    <cfRule type="expression" dxfId="2540" priority="13028">
      <formula>IF(RIGHT(TEXT(AU435,"0.#"),1)=".",TRUE,FALSE)</formula>
    </cfRule>
  </conditionalFormatting>
  <conditionalFormatting sqref="AI435">
    <cfRule type="expression" dxfId="2539" priority="12961">
      <formula>IF(RIGHT(TEXT(AI435,"0.#"),1)=".",FALSE,TRUE)</formula>
    </cfRule>
    <cfRule type="expression" dxfId="2538" priority="12962">
      <formula>IF(RIGHT(TEXT(AI435,"0.#"),1)=".",TRUE,FALSE)</formula>
    </cfRule>
  </conditionalFormatting>
  <conditionalFormatting sqref="AI433">
    <cfRule type="expression" dxfId="2537" priority="12965">
      <formula>IF(RIGHT(TEXT(AI433,"0.#"),1)=".",FALSE,TRUE)</formula>
    </cfRule>
    <cfRule type="expression" dxfId="2536" priority="12966">
      <formula>IF(RIGHT(TEXT(AI433,"0.#"),1)=".",TRUE,FALSE)</formula>
    </cfRule>
  </conditionalFormatting>
  <conditionalFormatting sqref="AI434">
    <cfRule type="expression" dxfId="2535" priority="12963">
      <formula>IF(RIGHT(TEXT(AI434,"0.#"),1)=".",FALSE,TRUE)</formula>
    </cfRule>
    <cfRule type="expression" dxfId="2534" priority="12964">
      <formula>IF(RIGHT(TEXT(AI434,"0.#"),1)=".",TRUE,FALSE)</formula>
    </cfRule>
  </conditionalFormatting>
  <conditionalFormatting sqref="AQ434">
    <cfRule type="expression" dxfId="2533" priority="12947">
      <formula>IF(RIGHT(TEXT(AQ434,"0.#"),1)=".",FALSE,TRUE)</formula>
    </cfRule>
    <cfRule type="expression" dxfId="2532" priority="12948">
      <formula>IF(RIGHT(TEXT(AQ434,"0.#"),1)=".",TRUE,FALSE)</formula>
    </cfRule>
  </conditionalFormatting>
  <conditionalFormatting sqref="AQ435">
    <cfRule type="expression" dxfId="2531" priority="12933">
      <formula>IF(RIGHT(TEXT(AQ435,"0.#"),1)=".",FALSE,TRUE)</formula>
    </cfRule>
    <cfRule type="expression" dxfId="2530" priority="12934">
      <formula>IF(RIGHT(TEXT(AQ435,"0.#"),1)=".",TRUE,FALSE)</formula>
    </cfRule>
  </conditionalFormatting>
  <conditionalFormatting sqref="AQ433">
    <cfRule type="expression" dxfId="2529" priority="12931">
      <formula>IF(RIGHT(TEXT(AQ433,"0.#"),1)=".",FALSE,TRUE)</formula>
    </cfRule>
    <cfRule type="expression" dxfId="2528" priority="12932">
      <formula>IF(RIGHT(TEXT(AQ433,"0.#"),1)=".",TRUE,FALSE)</formula>
    </cfRule>
  </conditionalFormatting>
  <conditionalFormatting sqref="AL839:AO866">
    <cfRule type="expression" dxfId="2527" priority="6655">
      <formula>IF(AND(AL839&gt;=0, RIGHT(TEXT(AL839,"0.#"),1)&lt;&gt;"."),TRUE,FALSE)</formula>
    </cfRule>
    <cfRule type="expression" dxfId="2526" priority="6656">
      <formula>IF(AND(AL839&gt;=0, RIGHT(TEXT(AL839,"0.#"),1)="."),TRUE,FALSE)</formula>
    </cfRule>
    <cfRule type="expression" dxfId="2525" priority="6657">
      <formula>IF(AND(AL839&lt;0, RIGHT(TEXT(AL839,"0.#"),1)&lt;&gt;"."),TRUE,FALSE)</formula>
    </cfRule>
    <cfRule type="expression" dxfId="2524" priority="6658">
      <formula>IF(AND(AL839&lt;0, RIGHT(TEXT(AL839,"0.#"),1)="."),TRUE,FALSE)</formula>
    </cfRule>
  </conditionalFormatting>
  <conditionalFormatting sqref="AQ53:AQ55">
    <cfRule type="expression" dxfId="2523" priority="4677">
      <formula>IF(RIGHT(TEXT(AQ53,"0.#"),1)=".",FALSE,TRUE)</formula>
    </cfRule>
    <cfRule type="expression" dxfId="2522" priority="4678">
      <formula>IF(RIGHT(TEXT(AQ53,"0.#"),1)=".",TRUE,FALSE)</formula>
    </cfRule>
  </conditionalFormatting>
  <conditionalFormatting sqref="AU53:AU55">
    <cfRule type="expression" dxfId="2521" priority="4675">
      <formula>IF(RIGHT(TEXT(AU53,"0.#"),1)=".",FALSE,TRUE)</formula>
    </cfRule>
    <cfRule type="expression" dxfId="2520" priority="4676">
      <formula>IF(RIGHT(TEXT(AU53,"0.#"),1)=".",TRUE,FALSE)</formula>
    </cfRule>
  </conditionalFormatting>
  <conditionalFormatting sqref="AQ60:AQ62">
    <cfRule type="expression" dxfId="2519" priority="4673">
      <formula>IF(RIGHT(TEXT(AQ60,"0.#"),1)=".",FALSE,TRUE)</formula>
    </cfRule>
    <cfRule type="expression" dxfId="2518" priority="4674">
      <formula>IF(RIGHT(TEXT(AQ60,"0.#"),1)=".",TRUE,FALSE)</formula>
    </cfRule>
  </conditionalFormatting>
  <conditionalFormatting sqref="AU60:AU62">
    <cfRule type="expression" dxfId="2517" priority="4671">
      <formula>IF(RIGHT(TEXT(AU60,"0.#"),1)=".",FALSE,TRUE)</formula>
    </cfRule>
    <cfRule type="expression" dxfId="2516" priority="4672">
      <formula>IF(RIGHT(TEXT(AU60,"0.#"),1)=".",TRUE,FALSE)</formula>
    </cfRule>
  </conditionalFormatting>
  <conditionalFormatting sqref="AQ75:AQ77">
    <cfRule type="expression" dxfId="2515" priority="4669">
      <formula>IF(RIGHT(TEXT(AQ75,"0.#"),1)=".",FALSE,TRUE)</formula>
    </cfRule>
    <cfRule type="expression" dxfId="2514" priority="4670">
      <formula>IF(RIGHT(TEXT(AQ75,"0.#"),1)=".",TRUE,FALSE)</formula>
    </cfRule>
  </conditionalFormatting>
  <conditionalFormatting sqref="AU75:AU77">
    <cfRule type="expression" dxfId="2513" priority="4667">
      <formula>IF(RIGHT(TEXT(AU75,"0.#"),1)=".",FALSE,TRUE)</formula>
    </cfRule>
    <cfRule type="expression" dxfId="2512" priority="4668">
      <formula>IF(RIGHT(TEXT(AU75,"0.#"),1)=".",TRUE,FALSE)</formula>
    </cfRule>
  </conditionalFormatting>
  <conditionalFormatting sqref="AQ87:AQ89">
    <cfRule type="expression" dxfId="2511" priority="4665">
      <formula>IF(RIGHT(TEXT(AQ87,"0.#"),1)=".",FALSE,TRUE)</formula>
    </cfRule>
    <cfRule type="expression" dxfId="2510" priority="4666">
      <formula>IF(RIGHT(TEXT(AQ87,"0.#"),1)=".",TRUE,FALSE)</formula>
    </cfRule>
  </conditionalFormatting>
  <conditionalFormatting sqref="AU87:AU89">
    <cfRule type="expression" dxfId="2509" priority="4663">
      <formula>IF(RIGHT(TEXT(AU87,"0.#"),1)=".",FALSE,TRUE)</formula>
    </cfRule>
    <cfRule type="expression" dxfId="2508" priority="4664">
      <formula>IF(RIGHT(TEXT(AU87,"0.#"),1)=".",TRUE,FALSE)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39:Y866">
    <cfRule type="expression" dxfId="2453" priority="2983">
      <formula>IF(RIGHT(TEXT(Y839,"0.#"),1)=".",FALSE,TRUE)</formula>
    </cfRule>
    <cfRule type="expression" dxfId="2452" priority="2984">
      <formula>IF(RIGHT(TEXT(Y839,"0.#"),1)=".",TRUE,FALSE)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2:AO1131">
    <cfRule type="expression" dxfId="2423" priority="2889">
      <formula>IF(AND(AL1102&gt;=0, RIGHT(TEXT(AL1102,"0.#"),1)&lt;&gt;"."),TRUE,FALSE)</formula>
    </cfRule>
    <cfRule type="expression" dxfId="2422" priority="2890">
      <formula>IF(AND(AL1102&gt;=0, RIGHT(TEXT(AL1102,"0.#"),1)="."),TRUE,FALSE)</formula>
    </cfRule>
    <cfRule type="expression" dxfId="2421" priority="2891">
      <formula>IF(AND(AL1102&lt;0, RIGHT(TEXT(AL1102,"0.#"),1)&lt;&gt;"."),TRUE,FALSE)</formula>
    </cfRule>
    <cfRule type="expression" dxfId="2420" priority="2892">
      <formula>IF(AND(AL1102&lt;0, RIGHT(TEXT(AL1102,"0.#"),1)="."),TRUE,FALSE)</formula>
    </cfRule>
  </conditionalFormatting>
  <conditionalFormatting sqref="Y1102:Y1131">
    <cfRule type="expression" dxfId="2419" priority="2887">
      <formula>IF(RIGHT(TEXT(Y1102,"0.#"),1)=".",FALSE,TRUE)</formula>
    </cfRule>
    <cfRule type="expression" dxfId="2418" priority="2888">
      <formula>IF(RIGHT(TEXT(Y1102,"0.#"),1)=".",TRUE,FALSE)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7:AO838">
    <cfRule type="expression" dxfId="2409" priority="2841">
      <formula>IF(AND(AL837&gt;=0, RIGHT(TEXT(AL837,"0.#"),1)&lt;&gt;"."),TRUE,FALSE)</formula>
    </cfRule>
    <cfRule type="expression" dxfId="2408" priority="2842">
      <formula>IF(AND(AL837&gt;=0, RIGHT(TEXT(AL837,"0.#"),1)="."),TRUE,FALSE)</formula>
    </cfRule>
    <cfRule type="expression" dxfId="2407" priority="2843">
      <formula>IF(AND(AL837&lt;0, RIGHT(TEXT(AL837,"0.#"),1)&lt;&gt;"."),TRUE,FALSE)</formula>
    </cfRule>
    <cfRule type="expression" dxfId="2406" priority="2844">
      <formula>IF(AND(AL837&lt;0, RIGHT(TEXT(AL837,"0.#"),1)="."),TRUE,FALSE)</formula>
    </cfRule>
  </conditionalFormatting>
  <conditionalFormatting sqref="Y837:Y838">
    <cfRule type="expression" dxfId="2405" priority="2839">
      <formula>IF(RIGHT(TEXT(Y837,"0.#"),1)=".",FALSE,TRUE)</formula>
    </cfRule>
    <cfRule type="expression" dxfId="2404" priority="2840">
      <formula>IF(RIGHT(TEXT(Y837,"0.#"),1)=".",TRUE,FALSE)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0:Y871">
    <cfRule type="expression" dxfId="2085" priority="2093">
      <formula>IF(RIGHT(TEXT(Y870,"0.#"),1)=".",FALSE,TRUE)</formula>
    </cfRule>
    <cfRule type="expression" dxfId="2084" priority="2094">
      <formula>IF(RIGHT(TEXT(Y870,"0.#"),1)=".",TRUE,FALSE)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1">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E33">
    <cfRule type="expression" dxfId="729" priority="29">
      <formula>IF(RIGHT(TEXT(AE33,"0.#"),1)=".",FALSE,TRUE)</formula>
    </cfRule>
    <cfRule type="expression" dxfId="728" priority="30">
      <formula>IF(RIGHT(TEXT(AE33,"0.#"),1)=".",TRUE,FALSE)</formula>
    </cfRule>
  </conditionalFormatting>
  <conditionalFormatting sqref="AE34">
    <cfRule type="expression" dxfId="727" priority="27">
      <formula>IF(RIGHT(TEXT(AE34,"0.#"),1)=".",FALSE,TRUE)</formula>
    </cfRule>
    <cfRule type="expression" dxfId="726" priority="28">
      <formula>IF(RIGHT(TEXT(AE34,"0.#"),1)=".",TRUE,FALSE)</formula>
    </cfRule>
  </conditionalFormatting>
  <conditionalFormatting sqref="AI33">
    <cfRule type="expression" dxfId="725" priority="25">
      <formula>IF(RIGHT(TEXT(AI33,"0.#"),1)=".",FALSE,TRUE)</formula>
    </cfRule>
    <cfRule type="expression" dxfId="724" priority="26">
      <formula>IF(RIGHT(TEXT(AI33,"0.#"),1)=".",TRUE,FALSE)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I135">
    <cfRule type="expression" dxfId="715" priority="15">
      <formula>IF(RIGHT(TEXT(AI135,"0.#"),1)=".",FALSE,TRUE)</formula>
    </cfRule>
    <cfRule type="expression" dxfId="714" priority="16">
      <formula>IF(RIGHT(TEXT(AI135,"0.#"),1)=".",TRUE,FALSE)</formula>
    </cfRule>
  </conditionalFormatting>
  <conditionalFormatting sqref="AE135">
    <cfRule type="expression" dxfId="713" priority="13">
      <formula>IF(RIGHT(TEXT(AE135,"0.#"),1)=".",FALSE,TRUE)</formula>
    </cfRule>
    <cfRule type="expression" dxfId="712" priority="14">
      <formula>IF(RIGHT(TEXT(AE135,"0.#"),1)=".",TRUE,FALSE)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7">
    <cfRule type="expression" dxfId="709" priority="9">
      <formula>IF(RIGHT(TEXT(AK15,"0.#"),1)=".",FALSE,TRUE)</formula>
    </cfRule>
    <cfRule type="expression" dxfId="708" priority="10">
      <formula>IF(RIGHT(TEXT(AK15,"0.#"),1)=".",TRUE,FALSE)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99" max="49" man="1"/>
    <brk id="699" max="49" man="1"/>
    <brk id="72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委託・請負、補助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t="s">
        <v>551</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エネルギー対策</v>
      </c>
      <c r="O10" s="13"/>
      <c r="P10" s="13" t="str">
        <f>S8</f>
        <v>委託・請負、補助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8" sqref="G28:AX2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1" t="s">
        <v>265</v>
      </c>
      <c r="H2" s="776"/>
      <c r="I2" s="776"/>
      <c r="J2" s="776"/>
      <c r="K2" s="776"/>
      <c r="L2" s="776"/>
      <c r="M2" s="776"/>
      <c r="N2" s="776"/>
      <c r="O2" s="777"/>
      <c r="P2" s="775" t="s">
        <v>59</v>
      </c>
      <c r="Q2" s="776"/>
      <c r="R2" s="776"/>
      <c r="S2" s="776"/>
      <c r="T2" s="776"/>
      <c r="U2" s="776"/>
      <c r="V2" s="776"/>
      <c r="W2" s="776"/>
      <c r="X2" s="777"/>
      <c r="Y2" s="1005"/>
      <c r="Z2" s="412"/>
      <c r="AA2" s="413"/>
      <c r="AB2" s="1009" t="s">
        <v>11</v>
      </c>
      <c r="AC2" s="1010"/>
      <c r="AD2" s="1011"/>
      <c r="AE2" s="997" t="s">
        <v>357</v>
      </c>
      <c r="AF2" s="997"/>
      <c r="AG2" s="997"/>
      <c r="AH2" s="997"/>
      <c r="AI2" s="997" t="s">
        <v>363</v>
      </c>
      <c r="AJ2" s="997"/>
      <c r="AK2" s="997"/>
      <c r="AL2" s="997"/>
      <c r="AM2" s="997" t="s">
        <v>472</v>
      </c>
      <c r="AN2" s="997"/>
      <c r="AO2" s="997"/>
      <c r="AP2" s="456"/>
      <c r="AQ2" s="173" t="s">
        <v>355</v>
      </c>
      <c r="AR2" s="166"/>
      <c r="AS2" s="166"/>
      <c r="AT2" s="167"/>
      <c r="AU2" s="373" t="s">
        <v>253</v>
      </c>
      <c r="AV2" s="373"/>
      <c r="AW2" s="373"/>
      <c r="AX2" s="374"/>
    </row>
    <row r="3" spans="1:50" ht="18.75" customHeight="1" x14ac:dyDescent="0.15">
      <c r="A3" s="510"/>
      <c r="B3" s="511"/>
      <c r="C3" s="511"/>
      <c r="D3" s="511"/>
      <c r="E3" s="511"/>
      <c r="F3" s="512"/>
      <c r="G3" s="565"/>
      <c r="H3" s="379"/>
      <c r="I3" s="379"/>
      <c r="J3" s="379"/>
      <c r="K3" s="379"/>
      <c r="L3" s="379"/>
      <c r="M3" s="379"/>
      <c r="N3" s="379"/>
      <c r="O3" s="566"/>
      <c r="P3" s="578"/>
      <c r="Q3" s="379"/>
      <c r="R3" s="379"/>
      <c r="S3" s="379"/>
      <c r="T3" s="379"/>
      <c r="U3" s="379"/>
      <c r="V3" s="379"/>
      <c r="W3" s="379"/>
      <c r="X3" s="566"/>
      <c r="Y3" s="1006"/>
      <c r="Z3" s="1007"/>
      <c r="AA3" s="1008"/>
      <c r="AB3" s="1012"/>
      <c r="AC3" s="1013"/>
      <c r="AD3" s="1014"/>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3"/>
      <c r="B4" s="511"/>
      <c r="C4" s="511"/>
      <c r="D4" s="511"/>
      <c r="E4" s="511"/>
      <c r="F4" s="512"/>
      <c r="G4" s="538"/>
      <c r="H4" s="1015"/>
      <c r="I4" s="1015"/>
      <c r="J4" s="1015"/>
      <c r="K4" s="1015"/>
      <c r="L4" s="1015"/>
      <c r="M4" s="1015"/>
      <c r="N4" s="1015"/>
      <c r="O4" s="1016"/>
      <c r="P4" s="158"/>
      <c r="Q4" s="1023"/>
      <c r="R4" s="1023"/>
      <c r="S4" s="1023"/>
      <c r="T4" s="1023"/>
      <c r="U4" s="1023"/>
      <c r="V4" s="1023"/>
      <c r="W4" s="1023"/>
      <c r="X4" s="1024"/>
      <c r="Y4" s="1001" t="s">
        <v>12</v>
      </c>
      <c r="Z4" s="1002"/>
      <c r="AA4" s="1003"/>
      <c r="AB4" s="549"/>
      <c r="AC4" s="1004"/>
      <c r="AD4" s="1004"/>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4"/>
      <c r="B5" s="515"/>
      <c r="C5" s="515"/>
      <c r="D5" s="515"/>
      <c r="E5" s="515"/>
      <c r="F5" s="516"/>
      <c r="G5" s="1017"/>
      <c r="H5" s="1018"/>
      <c r="I5" s="1018"/>
      <c r="J5" s="1018"/>
      <c r="K5" s="1018"/>
      <c r="L5" s="1018"/>
      <c r="M5" s="1018"/>
      <c r="N5" s="1018"/>
      <c r="O5" s="1019"/>
      <c r="P5" s="1025"/>
      <c r="Q5" s="1025"/>
      <c r="R5" s="1025"/>
      <c r="S5" s="1025"/>
      <c r="T5" s="1025"/>
      <c r="U5" s="1025"/>
      <c r="V5" s="1025"/>
      <c r="W5" s="1025"/>
      <c r="X5" s="1026"/>
      <c r="Y5" s="301" t="s">
        <v>54</v>
      </c>
      <c r="Z5" s="998"/>
      <c r="AA5" s="999"/>
      <c r="AB5" s="520"/>
      <c r="AC5" s="1000"/>
      <c r="AD5" s="1000"/>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4"/>
      <c r="B6" s="515"/>
      <c r="C6" s="515"/>
      <c r="D6" s="515"/>
      <c r="E6" s="515"/>
      <c r="F6" s="516"/>
      <c r="G6" s="1020"/>
      <c r="H6" s="1021"/>
      <c r="I6" s="1021"/>
      <c r="J6" s="1021"/>
      <c r="K6" s="1021"/>
      <c r="L6" s="1021"/>
      <c r="M6" s="1021"/>
      <c r="N6" s="1021"/>
      <c r="O6" s="1022"/>
      <c r="P6" s="1027"/>
      <c r="Q6" s="1027"/>
      <c r="R6" s="1027"/>
      <c r="S6" s="1027"/>
      <c r="T6" s="1027"/>
      <c r="U6" s="1027"/>
      <c r="V6" s="1027"/>
      <c r="W6" s="1027"/>
      <c r="X6" s="1028"/>
      <c r="Y6" s="1029" t="s">
        <v>13</v>
      </c>
      <c r="Z6" s="998"/>
      <c r="AA6" s="999"/>
      <c r="AB6" s="459" t="s">
        <v>301</v>
      </c>
      <c r="AC6" s="1030"/>
      <c r="AD6" s="1030"/>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898" t="s">
        <v>528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0" t="s">
        <v>491</v>
      </c>
      <c r="B9" s="511"/>
      <c r="C9" s="511"/>
      <c r="D9" s="511"/>
      <c r="E9" s="511"/>
      <c r="F9" s="512"/>
      <c r="G9" s="791" t="s">
        <v>265</v>
      </c>
      <c r="H9" s="776"/>
      <c r="I9" s="776"/>
      <c r="J9" s="776"/>
      <c r="K9" s="776"/>
      <c r="L9" s="776"/>
      <c r="M9" s="776"/>
      <c r="N9" s="776"/>
      <c r="O9" s="777"/>
      <c r="P9" s="775" t="s">
        <v>59</v>
      </c>
      <c r="Q9" s="776"/>
      <c r="R9" s="776"/>
      <c r="S9" s="776"/>
      <c r="T9" s="776"/>
      <c r="U9" s="776"/>
      <c r="V9" s="776"/>
      <c r="W9" s="776"/>
      <c r="X9" s="777"/>
      <c r="Y9" s="1005"/>
      <c r="Z9" s="412"/>
      <c r="AA9" s="413"/>
      <c r="AB9" s="1009" t="s">
        <v>11</v>
      </c>
      <c r="AC9" s="1010"/>
      <c r="AD9" s="1011"/>
      <c r="AE9" s="997" t="s">
        <v>357</v>
      </c>
      <c r="AF9" s="997"/>
      <c r="AG9" s="997"/>
      <c r="AH9" s="997"/>
      <c r="AI9" s="997" t="s">
        <v>363</v>
      </c>
      <c r="AJ9" s="997"/>
      <c r="AK9" s="997"/>
      <c r="AL9" s="997"/>
      <c r="AM9" s="997" t="s">
        <v>472</v>
      </c>
      <c r="AN9" s="997"/>
      <c r="AO9" s="997"/>
      <c r="AP9" s="456"/>
      <c r="AQ9" s="173" t="s">
        <v>355</v>
      </c>
      <c r="AR9" s="166"/>
      <c r="AS9" s="166"/>
      <c r="AT9" s="167"/>
      <c r="AU9" s="373" t="s">
        <v>253</v>
      </c>
      <c r="AV9" s="373"/>
      <c r="AW9" s="373"/>
      <c r="AX9" s="374"/>
    </row>
    <row r="10" spans="1:50" ht="18.75" customHeight="1" x14ac:dyDescent="0.15">
      <c r="A10" s="510"/>
      <c r="B10" s="511"/>
      <c r="C10" s="511"/>
      <c r="D10" s="511"/>
      <c r="E10" s="511"/>
      <c r="F10" s="512"/>
      <c r="G10" s="565"/>
      <c r="H10" s="379"/>
      <c r="I10" s="379"/>
      <c r="J10" s="379"/>
      <c r="K10" s="379"/>
      <c r="L10" s="379"/>
      <c r="M10" s="379"/>
      <c r="N10" s="379"/>
      <c r="O10" s="566"/>
      <c r="P10" s="578"/>
      <c r="Q10" s="379"/>
      <c r="R10" s="379"/>
      <c r="S10" s="379"/>
      <c r="T10" s="379"/>
      <c r="U10" s="379"/>
      <c r="V10" s="379"/>
      <c r="W10" s="379"/>
      <c r="X10" s="566"/>
      <c r="Y10" s="1006"/>
      <c r="Z10" s="1007"/>
      <c r="AA10" s="1008"/>
      <c r="AB10" s="1012"/>
      <c r="AC10" s="1013"/>
      <c r="AD10" s="1014"/>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3"/>
      <c r="B11" s="511"/>
      <c r="C11" s="511"/>
      <c r="D11" s="511"/>
      <c r="E11" s="511"/>
      <c r="F11" s="512"/>
      <c r="G11" s="538"/>
      <c r="H11" s="1015"/>
      <c r="I11" s="1015"/>
      <c r="J11" s="1015"/>
      <c r="K11" s="1015"/>
      <c r="L11" s="1015"/>
      <c r="M11" s="1015"/>
      <c r="N11" s="1015"/>
      <c r="O11" s="1016"/>
      <c r="P11" s="158"/>
      <c r="Q11" s="1023"/>
      <c r="R11" s="1023"/>
      <c r="S11" s="1023"/>
      <c r="T11" s="1023"/>
      <c r="U11" s="1023"/>
      <c r="V11" s="1023"/>
      <c r="W11" s="1023"/>
      <c r="X11" s="1024"/>
      <c r="Y11" s="1001" t="s">
        <v>12</v>
      </c>
      <c r="Z11" s="1002"/>
      <c r="AA11" s="1003"/>
      <c r="AB11" s="549"/>
      <c r="AC11" s="1004"/>
      <c r="AD11" s="1004"/>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4"/>
      <c r="B12" s="515"/>
      <c r="C12" s="515"/>
      <c r="D12" s="515"/>
      <c r="E12" s="515"/>
      <c r="F12" s="516"/>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520"/>
      <c r="AC12" s="1000"/>
      <c r="AD12" s="1000"/>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2"/>
      <c r="B13" s="643"/>
      <c r="C13" s="643"/>
      <c r="D13" s="643"/>
      <c r="E13" s="643"/>
      <c r="F13" s="644"/>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59" t="s">
        <v>301</v>
      </c>
      <c r="AC13" s="1030"/>
      <c r="AD13" s="1030"/>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898" t="s">
        <v>528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0" t="s">
        <v>491</v>
      </c>
      <c r="B16" s="511"/>
      <c r="C16" s="511"/>
      <c r="D16" s="511"/>
      <c r="E16" s="511"/>
      <c r="F16" s="512"/>
      <c r="G16" s="791" t="s">
        <v>265</v>
      </c>
      <c r="H16" s="776"/>
      <c r="I16" s="776"/>
      <c r="J16" s="776"/>
      <c r="K16" s="776"/>
      <c r="L16" s="776"/>
      <c r="M16" s="776"/>
      <c r="N16" s="776"/>
      <c r="O16" s="777"/>
      <c r="P16" s="775" t="s">
        <v>59</v>
      </c>
      <c r="Q16" s="776"/>
      <c r="R16" s="776"/>
      <c r="S16" s="776"/>
      <c r="T16" s="776"/>
      <c r="U16" s="776"/>
      <c r="V16" s="776"/>
      <c r="W16" s="776"/>
      <c r="X16" s="777"/>
      <c r="Y16" s="1005"/>
      <c r="Z16" s="412"/>
      <c r="AA16" s="413"/>
      <c r="AB16" s="1009" t="s">
        <v>11</v>
      </c>
      <c r="AC16" s="1010"/>
      <c r="AD16" s="1011"/>
      <c r="AE16" s="997" t="s">
        <v>357</v>
      </c>
      <c r="AF16" s="997"/>
      <c r="AG16" s="997"/>
      <c r="AH16" s="997"/>
      <c r="AI16" s="997" t="s">
        <v>363</v>
      </c>
      <c r="AJ16" s="997"/>
      <c r="AK16" s="997"/>
      <c r="AL16" s="997"/>
      <c r="AM16" s="997" t="s">
        <v>472</v>
      </c>
      <c r="AN16" s="997"/>
      <c r="AO16" s="997"/>
      <c r="AP16" s="456"/>
      <c r="AQ16" s="173" t="s">
        <v>355</v>
      </c>
      <c r="AR16" s="166"/>
      <c r="AS16" s="166"/>
      <c r="AT16" s="167"/>
      <c r="AU16" s="373" t="s">
        <v>253</v>
      </c>
      <c r="AV16" s="373"/>
      <c r="AW16" s="373"/>
      <c r="AX16" s="374"/>
    </row>
    <row r="17" spans="1:50" ht="18.75" customHeight="1" x14ac:dyDescent="0.15">
      <c r="A17" s="510"/>
      <c r="B17" s="511"/>
      <c r="C17" s="511"/>
      <c r="D17" s="511"/>
      <c r="E17" s="511"/>
      <c r="F17" s="512"/>
      <c r="G17" s="565"/>
      <c r="H17" s="379"/>
      <c r="I17" s="379"/>
      <c r="J17" s="379"/>
      <c r="K17" s="379"/>
      <c r="L17" s="379"/>
      <c r="M17" s="379"/>
      <c r="N17" s="379"/>
      <c r="O17" s="566"/>
      <c r="P17" s="578"/>
      <c r="Q17" s="379"/>
      <c r="R17" s="379"/>
      <c r="S17" s="379"/>
      <c r="T17" s="379"/>
      <c r="U17" s="379"/>
      <c r="V17" s="379"/>
      <c r="W17" s="379"/>
      <c r="X17" s="566"/>
      <c r="Y17" s="1006"/>
      <c r="Z17" s="1007"/>
      <c r="AA17" s="1008"/>
      <c r="AB17" s="1012"/>
      <c r="AC17" s="1013"/>
      <c r="AD17" s="1014"/>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3"/>
      <c r="B18" s="511"/>
      <c r="C18" s="511"/>
      <c r="D18" s="511"/>
      <c r="E18" s="511"/>
      <c r="F18" s="512"/>
      <c r="G18" s="538"/>
      <c r="H18" s="1015"/>
      <c r="I18" s="1015"/>
      <c r="J18" s="1015"/>
      <c r="K18" s="1015"/>
      <c r="L18" s="1015"/>
      <c r="M18" s="1015"/>
      <c r="N18" s="1015"/>
      <c r="O18" s="1016"/>
      <c r="P18" s="158"/>
      <c r="Q18" s="1023"/>
      <c r="R18" s="1023"/>
      <c r="S18" s="1023"/>
      <c r="T18" s="1023"/>
      <c r="U18" s="1023"/>
      <c r="V18" s="1023"/>
      <c r="W18" s="1023"/>
      <c r="X18" s="1024"/>
      <c r="Y18" s="1001" t="s">
        <v>12</v>
      </c>
      <c r="Z18" s="1002"/>
      <c r="AA18" s="1003"/>
      <c r="AB18" s="549"/>
      <c r="AC18" s="1004"/>
      <c r="AD18" s="1004"/>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4"/>
      <c r="B19" s="515"/>
      <c r="C19" s="515"/>
      <c r="D19" s="515"/>
      <c r="E19" s="515"/>
      <c r="F19" s="516"/>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520"/>
      <c r="AC19" s="1000"/>
      <c r="AD19" s="1000"/>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2"/>
      <c r="B20" s="643"/>
      <c r="C20" s="643"/>
      <c r="D20" s="643"/>
      <c r="E20" s="643"/>
      <c r="F20" s="644"/>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59" t="s">
        <v>301</v>
      </c>
      <c r="AC20" s="1030"/>
      <c r="AD20" s="1030"/>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898" t="s">
        <v>528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0" t="s">
        <v>491</v>
      </c>
      <c r="B23" s="511"/>
      <c r="C23" s="511"/>
      <c r="D23" s="511"/>
      <c r="E23" s="511"/>
      <c r="F23" s="512"/>
      <c r="G23" s="791" t="s">
        <v>265</v>
      </c>
      <c r="H23" s="776"/>
      <c r="I23" s="776"/>
      <c r="J23" s="776"/>
      <c r="K23" s="776"/>
      <c r="L23" s="776"/>
      <c r="M23" s="776"/>
      <c r="N23" s="776"/>
      <c r="O23" s="777"/>
      <c r="P23" s="775" t="s">
        <v>59</v>
      </c>
      <c r="Q23" s="776"/>
      <c r="R23" s="776"/>
      <c r="S23" s="776"/>
      <c r="T23" s="776"/>
      <c r="U23" s="776"/>
      <c r="V23" s="776"/>
      <c r="W23" s="776"/>
      <c r="X23" s="777"/>
      <c r="Y23" s="1005"/>
      <c r="Z23" s="412"/>
      <c r="AA23" s="413"/>
      <c r="AB23" s="1009" t="s">
        <v>11</v>
      </c>
      <c r="AC23" s="1010"/>
      <c r="AD23" s="1011"/>
      <c r="AE23" s="997" t="s">
        <v>357</v>
      </c>
      <c r="AF23" s="997"/>
      <c r="AG23" s="997"/>
      <c r="AH23" s="997"/>
      <c r="AI23" s="997" t="s">
        <v>363</v>
      </c>
      <c r="AJ23" s="997"/>
      <c r="AK23" s="997"/>
      <c r="AL23" s="997"/>
      <c r="AM23" s="997" t="s">
        <v>472</v>
      </c>
      <c r="AN23" s="997"/>
      <c r="AO23" s="997"/>
      <c r="AP23" s="456"/>
      <c r="AQ23" s="173" t="s">
        <v>355</v>
      </c>
      <c r="AR23" s="166"/>
      <c r="AS23" s="166"/>
      <c r="AT23" s="167"/>
      <c r="AU23" s="373" t="s">
        <v>253</v>
      </c>
      <c r="AV23" s="373"/>
      <c r="AW23" s="373"/>
      <c r="AX23" s="374"/>
    </row>
    <row r="24" spans="1:50" ht="18.75" customHeight="1" x14ac:dyDescent="0.15">
      <c r="A24" s="510"/>
      <c r="B24" s="511"/>
      <c r="C24" s="511"/>
      <c r="D24" s="511"/>
      <c r="E24" s="511"/>
      <c r="F24" s="512"/>
      <c r="G24" s="565"/>
      <c r="H24" s="379"/>
      <c r="I24" s="379"/>
      <c r="J24" s="379"/>
      <c r="K24" s="379"/>
      <c r="L24" s="379"/>
      <c r="M24" s="379"/>
      <c r="N24" s="379"/>
      <c r="O24" s="566"/>
      <c r="P24" s="578"/>
      <c r="Q24" s="379"/>
      <c r="R24" s="379"/>
      <c r="S24" s="379"/>
      <c r="T24" s="379"/>
      <c r="U24" s="379"/>
      <c r="V24" s="379"/>
      <c r="W24" s="379"/>
      <c r="X24" s="566"/>
      <c r="Y24" s="1006"/>
      <c r="Z24" s="1007"/>
      <c r="AA24" s="1008"/>
      <c r="AB24" s="1012"/>
      <c r="AC24" s="1013"/>
      <c r="AD24" s="1014"/>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3"/>
      <c r="B25" s="511"/>
      <c r="C25" s="511"/>
      <c r="D25" s="511"/>
      <c r="E25" s="511"/>
      <c r="F25" s="512"/>
      <c r="G25" s="538"/>
      <c r="H25" s="1015"/>
      <c r="I25" s="1015"/>
      <c r="J25" s="1015"/>
      <c r="K25" s="1015"/>
      <c r="L25" s="1015"/>
      <c r="M25" s="1015"/>
      <c r="N25" s="1015"/>
      <c r="O25" s="1016"/>
      <c r="P25" s="158"/>
      <c r="Q25" s="1023"/>
      <c r="R25" s="1023"/>
      <c r="S25" s="1023"/>
      <c r="T25" s="1023"/>
      <c r="U25" s="1023"/>
      <c r="V25" s="1023"/>
      <c r="W25" s="1023"/>
      <c r="X25" s="1024"/>
      <c r="Y25" s="1001" t="s">
        <v>12</v>
      </c>
      <c r="Z25" s="1002"/>
      <c r="AA25" s="1003"/>
      <c r="AB25" s="549"/>
      <c r="AC25" s="1004"/>
      <c r="AD25" s="1004"/>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4"/>
      <c r="B26" s="515"/>
      <c r="C26" s="515"/>
      <c r="D26" s="515"/>
      <c r="E26" s="515"/>
      <c r="F26" s="516"/>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520"/>
      <c r="AC26" s="1000"/>
      <c r="AD26" s="1000"/>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2"/>
      <c r="B27" s="643"/>
      <c r="C27" s="643"/>
      <c r="D27" s="643"/>
      <c r="E27" s="643"/>
      <c r="F27" s="644"/>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59" t="s">
        <v>301</v>
      </c>
      <c r="AC27" s="1030"/>
      <c r="AD27" s="1030"/>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898" t="s">
        <v>528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0" t="s">
        <v>491</v>
      </c>
      <c r="B30" s="511"/>
      <c r="C30" s="511"/>
      <c r="D30" s="511"/>
      <c r="E30" s="511"/>
      <c r="F30" s="512"/>
      <c r="G30" s="791" t="s">
        <v>265</v>
      </c>
      <c r="H30" s="776"/>
      <c r="I30" s="776"/>
      <c r="J30" s="776"/>
      <c r="K30" s="776"/>
      <c r="L30" s="776"/>
      <c r="M30" s="776"/>
      <c r="N30" s="776"/>
      <c r="O30" s="777"/>
      <c r="P30" s="775" t="s">
        <v>59</v>
      </c>
      <c r="Q30" s="776"/>
      <c r="R30" s="776"/>
      <c r="S30" s="776"/>
      <c r="T30" s="776"/>
      <c r="U30" s="776"/>
      <c r="V30" s="776"/>
      <c r="W30" s="776"/>
      <c r="X30" s="777"/>
      <c r="Y30" s="1005"/>
      <c r="Z30" s="412"/>
      <c r="AA30" s="413"/>
      <c r="AB30" s="1009" t="s">
        <v>11</v>
      </c>
      <c r="AC30" s="1010"/>
      <c r="AD30" s="1011"/>
      <c r="AE30" s="997" t="s">
        <v>357</v>
      </c>
      <c r="AF30" s="997"/>
      <c r="AG30" s="997"/>
      <c r="AH30" s="997"/>
      <c r="AI30" s="997" t="s">
        <v>363</v>
      </c>
      <c r="AJ30" s="997"/>
      <c r="AK30" s="997"/>
      <c r="AL30" s="997"/>
      <c r="AM30" s="997" t="s">
        <v>472</v>
      </c>
      <c r="AN30" s="997"/>
      <c r="AO30" s="997"/>
      <c r="AP30" s="456"/>
      <c r="AQ30" s="173" t="s">
        <v>355</v>
      </c>
      <c r="AR30" s="166"/>
      <c r="AS30" s="166"/>
      <c r="AT30" s="167"/>
      <c r="AU30" s="373" t="s">
        <v>253</v>
      </c>
      <c r="AV30" s="373"/>
      <c r="AW30" s="373"/>
      <c r="AX30" s="374"/>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1006"/>
      <c r="Z31" s="1007"/>
      <c r="AA31" s="1008"/>
      <c r="AB31" s="1012"/>
      <c r="AC31" s="1013"/>
      <c r="AD31" s="1014"/>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3"/>
      <c r="B32" s="511"/>
      <c r="C32" s="511"/>
      <c r="D32" s="511"/>
      <c r="E32" s="511"/>
      <c r="F32" s="512"/>
      <c r="G32" s="538"/>
      <c r="H32" s="1015"/>
      <c r="I32" s="1015"/>
      <c r="J32" s="1015"/>
      <c r="K32" s="1015"/>
      <c r="L32" s="1015"/>
      <c r="M32" s="1015"/>
      <c r="N32" s="1015"/>
      <c r="O32" s="1016"/>
      <c r="P32" s="158"/>
      <c r="Q32" s="1023"/>
      <c r="R32" s="1023"/>
      <c r="S32" s="1023"/>
      <c r="T32" s="1023"/>
      <c r="U32" s="1023"/>
      <c r="V32" s="1023"/>
      <c r="W32" s="1023"/>
      <c r="X32" s="1024"/>
      <c r="Y32" s="1001" t="s">
        <v>12</v>
      </c>
      <c r="Z32" s="1002"/>
      <c r="AA32" s="1003"/>
      <c r="AB32" s="549"/>
      <c r="AC32" s="1004"/>
      <c r="AD32" s="1004"/>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4"/>
      <c r="B33" s="515"/>
      <c r="C33" s="515"/>
      <c r="D33" s="515"/>
      <c r="E33" s="515"/>
      <c r="F33" s="516"/>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520"/>
      <c r="AC33" s="1000"/>
      <c r="AD33" s="1000"/>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2"/>
      <c r="B34" s="643"/>
      <c r="C34" s="643"/>
      <c r="D34" s="643"/>
      <c r="E34" s="643"/>
      <c r="F34" s="644"/>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59" t="s">
        <v>301</v>
      </c>
      <c r="AC34" s="1030"/>
      <c r="AD34" s="1030"/>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898" t="s">
        <v>528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0" t="s">
        <v>491</v>
      </c>
      <c r="B37" s="511"/>
      <c r="C37" s="511"/>
      <c r="D37" s="511"/>
      <c r="E37" s="511"/>
      <c r="F37" s="512"/>
      <c r="G37" s="791" t="s">
        <v>265</v>
      </c>
      <c r="H37" s="776"/>
      <c r="I37" s="776"/>
      <c r="J37" s="776"/>
      <c r="K37" s="776"/>
      <c r="L37" s="776"/>
      <c r="M37" s="776"/>
      <c r="N37" s="776"/>
      <c r="O37" s="777"/>
      <c r="P37" s="775" t="s">
        <v>59</v>
      </c>
      <c r="Q37" s="776"/>
      <c r="R37" s="776"/>
      <c r="S37" s="776"/>
      <c r="T37" s="776"/>
      <c r="U37" s="776"/>
      <c r="V37" s="776"/>
      <c r="W37" s="776"/>
      <c r="X37" s="777"/>
      <c r="Y37" s="1005"/>
      <c r="Z37" s="412"/>
      <c r="AA37" s="413"/>
      <c r="AB37" s="1009" t="s">
        <v>11</v>
      </c>
      <c r="AC37" s="1010"/>
      <c r="AD37" s="1011"/>
      <c r="AE37" s="997" t="s">
        <v>357</v>
      </c>
      <c r="AF37" s="997"/>
      <c r="AG37" s="997"/>
      <c r="AH37" s="997"/>
      <c r="AI37" s="997" t="s">
        <v>363</v>
      </c>
      <c r="AJ37" s="997"/>
      <c r="AK37" s="997"/>
      <c r="AL37" s="997"/>
      <c r="AM37" s="997" t="s">
        <v>472</v>
      </c>
      <c r="AN37" s="997"/>
      <c r="AO37" s="997"/>
      <c r="AP37" s="456"/>
      <c r="AQ37" s="173" t="s">
        <v>355</v>
      </c>
      <c r="AR37" s="166"/>
      <c r="AS37" s="166"/>
      <c r="AT37" s="167"/>
      <c r="AU37" s="373" t="s">
        <v>253</v>
      </c>
      <c r="AV37" s="373"/>
      <c r="AW37" s="373"/>
      <c r="AX37" s="374"/>
    </row>
    <row r="38" spans="1:50" ht="18.75"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1006"/>
      <c r="Z38" s="1007"/>
      <c r="AA38" s="1008"/>
      <c r="AB38" s="1012"/>
      <c r="AC38" s="1013"/>
      <c r="AD38" s="1014"/>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3"/>
      <c r="B39" s="511"/>
      <c r="C39" s="511"/>
      <c r="D39" s="511"/>
      <c r="E39" s="511"/>
      <c r="F39" s="512"/>
      <c r="G39" s="538"/>
      <c r="H39" s="1015"/>
      <c r="I39" s="1015"/>
      <c r="J39" s="1015"/>
      <c r="K39" s="1015"/>
      <c r="L39" s="1015"/>
      <c r="M39" s="1015"/>
      <c r="N39" s="1015"/>
      <c r="O39" s="1016"/>
      <c r="P39" s="158"/>
      <c r="Q39" s="1023"/>
      <c r="R39" s="1023"/>
      <c r="S39" s="1023"/>
      <c r="T39" s="1023"/>
      <c r="U39" s="1023"/>
      <c r="V39" s="1023"/>
      <c r="W39" s="1023"/>
      <c r="X39" s="1024"/>
      <c r="Y39" s="1001" t="s">
        <v>12</v>
      </c>
      <c r="Z39" s="1002"/>
      <c r="AA39" s="1003"/>
      <c r="AB39" s="549"/>
      <c r="AC39" s="1004"/>
      <c r="AD39" s="1004"/>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4"/>
      <c r="B40" s="515"/>
      <c r="C40" s="515"/>
      <c r="D40" s="515"/>
      <c r="E40" s="515"/>
      <c r="F40" s="516"/>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520"/>
      <c r="AC40" s="1000"/>
      <c r="AD40" s="1000"/>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2"/>
      <c r="B41" s="643"/>
      <c r="C41" s="643"/>
      <c r="D41" s="643"/>
      <c r="E41" s="643"/>
      <c r="F41" s="644"/>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59" t="s">
        <v>301</v>
      </c>
      <c r="AC41" s="1030"/>
      <c r="AD41" s="1030"/>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898" t="s">
        <v>528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0" t="s">
        <v>491</v>
      </c>
      <c r="B44" s="511"/>
      <c r="C44" s="511"/>
      <c r="D44" s="511"/>
      <c r="E44" s="511"/>
      <c r="F44" s="512"/>
      <c r="G44" s="791" t="s">
        <v>265</v>
      </c>
      <c r="H44" s="776"/>
      <c r="I44" s="776"/>
      <c r="J44" s="776"/>
      <c r="K44" s="776"/>
      <c r="L44" s="776"/>
      <c r="M44" s="776"/>
      <c r="N44" s="776"/>
      <c r="O44" s="777"/>
      <c r="P44" s="775" t="s">
        <v>59</v>
      </c>
      <c r="Q44" s="776"/>
      <c r="R44" s="776"/>
      <c r="S44" s="776"/>
      <c r="T44" s="776"/>
      <c r="U44" s="776"/>
      <c r="V44" s="776"/>
      <c r="W44" s="776"/>
      <c r="X44" s="777"/>
      <c r="Y44" s="1005"/>
      <c r="Z44" s="412"/>
      <c r="AA44" s="413"/>
      <c r="AB44" s="1009" t="s">
        <v>11</v>
      </c>
      <c r="AC44" s="1010"/>
      <c r="AD44" s="1011"/>
      <c r="AE44" s="997" t="s">
        <v>357</v>
      </c>
      <c r="AF44" s="997"/>
      <c r="AG44" s="997"/>
      <c r="AH44" s="997"/>
      <c r="AI44" s="997" t="s">
        <v>363</v>
      </c>
      <c r="AJ44" s="997"/>
      <c r="AK44" s="997"/>
      <c r="AL44" s="997"/>
      <c r="AM44" s="997" t="s">
        <v>472</v>
      </c>
      <c r="AN44" s="997"/>
      <c r="AO44" s="997"/>
      <c r="AP44" s="456"/>
      <c r="AQ44" s="173" t="s">
        <v>355</v>
      </c>
      <c r="AR44" s="166"/>
      <c r="AS44" s="166"/>
      <c r="AT44" s="167"/>
      <c r="AU44" s="373" t="s">
        <v>253</v>
      </c>
      <c r="AV44" s="373"/>
      <c r="AW44" s="373"/>
      <c r="AX44" s="374"/>
    </row>
    <row r="45" spans="1:50" ht="18.75"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1006"/>
      <c r="Z45" s="1007"/>
      <c r="AA45" s="1008"/>
      <c r="AB45" s="1012"/>
      <c r="AC45" s="1013"/>
      <c r="AD45" s="1014"/>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3"/>
      <c r="B46" s="511"/>
      <c r="C46" s="511"/>
      <c r="D46" s="511"/>
      <c r="E46" s="511"/>
      <c r="F46" s="512"/>
      <c r="G46" s="538"/>
      <c r="H46" s="1015"/>
      <c r="I46" s="1015"/>
      <c r="J46" s="1015"/>
      <c r="K46" s="1015"/>
      <c r="L46" s="1015"/>
      <c r="M46" s="1015"/>
      <c r="N46" s="1015"/>
      <c r="O46" s="1016"/>
      <c r="P46" s="158"/>
      <c r="Q46" s="1023"/>
      <c r="R46" s="1023"/>
      <c r="S46" s="1023"/>
      <c r="T46" s="1023"/>
      <c r="U46" s="1023"/>
      <c r="V46" s="1023"/>
      <c r="W46" s="1023"/>
      <c r="X46" s="1024"/>
      <c r="Y46" s="1001" t="s">
        <v>12</v>
      </c>
      <c r="Z46" s="1002"/>
      <c r="AA46" s="1003"/>
      <c r="AB46" s="549"/>
      <c r="AC46" s="1004"/>
      <c r="AD46" s="1004"/>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4"/>
      <c r="B47" s="515"/>
      <c r="C47" s="515"/>
      <c r="D47" s="515"/>
      <c r="E47" s="515"/>
      <c r="F47" s="516"/>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520"/>
      <c r="AC47" s="1000"/>
      <c r="AD47" s="1000"/>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2"/>
      <c r="B48" s="643"/>
      <c r="C48" s="643"/>
      <c r="D48" s="643"/>
      <c r="E48" s="643"/>
      <c r="F48" s="644"/>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59" t="s">
        <v>301</v>
      </c>
      <c r="AC48" s="1030"/>
      <c r="AD48" s="1030"/>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898" t="s">
        <v>528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0" t="s">
        <v>491</v>
      </c>
      <c r="B51" s="511"/>
      <c r="C51" s="511"/>
      <c r="D51" s="511"/>
      <c r="E51" s="511"/>
      <c r="F51" s="512"/>
      <c r="G51" s="791" t="s">
        <v>265</v>
      </c>
      <c r="H51" s="776"/>
      <c r="I51" s="776"/>
      <c r="J51" s="776"/>
      <c r="K51" s="776"/>
      <c r="L51" s="776"/>
      <c r="M51" s="776"/>
      <c r="N51" s="776"/>
      <c r="O51" s="777"/>
      <c r="P51" s="775" t="s">
        <v>59</v>
      </c>
      <c r="Q51" s="776"/>
      <c r="R51" s="776"/>
      <c r="S51" s="776"/>
      <c r="T51" s="776"/>
      <c r="U51" s="776"/>
      <c r="V51" s="776"/>
      <c r="W51" s="776"/>
      <c r="X51" s="777"/>
      <c r="Y51" s="1005"/>
      <c r="Z51" s="412"/>
      <c r="AA51" s="413"/>
      <c r="AB51" s="456" t="s">
        <v>11</v>
      </c>
      <c r="AC51" s="1010"/>
      <c r="AD51" s="1011"/>
      <c r="AE51" s="997" t="s">
        <v>357</v>
      </c>
      <c r="AF51" s="997"/>
      <c r="AG51" s="997"/>
      <c r="AH51" s="997"/>
      <c r="AI51" s="997" t="s">
        <v>363</v>
      </c>
      <c r="AJ51" s="997"/>
      <c r="AK51" s="997"/>
      <c r="AL51" s="997"/>
      <c r="AM51" s="997" t="s">
        <v>472</v>
      </c>
      <c r="AN51" s="997"/>
      <c r="AO51" s="997"/>
      <c r="AP51" s="456"/>
      <c r="AQ51" s="173" t="s">
        <v>355</v>
      </c>
      <c r="AR51" s="166"/>
      <c r="AS51" s="166"/>
      <c r="AT51" s="167"/>
      <c r="AU51" s="373" t="s">
        <v>253</v>
      </c>
      <c r="AV51" s="373"/>
      <c r="AW51" s="373"/>
      <c r="AX51" s="374"/>
    </row>
    <row r="52" spans="1:50" ht="18.75"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1006"/>
      <c r="Z52" s="1007"/>
      <c r="AA52" s="1008"/>
      <c r="AB52" s="1012"/>
      <c r="AC52" s="1013"/>
      <c r="AD52" s="1014"/>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3"/>
      <c r="B53" s="511"/>
      <c r="C53" s="511"/>
      <c r="D53" s="511"/>
      <c r="E53" s="511"/>
      <c r="F53" s="512"/>
      <c r="G53" s="538"/>
      <c r="H53" s="1015"/>
      <c r="I53" s="1015"/>
      <c r="J53" s="1015"/>
      <c r="K53" s="1015"/>
      <c r="L53" s="1015"/>
      <c r="M53" s="1015"/>
      <c r="N53" s="1015"/>
      <c r="O53" s="1016"/>
      <c r="P53" s="158"/>
      <c r="Q53" s="1023"/>
      <c r="R53" s="1023"/>
      <c r="S53" s="1023"/>
      <c r="T53" s="1023"/>
      <c r="U53" s="1023"/>
      <c r="V53" s="1023"/>
      <c r="W53" s="1023"/>
      <c r="X53" s="1024"/>
      <c r="Y53" s="1001" t="s">
        <v>12</v>
      </c>
      <c r="Z53" s="1002"/>
      <c r="AA53" s="1003"/>
      <c r="AB53" s="549"/>
      <c r="AC53" s="1004"/>
      <c r="AD53" s="1004"/>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4"/>
      <c r="B54" s="515"/>
      <c r="C54" s="515"/>
      <c r="D54" s="515"/>
      <c r="E54" s="515"/>
      <c r="F54" s="516"/>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520"/>
      <c r="AC54" s="1000"/>
      <c r="AD54" s="1000"/>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2"/>
      <c r="B55" s="643"/>
      <c r="C55" s="643"/>
      <c r="D55" s="643"/>
      <c r="E55" s="643"/>
      <c r="F55" s="644"/>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59" t="s">
        <v>301</v>
      </c>
      <c r="AC55" s="1030"/>
      <c r="AD55" s="1030"/>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898" t="s">
        <v>528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0" t="s">
        <v>491</v>
      </c>
      <c r="B58" s="511"/>
      <c r="C58" s="511"/>
      <c r="D58" s="511"/>
      <c r="E58" s="511"/>
      <c r="F58" s="512"/>
      <c r="G58" s="791" t="s">
        <v>265</v>
      </c>
      <c r="H58" s="776"/>
      <c r="I58" s="776"/>
      <c r="J58" s="776"/>
      <c r="K58" s="776"/>
      <c r="L58" s="776"/>
      <c r="M58" s="776"/>
      <c r="N58" s="776"/>
      <c r="O58" s="777"/>
      <c r="P58" s="775" t="s">
        <v>59</v>
      </c>
      <c r="Q58" s="776"/>
      <c r="R58" s="776"/>
      <c r="S58" s="776"/>
      <c r="T58" s="776"/>
      <c r="U58" s="776"/>
      <c r="V58" s="776"/>
      <c r="W58" s="776"/>
      <c r="X58" s="777"/>
      <c r="Y58" s="1005"/>
      <c r="Z58" s="412"/>
      <c r="AA58" s="413"/>
      <c r="AB58" s="1009" t="s">
        <v>11</v>
      </c>
      <c r="AC58" s="1010"/>
      <c r="AD58" s="1011"/>
      <c r="AE58" s="997" t="s">
        <v>357</v>
      </c>
      <c r="AF58" s="997"/>
      <c r="AG58" s="997"/>
      <c r="AH58" s="997"/>
      <c r="AI58" s="997" t="s">
        <v>363</v>
      </c>
      <c r="AJ58" s="997"/>
      <c r="AK58" s="997"/>
      <c r="AL58" s="997"/>
      <c r="AM58" s="997" t="s">
        <v>472</v>
      </c>
      <c r="AN58" s="997"/>
      <c r="AO58" s="997"/>
      <c r="AP58" s="456"/>
      <c r="AQ58" s="173" t="s">
        <v>355</v>
      </c>
      <c r="AR58" s="166"/>
      <c r="AS58" s="166"/>
      <c r="AT58" s="167"/>
      <c r="AU58" s="373" t="s">
        <v>253</v>
      </c>
      <c r="AV58" s="373"/>
      <c r="AW58" s="373"/>
      <c r="AX58" s="374"/>
    </row>
    <row r="59" spans="1:50" ht="18.75"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1006"/>
      <c r="Z59" s="1007"/>
      <c r="AA59" s="1008"/>
      <c r="AB59" s="1012"/>
      <c r="AC59" s="1013"/>
      <c r="AD59" s="1014"/>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3"/>
      <c r="B60" s="511"/>
      <c r="C60" s="511"/>
      <c r="D60" s="511"/>
      <c r="E60" s="511"/>
      <c r="F60" s="512"/>
      <c r="G60" s="538"/>
      <c r="H60" s="1015"/>
      <c r="I60" s="1015"/>
      <c r="J60" s="1015"/>
      <c r="K60" s="1015"/>
      <c r="L60" s="1015"/>
      <c r="M60" s="1015"/>
      <c r="N60" s="1015"/>
      <c r="O60" s="1016"/>
      <c r="P60" s="158"/>
      <c r="Q60" s="1023"/>
      <c r="R60" s="1023"/>
      <c r="S60" s="1023"/>
      <c r="T60" s="1023"/>
      <c r="U60" s="1023"/>
      <c r="V60" s="1023"/>
      <c r="W60" s="1023"/>
      <c r="X60" s="1024"/>
      <c r="Y60" s="1001" t="s">
        <v>12</v>
      </c>
      <c r="Z60" s="1002"/>
      <c r="AA60" s="1003"/>
      <c r="AB60" s="549"/>
      <c r="AC60" s="1004"/>
      <c r="AD60" s="1004"/>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4"/>
      <c r="B61" s="515"/>
      <c r="C61" s="515"/>
      <c r="D61" s="515"/>
      <c r="E61" s="515"/>
      <c r="F61" s="516"/>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520"/>
      <c r="AC61" s="1000"/>
      <c r="AD61" s="1000"/>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2"/>
      <c r="B62" s="643"/>
      <c r="C62" s="643"/>
      <c r="D62" s="643"/>
      <c r="E62" s="643"/>
      <c r="F62" s="644"/>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59" t="s">
        <v>301</v>
      </c>
      <c r="AC62" s="1030"/>
      <c r="AD62" s="1030"/>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898" t="s">
        <v>528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0" t="s">
        <v>491</v>
      </c>
      <c r="B65" s="511"/>
      <c r="C65" s="511"/>
      <c r="D65" s="511"/>
      <c r="E65" s="511"/>
      <c r="F65" s="512"/>
      <c r="G65" s="791" t="s">
        <v>265</v>
      </c>
      <c r="H65" s="776"/>
      <c r="I65" s="776"/>
      <c r="J65" s="776"/>
      <c r="K65" s="776"/>
      <c r="L65" s="776"/>
      <c r="M65" s="776"/>
      <c r="N65" s="776"/>
      <c r="O65" s="777"/>
      <c r="P65" s="775" t="s">
        <v>59</v>
      </c>
      <c r="Q65" s="776"/>
      <c r="R65" s="776"/>
      <c r="S65" s="776"/>
      <c r="T65" s="776"/>
      <c r="U65" s="776"/>
      <c r="V65" s="776"/>
      <c r="W65" s="776"/>
      <c r="X65" s="777"/>
      <c r="Y65" s="1005"/>
      <c r="Z65" s="412"/>
      <c r="AA65" s="413"/>
      <c r="AB65" s="1009" t="s">
        <v>11</v>
      </c>
      <c r="AC65" s="1010"/>
      <c r="AD65" s="1011"/>
      <c r="AE65" s="997" t="s">
        <v>357</v>
      </c>
      <c r="AF65" s="997"/>
      <c r="AG65" s="997"/>
      <c r="AH65" s="997"/>
      <c r="AI65" s="997" t="s">
        <v>363</v>
      </c>
      <c r="AJ65" s="997"/>
      <c r="AK65" s="997"/>
      <c r="AL65" s="997"/>
      <c r="AM65" s="997" t="s">
        <v>472</v>
      </c>
      <c r="AN65" s="997"/>
      <c r="AO65" s="997"/>
      <c r="AP65" s="456"/>
      <c r="AQ65" s="173" t="s">
        <v>355</v>
      </c>
      <c r="AR65" s="166"/>
      <c r="AS65" s="166"/>
      <c r="AT65" s="167"/>
      <c r="AU65" s="373" t="s">
        <v>253</v>
      </c>
      <c r="AV65" s="373"/>
      <c r="AW65" s="373"/>
      <c r="AX65" s="374"/>
    </row>
    <row r="66" spans="1:50" ht="18.75" customHeight="1" x14ac:dyDescent="0.15">
      <c r="A66" s="510"/>
      <c r="B66" s="511"/>
      <c r="C66" s="511"/>
      <c r="D66" s="511"/>
      <c r="E66" s="511"/>
      <c r="F66" s="512"/>
      <c r="G66" s="565"/>
      <c r="H66" s="379"/>
      <c r="I66" s="379"/>
      <c r="J66" s="379"/>
      <c r="K66" s="379"/>
      <c r="L66" s="379"/>
      <c r="M66" s="379"/>
      <c r="N66" s="379"/>
      <c r="O66" s="566"/>
      <c r="P66" s="578"/>
      <c r="Q66" s="379"/>
      <c r="R66" s="379"/>
      <c r="S66" s="379"/>
      <c r="T66" s="379"/>
      <c r="U66" s="379"/>
      <c r="V66" s="379"/>
      <c r="W66" s="379"/>
      <c r="X66" s="566"/>
      <c r="Y66" s="1006"/>
      <c r="Z66" s="1007"/>
      <c r="AA66" s="1008"/>
      <c r="AB66" s="1012"/>
      <c r="AC66" s="1013"/>
      <c r="AD66" s="1014"/>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3"/>
      <c r="B67" s="511"/>
      <c r="C67" s="511"/>
      <c r="D67" s="511"/>
      <c r="E67" s="511"/>
      <c r="F67" s="512"/>
      <c r="G67" s="538"/>
      <c r="H67" s="1015"/>
      <c r="I67" s="1015"/>
      <c r="J67" s="1015"/>
      <c r="K67" s="1015"/>
      <c r="L67" s="1015"/>
      <c r="M67" s="1015"/>
      <c r="N67" s="1015"/>
      <c r="O67" s="1016"/>
      <c r="P67" s="158"/>
      <c r="Q67" s="1023"/>
      <c r="R67" s="1023"/>
      <c r="S67" s="1023"/>
      <c r="T67" s="1023"/>
      <c r="U67" s="1023"/>
      <c r="V67" s="1023"/>
      <c r="W67" s="1023"/>
      <c r="X67" s="1024"/>
      <c r="Y67" s="1001" t="s">
        <v>12</v>
      </c>
      <c r="Z67" s="1002"/>
      <c r="AA67" s="1003"/>
      <c r="AB67" s="549"/>
      <c r="AC67" s="1004"/>
      <c r="AD67" s="1004"/>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4"/>
      <c r="B68" s="515"/>
      <c r="C68" s="515"/>
      <c r="D68" s="515"/>
      <c r="E68" s="515"/>
      <c r="F68" s="516"/>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520"/>
      <c r="AC68" s="1000"/>
      <c r="AD68" s="1000"/>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2"/>
      <c r="B69" s="643"/>
      <c r="C69" s="643"/>
      <c r="D69" s="643"/>
      <c r="E69" s="643"/>
      <c r="F69" s="644"/>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5"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898" t="s">
        <v>528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7" sqref="AC17:AG1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8" t="s">
        <v>514</v>
      </c>
      <c r="H2" s="439"/>
      <c r="I2" s="439"/>
      <c r="J2" s="439"/>
      <c r="K2" s="439"/>
      <c r="L2" s="439"/>
      <c r="M2" s="439"/>
      <c r="N2" s="439"/>
      <c r="O2" s="439"/>
      <c r="P2" s="439"/>
      <c r="Q2" s="439"/>
      <c r="R2" s="439"/>
      <c r="S2" s="439"/>
      <c r="T2" s="439"/>
      <c r="U2" s="439"/>
      <c r="V2" s="439"/>
      <c r="W2" s="439"/>
      <c r="X2" s="439"/>
      <c r="Y2" s="439"/>
      <c r="Z2" s="439"/>
      <c r="AA2" s="439"/>
      <c r="AB2" s="440"/>
      <c r="AC2" s="438" t="s">
        <v>516</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7"/>
      <c r="B4" s="1038"/>
      <c r="C4" s="1038"/>
      <c r="D4" s="1038"/>
      <c r="E4" s="1038"/>
      <c r="F4" s="1039"/>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7"/>
      <c r="B17" s="1038"/>
      <c r="C17" s="1038"/>
      <c r="D17" s="1038"/>
      <c r="E17" s="1038"/>
      <c r="F17" s="1039"/>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7"/>
      <c r="B30" s="1038"/>
      <c r="C30" s="1038"/>
      <c r="D30" s="1038"/>
      <c r="E30" s="1038"/>
      <c r="F30" s="1039"/>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7"/>
      <c r="B43" s="1038"/>
      <c r="C43" s="1038"/>
      <c r="D43" s="1038"/>
      <c r="E43" s="1038"/>
      <c r="F43" s="1039"/>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7"/>
      <c r="B57" s="1038"/>
      <c r="C57" s="1038"/>
      <c r="D57" s="1038"/>
      <c r="E57" s="1038"/>
      <c r="F57" s="1039"/>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7"/>
      <c r="B70" s="1038"/>
      <c r="C70" s="1038"/>
      <c r="D70" s="1038"/>
      <c r="E70" s="1038"/>
      <c r="F70" s="1039"/>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7"/>
      <c r="B83" s="1038"/>
      <c r="C83" s="1038"/>
      <c r="D83" s="1038"/>
      <c r="E83" s="1038"/>
      <c r="F83" s="1039"/>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7"/>
      <c r="B96" s="1038"/>
      <c r="C96" s="1038"/>
      <c r="D96" s="1038"/>
      <c r="E96" s="1038"/>
      <c r="F96" s="1039"/>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7"/>
      <c r="B110" s="1038"/>
      <c r="C110" s="1038"/>
      <c r="D110" s="1038"/>
      <c r="E110" s="1038"/>
      <c r="F110" s="1039"/>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7"/>
      <c r="B123" s="1038"/>
      <c r="C123" s="1038"/>
      <c r="D123" s="1038"/>
      <c r="E123" s="1038"/>
      <c r="F123" s="1039"/>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7"/>
      <c r="B136" s="1038"/>
      <c r="C136" s="1038"/>
      <c r="D136" s="1038"/>
      <c r="E136" s="1038"/>
      <c r="F136" s="1039"/>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7"/>
      <c r="B149" s="1038"/>
      <c r="C149" s="1038"/>
      <c r="D149" s="1038"/>
      <c r="E149" s="1038"/>
      <c r="F149" s="1039"/>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7"/>
      <c r="B163" s="1038"/>
      <c r="C163" s="1038"/>
      <c r="D163" s="1038"/>
      <c r="E163" s="1038"/>
      <c r="F163" s="1039"/>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7"/>
      <c r="B176" s="1038"/>
      <c r="C176" s="1038"/>
      <c r="D176" s="1038"/>
      <c r="E176" s="1038"/>
      <c r="F176" s="1039"/>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7"/>
      <c r="B189" s="1038"/>
      <c r="C189" s="1038"/>
      <c r="D189" s="1038"/>
      <c r="E189" s="1038"/>
      <c r="F189" s="1039"/>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7"/>
      <c r="B202" s="1038"/>
      <c r="C202" s="1038"/>
      <c r="D202" s="1038"/>
      <c r="E202" s="1038"/>
      <c r="F202" s="1039"/>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7"/>
      <c r="B216" s="1038"/>
      <c r="C216" s="1038"/>
      <c r="D216" s="1038"/>
      <c r="E216" s="1038"/>
      <c r="F216" s="1039"/>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7"/>
      <c r="B229" s="1038"/>
      <c r="C229" s="1038"/>
      <c r="D229" s="1038"/>
      <c r="E229" s="1038"/>
      <c r="F229" s="1039"/>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7"/>
      <c r="B242" s="1038"/>
      <c r="C242" s="1038"/>
      <c r="D242" s="1038"/>
      <c r="E242" s="1038"/>
      <c r="F242" s="1039"/>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7"/>
      <c r="B255" s="1038"/>
      <c r="C255" s="1038"/>
      <c r="D255" s="1038"/>
      <c r="E255" s="1038"/>
      <c r="F255" s="1039"/>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5" sqref="P15:X1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57">
        <v>1</v>
      </c>
      <c r="B4" s="1057">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7">
        <v>2</v>
      </c>
      <c r="B5" s="1057">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7">
        <v>3</v>
      </c>
      <c r="B6" s="1057">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7">
        <v>4</v>
      </c>
      <c r="B7" s="1057">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7">
        <v>5</v>
      </c>
      <c r="B8" s="1057">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7">
        <v>6</v>
      </c>
      <c r="B9" s="1057">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7">
        <v>7</v>
      </c>
      <c r="B10" s="1057">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7">
        <v>8</v>
      </c>
      <c r="B11" s="1057">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7">
        <v>9</v>
      </c>
      <c r="B12" s="1057">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7">
        <v>10</v>
      </c>
      <c r="B13" s="1057">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7">
        <v>11</v>
      </c>
      <c r="B14" s="1057">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7">
        <v>12</v>
      </c>
      <c r="B15" s="1057">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7">
        <v>13</v>
      </c>
      <c r="B16" s="1057">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7">
        <v>14</v>
      </c>
      <c r="B17" s="1057">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7">
        <v>15</v>
      </c>
      <c r="B18" s="1057">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7">
        <v>16</v>
      </c>
      <c r="B19" s="1057">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7">
        <v>17</v>
      </c>
      <c r="B20" s="1057">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7">
        <v>18</v>
      </c>
      <c r="B21" s="1057">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7">
        <v>19</v>
      </c>
      <c r="B22" s="1057">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7">
        <v>20</v>
      </c>
      <c r="B23" s="1057">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7">
        <v>21</v>
      </c>
      <c r="B24" s="1057">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7">
        <v>22</v>
      </c>
      <c r="B25" s="1057">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7">
        <v>23</v>
      </c>
      <c r="B26" s="1057">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7">
        <v>24</v>
      </c>
      <c r="B27" s="1057">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7">
        <v>25</v>
      </c>
      <c r="B28" s="1057">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7">
        <v>26</v>
      </c>
      <c r="B29" s="1057">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7">
        <v>27</v>
      </c>
      <c r="B30" s="1057">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7">
        <v>28</v>
      </c>
      <c r="B31" s="1057">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7">
        <v>29</v>
      </c>
      <c r="B32" s="1057">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7">
        <v>30</v>
      </c>
      <c r="B33" s="1057">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57">
        <v>1</v>
      </c>
      <c r="B37" s="1057">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7">
        <v>2</v>
      </c>
      <c r="B38" s="1057">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7">
        <v>3</v>
      </c>
      <c r="B39" s="1057">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7">
        <v>4</v>
      </c>
      <c r="B40" s="1057">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7">
        <v>5</v>
      </c>
      <c r="B41" s="1057">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7">
        <v>6</v>
      </c>
      <c r="B42" s="1057">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7">
        <v>7</v>
      </c>
      <c r="B43" s="1057">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7">
        <v>8</v>
      </c>
      <c r="B44" s="1057">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7">
        <v>9</v>
      </c>
      <c r="B45" s="1057">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7">
        <v>10</v>
      </c>
      <c r="B46" s="1057">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7">
        <v>11</v>
      </c>
      <c r="B47" s="1057">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7">
        <v>12</v>
      </c>
      <c r="B48" s="1057">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7">
        <v>13</v>
      </c>
      <c r="B49" s="1057">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7">
        <v>14</v>
      </c>
      <c r="B50" s="1057">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7">
        <v>15</v>
      </c>
      <c r="B51" s="1057">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7">
        <v>16</v>
      </c>
      <c r="B52" s="1057">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7">
        <v>17</v>
      </c>
      <c r="B53" s="1057">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7">
        <v>18</v>
      </c>
      <c r="B54" s="1057">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7">
        <v>19</v>
      </c>
      <c r="B55" s="1057">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7">
        <v>20</v>
      </c>
      <c r="B56" s="1057">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7">
        <v>21</v>
      </c>
      <c r="B57" s="1057">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7">
        <v>22</v>
      </c>
      <c r="B58" s="1057">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7">
        <v>23</v>
      </c>
      <c r="B59" s="1057">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7">
        <v>24</v>
      </c>
      <c r="B60" s="1057">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7">
        <v>25</v>
      </c>
      <c r="B61" s="1057">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7">
        <v>26</v>
      </c>
      <c r="B62" s="1057">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7">
        <v>27</v>
      </c>
      <c r="B63" s="1057">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7">
        <v>28</v>
      </c>
      <c r="B64" s="1057">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7">
        <v>29</v>
      </c>
      <c r="B65" s="1057">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7">
        <v>30</v>
      </c>
      <c r="B66" s="1057">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57">
        <v>1</v>
      </c>
      <c r="B70" s="1057">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7">
        <v>2</v>
      </c>
      <c r="B71" s="1057">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7">
        <v>3</v>
      </c>
      <c r="B72" s="1057">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7">
        <v>4</v>
      </c>
      <c r="B73" s="1057">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7">
        <v>5</v>
      </c>
      <c r="B74" s="1057">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7">
        <v>6</v>
      </c>
      <c r="B75" s="1057">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7">
        <v>7</v>
      </c>
      <c r="B76" s="1057">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7">
        <v>8</v>
      </c>
      <c r="B77" s="1057">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7">
        <v>9</v>
      </c>
      <c r="B78" s="1057">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7">
        <v>10</v>
      </c>
      <c r="B79" s="1057">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7">
        <v>11</v>
      </c>
      <c r="B80" s="1057">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7">
        <v>12</v>
      </c>
      <c r="B81" s="1057">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7">
        <v>13</v>
      </c>
      <c r="B82" s="1057">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7">
        <v>14</v>
      </c>
      <c r="B83" s="1057">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7">
        <v>15</v>
      </c>
      <c r="B84" s="1057">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7">
        <v>16</v>
      </c>
      <c r="B85" s="1057">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7">
        <v>17</v>
      </c>
      <c r="B86" s="1057">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7">
        <v>18</v>
      </c>
      <c r="B87" s="1057">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7">
        <v>19</v>
      </c>
      <c r="B88" s="1057">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7">
        <v>20</v>
      </c>
      <c r="B89" s="1057">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7">
        <v>21</v>
      </c>
      <c r="B90" s="1057">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7">
        <v>22</v>
      </c>
      <c r="B91" s="1057">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7">
        <v>23</v>
      </c>
      <c r="B92" s="1057">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7">
        <v>24</v>
      </c>
      <c r="B93" s="1057">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7">
        <v>25</v>
      </c>
      <c r="B94" s="1057">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7">
        <v>26</v>
      </c>
      <c r="B95" s="1057">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7">
        <v>27</v>
      </c>
      <c r="B96" s="1057">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7">
        <v>28</v>
      </c>
      <c r="B97" s="1057">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7">
        <v>29</v>
      </c>
      <c r="B98" s="1057">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7">
        <v>30</v>
      </c>
      <c r="B99" s="1057">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2018-07-07T03:30:50Z</cp:lastPrinted>
  <dcterms:created xsi:type="dcterms:W3CDTF">2012-03-13T00:50:25Z</dcterms:created>
  <dcterms:modified xsi:type="dcterms:W3CDTF">2018-09-03T10:44:37Z</dcterms:modified>
</cp:coreProperties>
</file>