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<sst xmlns="http://schemas.openxmlformats.org/spreadsheetml/2006/main" count="3147" uniqueCount="794">
  <si>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</si>
  <si>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</si>
  <si>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</si>
  <si>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</si>
  <si>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</si>
  <si>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</si>
  <si>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</si>
  <si>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</si>
  <si>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</si>
  <si>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</si>
  <si>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</si>
  <si>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</si>
  <si>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</si>
  <si>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</si>
  <si>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</si>
  <si>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</si>
  <si>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</si>
  <si>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</si>
  <si>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</si>
  <si>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</si>
  <si>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</si>
  <si>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</si>
  <si>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</si>
  <si>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</si>
  <si>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</si>
  <si>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</si>
  <si>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</si>
  <si>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</si>
  <si>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</si>
  <si>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</si>
  <si>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</si>
  <si>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</si>
  <si>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</si>
  <si>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</si>
  <si>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</si>
  <si>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</si>
  <si>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</si>
  <si>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</si>
  <si>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</si>
  <si>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</si>
  <si>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</si>
  <si>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</si>
  <si>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</si>
  <si>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</si>
  <si>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</si>
  <si>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</si>
  <si>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</si>
  <si>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</si>
  <si>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</si>
  <si>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</si>
  <si>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</si>
  <si>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</si>
  <si>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</si>
  <si>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</si>
  <si>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</si>
  <si>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</si>
  <si>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</si>
  <si>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</si>
  <si>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</si>
  <si>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</si>
  <si>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</si>
  <si>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</si>
  <si>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</si>
  <si>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</si>
  <si>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</si>
  <si>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</si>
  <si>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</si>
  <si>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</si>
  <si>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</si>
  <si>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</si>
  <si>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</si>
  <si>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</si>
  <si>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</si>
  <si>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</si>
  <si>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</si>
  <si>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</si>
  <si>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</si>
  <si>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</si>
  <si>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</si>
  <si>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</si>
  <si>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</si>
  <si>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</si>
  <si>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</si>
  <si>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</si>
  <si>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</si>
  <si>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</si>
  <si>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</si>
  <si>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</si>
  <si>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</si>
  <si>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</si>
  <si>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</si>
  <si>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</si>
  <si>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</si>
  <si>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</si>
  <si>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</si>
  <si>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</si>
  <si>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</si>
  <si>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</si>
  <si>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</si>
  <si>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</si>
  <si>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</si>
  <si>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</si>
  <si>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</si>
  <si>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</si>
  <si>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</si>
  <si>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</si>
  <si>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</si>
  <si>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</si>
  <si>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</si>
  <si>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</si>
  <si>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</si>
  <si>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</si>
  <si>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</si>
  <si>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</si>
  <si>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</si>
  <si>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</si>
  <si>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</si>
  <si>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</si>
  <si>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</si>
  <si>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</si>
  <si>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</si>
  <si>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</si>
  <si>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</si>
  <si>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</si>
  <si>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</si>
  <si>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</si>
  <si>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</si>
  <si>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</si>
  <si>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</si>
  <si>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</si>
  <si>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</si>
  <si>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</si>
  <si>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</si>
  <si>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</si>
  <si>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</si>
  <si>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</si>
  <si>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</si>
  <si>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</si>
  <si>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</si>
  <si>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</si>
  <si>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</si>
  <si>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</si>
  <si>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</si>
  <si>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</si>
  <si>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</si>
  <si>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</si>
  <si>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</si>
  <si>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</si>
  <si>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</si>
  <si>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</si>
  <si>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</si>
  <si>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</si>
  <si>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</si>
  <si>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</si>
  <si>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</si>
  <si>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</si>
  <si>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</si>
  <si>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</si>
  <si>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</si>
  <si>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</si>
  <si>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</si>
  <si>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</si>
  <si>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</si>
  <si>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</si>
  <si>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</si>
  <si>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</si>
  <si>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</si>
  <si>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</si>
  <si>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</si>
  <si>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</si>
  <si>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</si>
  <si>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</si>
  <si>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</si>
  <si>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</si>
  <si>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</si>
  <si>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</si>
  <si>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</si>
  <si>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</si>
  <si>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</si>
  <si>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</si>
  <si>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</si>
  <si>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</si>
  <si>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</si>
  <si>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</si>
  <si>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</si>
  <si>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</si>
  <si>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</si>
  <si>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</si>
  <si>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</si>
  <si>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</si>
  <si>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</si>
  <si>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</si>
  <si>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</si>
  <si>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</si>
  <si>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</si>
  <si>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</si>
  <si>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</si>
  <si>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</si>
  <si>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</si>
  <si>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</si>
  <si>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</si>
  <si>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</si>
  <si>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</si>
  <si>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</si>
  <si>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</si>
  <si>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</si>
  <si>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</si>
  <si>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</si>
  <si>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</si>
  <si>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</si>
  <si>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</si>
  <si>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</si>
  <si>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</si>
  <si>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</si>
  <si>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</si>
  <si>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</si>
  <si>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</si>
  <si>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</si>
  <si>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</si>
  <si>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</si>
  <si>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</si>
  <si>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</si>
  <si>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</si>
  <si>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</si>
  <si>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</si>
  <si>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</si>
  <si>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</si>
  <si>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</si>
  <si>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</si>
  <si>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</si>
  <si>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</si>
  <si>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</si>
  <si>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</si>
  <si>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</si>
  <si>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</si>
  <si>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</si>
  <si>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</si>
  <si>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</si>
  <si>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</si>
  <si>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</si>
  <si>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</si>
  <si>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</si>
  <si>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</si>
  <si>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</si>
  <si>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</si>
  <si>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</si>
  <si>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</si>
  <si>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</si>
  <si>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</si>
  <si>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</si>
  <si>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</si>
  <si>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</si>
  <si>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</si>
  <si>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</si>
  <si>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</si>
  <si>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</si>
  <si>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</si>
  <si>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</si>
  <si>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</si>
  <si>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</si>
  <si>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</si>
  <si>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</si>
  <si>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</si>
  <si>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</si>
  <si>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</si>
  <si>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</si>
  <si>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</si>
  <si>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</si>
  <si>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</si>
  <si>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</si>
  <si>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</si>
  <si>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</si>
  <si>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</si>
  <si>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</si>
  <si>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</si>
  <si>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</si>
  <si>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</si>
  <si>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</si>
  <si>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</si>
  <si>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</si>
  <si>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</si>
  <si>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</si>
  <si>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</si>
  <si>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</si>
  <si>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</si>
  <si>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</si>
  <si>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</si>
  <si>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</si>
  <si>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</si>
  <si>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</si>
  <si>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</si>
  <si>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</si>
  <si>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</si>
  <si>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</si>
  <si>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</si>
  <si>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</si>
  <si>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</si>
  <si>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</si>
  <si>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</si>
  <si>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</si>
  <si>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</si>
  <si>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</si>
  <si>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</si>
  <si>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</si>
  <si>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</si>
  <si>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</si>
  <si>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</si>
  <si>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</si>
  <si>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</si>
  <si>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</si>
  <si>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</si>
  <si>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</si>
  <si>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</si>
  <si>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</si>
  <si>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</si>
  <si>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</si>
  <si>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</si>
  <si>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</si>
  <si>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</si>
  <si>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</si>
  <si>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</si>
  <si>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</si>
  <si>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</si>
  <si>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</si>
  <si>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</si>
  <si>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</si>
  <si>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</si>
  <si>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</si>
  <si>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</si>
  <si>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</si>
  <si>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</si>
  <si>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</si>
  <si>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</si>
  <si>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</si>
  <si>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</si>
  <si>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</si>
  <si>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</si>
  <si>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</si>
  <si>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</si>
  <si>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</si>
  <si>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</si>
  <si>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</si>
  <si>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</si>
  <si>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</si>
  <si>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</si>
  <si>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</si>
  <si>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</si>
  <si>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</si>
  <si>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</si>
  <si>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</si>
  <si>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</si>
  <si>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</si>
  <si>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</si>
  <si>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</si>
  <si>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</si>
  <si>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</si>
  <si>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</si>
  <si>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</si>
  <si>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</si>
  <si>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</si>
  <si>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</si>
  <si>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</si>
  <si>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</si>
  <si>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</si>
  <si>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</si>
  <si>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</si>
  <si>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</si>
  <si>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</si>
  <si>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</si>
  <si>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</si>
  <si>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</si>
  <si>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</si>
  <si>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</si>
  <si>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</si>
  <si>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</si>
  <si>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</si>
  <si>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</si>
  <si>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</si>
  <si>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</si>
  <si>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</si>
  <si>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</si>
  <si>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</si>
  <si>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</si>
  <si>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</si>
  <si>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</si>
  <si>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</si>
  <si>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</si>
  <si>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</si>
  <si>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</si>
  <si>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</si>
  <si>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</si>
  <si>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</si>
  <si>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</si>
  <si>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</si>
  <si>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</si>
  <si>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</si>
  <si>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</si>
  <si>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</si>
  <si>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</si>
  <si>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</si>
  <si>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</si>
  <si>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</si>
  <si>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</si>
  <si>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</si>
  <si>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</si>
  <si>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</si>
  <si>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</si>
  <si>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</si>
  <si>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</si>
  <si>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</si>
  <si>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</si>
  <si>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</si>
  <si>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</si>
  <si>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</si>
  <si>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</si>
  <si>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</si>
  <si>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</si>
  <si>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</si>
  <si>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</si>
  <si>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</si>
  <si>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</si>
  <si>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</si>
  <si>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</si>
  <si>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</si>
  <si>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</si>
  <si>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</si>
  <si>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</si>
  <si>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</si>
  <si>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</si>
  <si>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</si>
  <si>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</si>
  <si>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</si>
  <si>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</si>
  <si>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</si>
  <si>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</si>
  <si>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</si>
  <si>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</si>
  <si>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</si>
  <si>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</si>
  <si>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</si>
  <si>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</si>
  <si>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</si>
  <si>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</si>
  <si>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</si>
  <si>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</si>
  <si>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</si>
  <si>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</si>
  <si>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</si>
  <si>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</si>
  <si>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</si>
  <si>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</si>
  <si>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</si>
  <si>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</si>
  <si>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</si>
  <si>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</si>
  <si>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</si>
  <si>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</si>
  <si>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</si>
  <si>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</si>
  <si>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</si>
  <si>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</si>
  <si>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</si>
  <si>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</si>
  <si>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</si>
  <si>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</si>
  <si>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</si>
  <si>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</si>
  <si>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</si>
  <si>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</si>
  <si>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</si>
  <si>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</si>
  <si>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</si>
  <si>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</si>
  <si>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</si>
  <si>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</si>
  <si>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</si>
  <si>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</si>
  <si>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</si>
  <si>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</si>
  <si>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</si>
  <si>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</si>
  <si>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</si>
  <si>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</si>
  <si>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</si>
  <si>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</si>
  <si>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</si>
  <si>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</si>
  <si>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</si>
  <si>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</si>
  <si>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</si>
  <si>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</si>
  <si>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</si>
  <si>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</si>
  <si>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</si>
  <si>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</si>
  <si>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</si>
  <si>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</si>
  <si>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</si>
  <si>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</si>
  <si>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</si>
  <si>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</si>
  <si>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</si>
  <si>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</si>
  <si>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</si>
  <si>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</si>
  <si>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</si>
  <si>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</si>
  <si>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</si>
  <si>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</si>
  <si>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</si>
  <si>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</si>
  <si>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</si>
  <si>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</si>
  <si>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</si>
  <si>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</si>
  <si>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</si>
  <si>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</si>
  <si>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</si>
  <si>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</si>
  <si>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</si>
  <si>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</si>
  <si>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</si>
  <si>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</si>
  <si>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</si>
  <si>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</si>
  <si>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</si>
  <si>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</si>
  <si>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</si>
  <si>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</si>
  <si>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</si>
  <si>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</si>
  <si>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</si>
  <si>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</si>
  <si>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</si>
  <si>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</si>
  <si>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</si>
  <si>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</si>
  <si>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</si>
  <si>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</si>
  <si>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</si>
  <si>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</si>
  <si>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</si>
  <si>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</si>
  <si>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研究振興局</t>
  </si>
  <si>
    <t>参事官（情報担当）付 計算科学技術推進室</t>
  </si>
  <si>
    <t>　我が国の科学の発展、産業競争力の強化に資するため、イノベーションの創出や国民の安全・安心の確保につながる最先端の研究基盤として、スーパーコンピュータ「京」を中核とした革新的ハイパフォーマンス・コンピューティング・インフラ（ＨＰＣＩ）を構築・運用するとともに、この利用を推進し、画期的な成果創出と社会への還元を図る。</t>
  </si>
  <si>
    <t>　スーパーコンピュータ「京」を中核としたHPCIを構築するとともに、この利用を推進する。具体的には、「特定先端大型研究施設の共用の促進に関する法律（以下「共用法」という。）」の対象である「京」と国内の大学等のスパコンを高速ネットワークで結び、多様なユーザーニーズに応える計算環境を提供するHPCIを構築するとともに、幅広い分野の研究者等による利用を促進するため、共用法に基づき登録された登録施設利用促進機関が、利用者の公募・選定、利用相談、利用講習会等の利用促進業務を実施する。（補助率：定額）</t>
  </si>
  <si>
    <t>-</t>
  </si>
  <si>
    <t>＜平成27年度秋の年次公開検証（秋のレビュー）＞
【指摘の概要】※本事業に関するもの
・投入予算に見合った成果が得られているか、成果を基礎研究面での科学的な成果と、実用的成果とに分けて、国民に分かりやすく説明すべき
・適正な受益者負担を求めつつ、産業利用の割合を高めていくべき
・「京」の利用者の選定手続については、公表の範囲を拡充し、透明性を高めるべき
・コスト抑制のための検討を、海外比較等、様々な角度から行い、専門家による検証なども踏まえるなどして、国費投入額の削減に努力すべき
【対応状況の概要】※主なもの
・経済波及効果について、理化学研究所が調査会社に委託して平成28年4月から調査を開始し、平成28年12月に報告書を公表。
(http://www.aics.riken.jp/aicssite/wp-content/uploads/2016/12/IDC-Study-for-Riken-Ripple-Effects_final.pdf)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・｢京｣の計算資源のうち、産業利用の専用枠を平成28年度から拡大（10→15％）。（http://www.mext.go.jp/b_menu/shingi/chousa/shinkou/020/shiryo/__icsFiles/afieldfile/2016/01/25/1366147_01.pdf）
・利用者の選定について、選定委員会における配布資料のうち、選定の中立性・公正性に影響を及ぼすもの、企業や研究者のアイデア等保護を必要とするもの以外は、今後公表することを決定。（http://www.hpci-office.jp/pages/sentei09?parent_folder=205）
・「京」のメンテナンス等の費用について、一部合理化を実施。
＜支出先上位１０者リスト＞
(※)同種の契約の予定価格を類推されるおそれがあるため非公表。</t>
    <rPh sb="33" eb="34">
      <t>ホン</t>
    </rPh>
    <rPh sb="34" eb="36">
      <t>ジギョウ</t>
    </rPh>
    <rPh sb="37" eb="38">
      <t>カン</t>
    </rPh>
    <rPh sb="249" eb="251">
      <t>ガイヨウ</t>
    </rPh>
    <rPh sb="253" eb="254">
      <t>オモ</t>
    </rPh>
    <rPh sb="277" eb="279">
      <t>チョウサ</t>
    </rPh>
    <rPh sb="279" eb="281">
      <t>ガイシャ</t>
    </rPh>
    <rPh sb="282" eb="284">
      <t>イタク</t>
    </rPh>
    <rPh sb="1033" eb="1035">
      <t>ヒヨウ</t>
    </rPh>
    <phoneticPr fontId="5"/>
  </si>
  <si>
    <t>427</t>
    <phoneticPr fontId="5"/>
  </si>
  <si>
    <t>237</t>
    <phoneticPr fontId="5"/>
  </si>
  <si>
    <t>253</t>
    <phoneticPr fontId="5"/>
  </si>
  <si>
    <t>229</t>
    <phoneticPr fontId="5"/>
  </si>
  <si>
    <t>227</t>
    <phoneticPr fontId="5"/>
  </si>
  <si>
    <t>215</t>
    <phoneticPr fontId="5"/>
  </si>
  <si>
    <t>211</t>
    <phoneticPr fontId="5"/>
  </si>
  <si>
    <t>革新的ハイパフォーマンス・コンピューティング・インフラ（ＨＰＣＩ）の構築</t>
    <phoneticPr fontId="5"/>
  </si>
  <si>
    <t>計算科学技術推進室長
坂下　鈴鹿</t>
    <rPh sb="0" eb="2">
      <t>ケイサン</t>
    </rPh>
    <rPh sb="2" eb="4">
      <t>カガク</t>
    </rPh>
    <rPh sb="4" eb="6">
      <t>ギジュツ</t>
    </rPh>
    <rPh sb="6" eb="9">
      <t>スイシンシツ</t>
    </rPh>
    <rPh sb="9" eb="10">
      <t>チョウ</t>
    </rPh>
    <rPh sb="11" eb="13">
      <t>サカシタ</t>
    </rPh>
    <rPh sb="14" eb="16">
      <t>スズカ</t>
    </rPh>
    <phoneticPr fontId="5"/>
  </si>
  <si>
    <t>集計年度末までに登録された、HPCIを利用した研究の論文発表数</t>
    <rPh sb="0" eb="2">
      <t>シュウケイ</t>
    </rPh>
    <rPh sb="2" eb="4">
      <t>ネンド</t>
    </rPh>
    <rPh sb="4" eb="5">
      <t>マツ</t>
    </rPh>
    <rPh sb="8" eb="10">
      <t>トウロク</t>
    </rPh>
    <rPh sb="19" eb="21">
      <t>リヨウ</t>
    </rPh>
    <rPh sb="23" eb="25">
      <t>ケンキュウ</t>
    </rPh>
    <rPh sb="26" eb="28">
      <t>ロンブン</t>
    </rPh>
    <rPh sb="28" eb="30">
      <t>ハッピョウ</t>
    </rPh>
    <rPh sb="30" eb="31">
      <t>スウ</t>
    </rPh>
    <phoneticPr fontId="5"/>
  </si>
  <si>
    <t>件</t>
    <rPh sb="0" eb="1">
      <t>ケン</t>
    </rPh>
    <phoneticPr fontId="5"/>
  </si>
  <si>
    <t>-</t>
    <phoneticPr fontId="5"/>
  </si>
  <si>
    <t>-</t>
    <phoneticPr fontId="5"/>
  </si>
  <si>
    <t>-</t>
    <phoneticPr fontId="5"/>
  </si>
  <si>
    <t>-</t>
    <phoneticPr fontId="5"/>
  </si>
  <si>
    <t>-</t>
    <phoneticPr fontId="5"/>
  </si>
  <si>
    <t>HPCI成果発表データベース（https://www.hpci-office.jp/hpcidatabase/publications/search.html）
※データベースに登録されている成果発表件数は随時更新されるため、本シートに記載している件数と一致しない場合がある。</t>
    <phoneticPr fontId="5"/>
  </si>
  <si>
    <t>HPCIの中核となるスーパーコンピュータ「京」の年間運転時間</t>
    <phoneticPr fontId="5"/>
  </si>
  <si>
    <t>時間</t>
    <rPh sb="0" eb="2">
      <t>ジカン</t>
    </rPh>
    <phoneticPr fontId="5"/>
  </si>
  <si>
    <t>保守時間等を除く年間の資源提供可能な時間を95%として、年間の運営費を資源提供可能時間（365日×24時間×95％＝8,322時間）及び計算機の計算管理単位（CPU等の一群）であるノード数（「京」全ノード数＝82,944ノード）で割り算定</t>
    <phoneticPr fontId="5"/>
  </si>
  <si>
    <t>8　科学技術イノベーションの基盤的な力の強化</t>
    <rPh sb="2" eb="4">
      <t>カガク</t>
    </rPh>
    <rPh sb="4" eb="6">
      <t>ギジュツ</t>
    </rPh>
    <rPh sb="14" eb="17">
      <t>キバンテキ</t>
    </rPh>
    <rPh sb="18" eb="19">
      <t>チカラ</t>
    </rPh>
    <rPh sb="20" eb="22">
      <t>キョウカ</t>
    </rPh>
    <phoneticPr fontId="5"/>
  </si>
  <si>
    <t>8-3　研究開発活動を支える研究基盤の戦略的強化</t>
    <rPh sb="4" eb="6">
      <t>ケンキュウ</t>
    </rPh>
    <rPh sb="6" eb="8">
      <t>カイハツ</t>
    </rPh>
    <rPh sb="8" eb="10">
      <t>カツドウ</t>
    </rPh>
    <rPh sb="11" eb="12">
      <t>ササ</t>
    </rPh>
    <rPh sb="14" eb="16">
      <t>ケンキュウ</t>
    </rPh>
    <rPh sb="16" eb="18">
      <t>キバン</t>
    </rPh>
    <rPh sb="19" eb="22">
      <t>センリャクテキ</t>
    </rPh>
    <rPh sb="22" eb="24">
      <t>キョウカ</t>
    </rPh>
    <phoneticPr fontId="5"/>
  </si>
  <si>
    <t>集計年度末までに登録された、HPCIを利用した研究の論文発表数</t>
    <rPh sb="0" eb="2">
      <t>シュウケイ</t>
    </rPh>
    <rPh sb="2" eb="4">
      <t>ネンド</t>
    </rPh>
    <rPh sb="4" eb="5">
      <t>マツ</t>
    </rPh>
    <rPh sb="8" eb="10">
      <t>トウロク</t>
    </rPh>
    <rPh sb="19" eb="21">
      <t>リヨウ</t>
    </rPh>
    <rPh sb="23" eb="25">
      <t>ケンキュウ</t>
    </rPh>
    <rPh sb="26" eb="28">
      <t>ロンブン</t>
    </rPh>
    <rPh sb="28" eb="30">
      <t>ハッピョウ</t>
    </rPh>
    <rPh sb="30" eb="31">
      <t>スウ</t>
    </rPh>
    <phoneticPr fontId="5"/>
  </si>
  <si>
    <t>件</t>
    <rPh sb="0" eb="1">
      <t>ケン</t>
    </rPh>
    <phoneticPr fontId="5"/>
  </si>
  <si>
    <t>-</t>
    <phoneticPr fontId="5"/>
  </si>
  <si>
    <t>-</t>
    <phoneticPr fontId="5"/>
  </si>
  <si>
    <t>-</t>
    <phoneticPr fontId="5"/>
  </si>
  <si>
    <t>上位施策を着実に推進するため、上位施策の測定指標の一つである孫文発表数を本事業の成果指標としている。
本事業において、HPCIを構築・運用するとともに、この利用を推進し、論文発表数を成果指標として画期的な成果創出を図ることが、上位施策の達成目標で掲げている「スーパーコンピュータ「京」を中核として、革新的ハイパフォーマンス・コンピューティング・インフラ（HPCI）を構築し、着実な運用を行うとともに、その利用を推進し、様々な分野で画期的な成果を創出する。」の達成に寄与する。</t>
    <rPh sb="0" eb="2">
      <t>ジョウイ</t>
    </rPh>
    <rPh sb="2" eb="3">
      <t>セ</t>
    </rPh>
    <rPh sb="3" eb="4">
      <t>サク</t>
    </rPh>
    <rPh sb="5" eb="7">
      <t>チャクジツ</t>
    </rPh>
    <rPh sb="8" eb="10">
      <t>スイシン</t>
    </rPh>
    <rPh sb="15" eb="17">
      <t>ジョウイ</t>
    </rPh>
    <rPh sb="17" eb="18">
      <t>セ</t>
    </rPh>
    <rPh sb="18" eb="19">
      <t>サク</t>
    </rPh>
    <rPh sb="20" eb="22">
      <t>ソクテイ</t>
    </rPh>
    <rPh sb="22" eb="24">
      <t>シヒョウ</t>
    </rPh>
    <rPh sb="25" eb="26">
      <t>ヒト</t>
    </rPh>
    <rPh sb="30" eb="32">
      <t>ソンブン</t>
    </rPh>
    <rPh sb="32" eb="34">
      <t>ハッピョウ</t>
    </rPh>
    <rPh sb="34" eb="35">
      <t>スウ</t>
    </rPh>
    <rPh sb="36" eb="37">
      <t>ホン</t>
    </rPh>
    <rPh sb="37" eb="39">
      <t>ジギョウ</t>
    </rPh>
    <rPh sb="40" eb="42">
      <t>セイカ</t>
    </rPh>
    <rPh sb="42" eb="44">
      <t>シヒョウ</t>
    </rPh>
    <rPh sb="51" eb="52">
      <t>ホン</t>
    </rPh>
    <rPh sb="52" eb="54">
      <t>ジギョウ</t>
    </rPh>
    <rPh sb="64" eb="66">
      <t>コウチク</t>
    </rPh>
    <rPh sb="67" eb="69">
      <t>ウンヨウ</t>
    </rPh>
    <rPh sb="78" eb="80">
      <t>リヨウ</t>
    </rPh>
    <rPh sb="81" eb="83">
      <t>スイシン</t>
    </rPh>
    <rPh sb="85" eb="87">
      <t>ロンブン</t>
    </rPh>
    <rPh sb="87" eb="89">
      <t>ハッピョウ</t>
    </rPh>
    <rPh sb="89" eb="90">
      <t>スウ</t>
    </rPh>
    <rPh sb="91" eb="93">
      <t>セイカ</t>
    </rPh>
    <rPh sb="93" eb="95">
      <t>シヒョウ</t>
    </rPh>
    <rPh sb="98" eb="101">
      <t>カッキテキ</t>
    </rPh>
    <rPh sb="102" eb="104">
      <t>セイカ</t>
    </rPh>
    <rPh sb="104" eb="106">
      <t>ソウシュツ</t>
    </rPh>
    <rPh sb="107" eb="108">
      <t>ハカ</t>
    </rPh>
    <rPh sb="113" eb="115">
      <t>ジョウイ</t>
    </rPh>
    <rPh sb="115" eb="116">
      <t>セ</t>
    </rPh>
    <rPh sb="116" eb="117">
      <t>サク</t>
    </rPh>
    <rPh sb="118" eb="120">
      <t>タッセイ</t>
    </rPh>
    <rPh sb="120" eb="122">
      <t>モクヒョウ</t>
    </rPh>
    <rPh sb="123" eb="124">
      <t>カカ</t>
    </rPh>
    <rPh sb="140" eb="141">
      <t>ケイ</t>
    </rPh>
    <rPh sb="143" eb="145">
      <t>チュウカク</t>
    </rPh>
    <rPh sb="149" eb="152">
      <t>カクシンテキ</t>
    </rPh>
    <rPh sb="183" eb="185">
      <t>コウチク</t>
    </rPh>
    <rPh sb="187" eb="189">
      <t>チャクジツ</t>
    </rPh>
    <rPh sb="190" eb="192">
      <t>ウンヨウ</t>
    </rPh>
    <rPh sb="193" eb="194">
      <t>オコナ</t>
    </rPh>
    <rPh sb="202" eb="204">
      <t>リヨウ</t>
    </rPh>
    <rPh sb="205" eb="207">
      <t>スイシン</t>
    </rPh>
    <rPh sb="209" eb="211">
      <t>サマザマ</t>
    </rPh>
    <rPh sb="212" eb="214">
      <t>ブンヤ</t>
    </rPh>
    <rPh sb="215" eb="218">
      <t>カッキテキ</t>
    </rPh>
    <rPh sb="219" eb="221">
      <t>セイカ</t>
    </rPh>
    <rPh sb="222" eb="224">
      <t>ソウシュツ</t>
    </rPh>
    <rPh sb="229" eb="231">
      <t>タッセイ</t>
    </rPh>
    <rPh sb="232" eb="234">
      <t>キヨ</t>
    </rPh>
    <phoneticPr fontId="5"/>
  </si>
  <si>
    <t>-</t>
    <phoneticPr fontId="5"/>
  </si>
  <si>
    <t>-</t>
    <phoneticPr fontId="5"/>
  </si>
  <si>
    <t>-</t>
    <phoneticPr fontId="5"/>
  </si>
  <si>
    <t>-</t>
    <phoneticPr fontId="5"/>
  </si>
  <si>
    <t>-</t>
    <phoneticPr fontId="5"/>
  </si>
  <si>
    <t>-</t>
    <phoneticPr fontId="5"/>
  </si>
  <si>
    <t>有</t>
  </si>
  <si>
    <t>　第5期科学技術基本計画（平成28年1月22日閣議決定）において、国は、共用法に基づく最先端の大型研究施設について、産学官の幅広い共用と利用体制構築、計画的な高度化、関連する技術開発等に対する適切な支援を行うこととされており、政策優先度が極めて高い事業である。</t>
    <rPh sb="1" eb="2">
      <t>ダイ</t>
    </rPh>
    <rPh sb="3" eb="4">
      <t>キ</t>
    </rPh>
    <rPh sb="4" eb="6">
      <t>カガク</t>
    </rPh>
    <rPh sb="6" eb="8">
      <t>ギジュツ</t>
    </rPh>
    <rPh sb="8" eb="10">
      <t>キホン</t>
    </rPh>
    <rPh sb="10" eb="12">
      <t>ケイカク</t>
    </rPh>
    <rPh sb="13" eb="15">
      <t>ヘイセイ</t>
    </rPh>
    <rPh sb="17" eb="18">
      <t>ネン</t>
    </rPh>
    <rPh sb="19" eb="20">
      <t>ガツ</t>
    </rPh>
    <rPh sb="22" eb="23">
      <t>ニチ</t>
    </rPh>
    <rPh sb="23" eb="25">
      <t>カクギ</t>
    </rPh>
    <rPh sb="25" eb="27">
      <t>ケッテイ</t>
    </rPh>
    <rPh sb="33" eb="34">
      <t>クニ</t>
    </rPh>
    <rPh sb="36" eb="38">
      <t>キョウヨウ</t>
    </rPh>
    <rPh sb="38" eb="39">
      <t>ホウ</t>
    </rPh>
    <rPh sb="40" eb="41">
      <t>モト</t>
    </rPh>
    <rPh sb="43" eb="46">
      <t>サイセンタン</t>
    </rPh>
    <rPh sb="47" eb="49">
      <t>オオガタ</t>
    </rPh>
    <rPh sb="49" eb="51">
      <t>ケンキュウ</t>
    </rPh>
    <rPh sb="51" eb="53">
      <t>シセツ</t>
    </rPh>
    <rPh sb="58" eb="61">
      <t>サンガクカン</t>
    </rPh>
    <rPh sb="62" eb="64">
      <t>ハバヒロ</t>
    </rPh>
    <rPh sb="65" eb="67">
      <t>キョウヨウ</t>
    </rPh>
    <rPh sb="68" eb="70">
      <t>リヨウ</t>
    </rPh>
    <rPh sb="70" eb="72">
      <t>タイセイ</t>
    </rPh>
    <rPh sb="72" eb="74">
      <t>コウチク</t>
    </rPh>
    <rPh sb="75" eb="78">
      <t>ケイカクテキ</t>
    </rPh>
    <rPh sb="79" eb="82">
      <t>コウドカ</t>
    </rPh>
    <rPh sb="83" eb="85">
      <t>カンレン</t>
    </rPh>
    <rPh sb="87" eb="89">
      <t>ギジュツ</t>
    </rPh>
    <rPh sb="89" eb="91">
      <t>カイハツ</t>
    </rPh>
    <rPh sb="91" eb="92">
      <t>トウ</t>
    </rPh>
    <rPh sb="93" eb="94">
      <t>タイ</t>
    </rPh>
    <rPh sb="96" eb="98">
      <t>テキセツ</t>
    </rPh>
    <rPh sb="99" eb="101">
      <t>シエン</t>
    </rPh>
    <rPh sb="102" eb="103">
      <t>オコナ</t>
    </rPh>
    <rPh sb="113" eb="115">
      <t>セイサク</t>
    </rPh>
    <rPh sb="115" eb="118">
      <t>ユウセンド</t>
    </rPh>
    <rPh sb="119" eb="120">
      <t>キワ</t>
    </rPh>
    <rPh sb="122" eb="123">
      <t>タカ</t>
    </rPh>
    <rPh sb="124" eb="126">
      <t>ジギョウ</t>
    </rPh>
    <phoneticPr fontId="5"/>
  </si>
  <si>
    <t>　共通基盤技術のため公共性が高く、国内全体の計算環境を構築する事業である。</t>
    <rPh sb="1" eb="3">
      <t>キョウツウ</t>
    </rPh>
    <rPh sb="3" eb="5">
      <t>キバン</t>
    </rPh>
    <rPh sb="5" eb="7">
      <t>ギジュツ</t>
    </rPh>
    <rPh sb="10" eb="13">
      <t>コウキョウセイ</t>
    </rPh>
    <rPh sb="14" eb="15">
      <t>タカ</t>
    </rPh>
    <rPh sb="17" eb="19">
      <t>コクナイ</t>
    </rPh>
    <rPh sb="19" eb="21">
      <t>ゼンタイ</t>
    </rPh>
    <rPh sb="22" eb="24">
      <t>ケイサン</t>
    </rPh>
    <rPh sb="24" eb="26">
      <t>カンキョウ</t>
    </rPh>
    <rPh sb="27" eb="29">
      <t>コウチク</t>
    </rPh>
    <rPh sb="31" eb="33">
      <t>ジギョウ</t>
    </rPh>
    <phoneticPr fontId="5"/>
  </si>
  <si>
    <t>　医療・創薬、エネルギー、防災・減災、ものづくりなど国民と社会に広く必要とされている分野での成果創出と社会への還元を図るものである。</t>
    <rPh sb="1" eb="3">
      <t>イリョウ</t>
    </rPh>
    <rPh sb="4" eb="6">
      <t>ソウヤク</t>
    </rPh>
    <rPh sb="13" eb="15">
      <t>ボウサイ</t>
    </rPh>
    <rPh sb="16" eb="18">
      <t>ゲンサイ</t>
    </rPh>
    <rPh sb="26" eb="28">
      <t>コクミン</t>
    </rPh>
    <rPh sb="29" eb="31">
      <t>シャカイ</t>
    </rPh>
    <rPh sb="32" eb="33">
      <t>ヒロ</t>
    </rPh>
    <rPh sb="34" eb="36">
      <t>ヒツヨウ</t>
    </rPh>
    <rPh sb="42" eb="44">
      <t>ブンヤ</t>
    </rPh>
    <rPh sb="46" eb="48">
      <t>セイカ</t>
    </rPh>
    <rPh sb="48" eb="50">
      <t>ソウシュツ</t>
    </rPh>
    <rPh sb="51" eb="53">
      <t>シャカイ</t>
    </rPh>
    <rPh sb="55" eb="57">
      <t>カンゲン</t>
    </rPh>
    <rPh sb="58" eb="59">
      <t>ハカ</t>
    </rPh>
    <phoneticPr fontId="5"/>
  </si>
  <si>
    <t>　理化学研究所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t>
    <rPh sb="1" eb="4">
      <t>リカガク</t>
    </rPh>
    <rPh sb="4" eb="7">
      <t>ケンキュウショ</t>
    </rPh>
    <rPh sb="9" eb="11">
      <t>シシュツ</t>
    </rPh>
    <rPh sb="13" eb="15">
      <t>ギョウム</t>
    </rPh>
    <rPh sb="20" eb="23">
      <t>ダイブブン</t>
    </rPh>
    <rPh sb="24" eb="26">
      <t>イッパン</t>
    </rPh>
    <rPh sb="26" eb="28">
      <t>キョウソウ</t>
    </rPh>
    <rPh sb="28" eb="30">
      <t>ニュウサツ</t>
    </rPh>
    <rPh sb="31" eb="33">
      <t>ジッシ</t>
    </rPh>
    <rPh sb="41" eb="43">
      <t>ニュウサツ</t>
    </rPh>
    <rPh sb="44" eb="46">
      <t>ジッシ</t>
    </rPh>
    <rPh sb="47" eb="48">
      <t>ア</t>
    </rPh>
    <rPh sb="51" eb="53">
      <t>カコ</t>
    </rPh>
    <rPh sb="54" eb="56">
      <t>トリヒキ</t>
    </rPh>
    <rPh sb="57" eb="59">
      <t>ジョウキョウ</t>
    </rPh>
    <rPh sb="61" eb="63">
      <t>キョウキュウ</t>
    </rPh>
    <rPh sb="64" eb="66">
      <t>カノウ</t>
    </rPh>
    <rPh sb="67" eb="68">
      <t>ミト</t>
    </rPh>
    <rPh sb="72" eb="75">
      <t>ジギョウシャ</t>
    </rPh>
    <rPh sb="76" eb="79">
      <t>セッキョクテキ</t>
    </rPh>
    <rPh sb="80" eb="82">
      <t>シュウチ</t>
    </rPh>
    <rPh sb="83" eb="84">
      <t>ハカ</t>
    </rPh>
    <rPh sb="90" eb="93">
      <t>ダトウセイ</t>
    </rPh>
    <rPh sb="94" eb="97">
      <t>キョウソウセイ</t>
    </rPh>
    <rPh sb="98" eb="100">
      <t>カクホ</t>
    </rPh>
    <rPh sb="110" eb="112">
      <t>ズイイ</t>
    </rPh>
    <rPh sb="112" eb="114">
      <t>ケイヤク</t>
    </rPh>
    <rPh sb="115" eb="117">
      <t>テイケツ</t>
    </rPh>
    <rPh sb="123" eb="125">
      <t>ケイヤク</t>
    </rPh>
    <rPh sb="125" eb="127">
      <t>シンサ</t>
    </rPh>
    <rPh sb="127" eb="130">
      <t>イインカイ</t>
    </rPh>
    <rPh sb="131" eb="133">
      <t>カンサ</t>
    </rPh>
    <rPh sb="142" eb="144">
      <t>シツチョウ</t>
    </rPh>
    <rPh sb="144" eb="145">
      <t>トウ</t>
    </rPh>
    <rPh sb="146" eb="148">
      <t>ショクイン</t>
    </rPh>
    <rPh sb="149" eb="151">
      <t>コウセイ</t>
    </rPh>
    <rPh sb="153" eb="154">
      <t>ハカ</t>
    </rPh>
    <rPh sb="158" eb="160">
      <t>リユウ</t>
    </rPh>
    <rPh sb="161" eb="164">
      <t>アイテサキ</t>
    </rPh>
    <rPh sb="171" eb="174">
      <t>ダトウセイ</t>
    </rPh>
    <rPh sb="175" eb="177">
      <t>シンサ</t>
    </rPh>
    <rPh sb="178" eb="180">
      <t>テキセツ</t>
    </rPh>
    <rPh sb="181" eb="182">
      <t>オコナ</t>
    </rPh>
    <rPh sb="187" eb="189">
      <t>ズイイ</t>
    </rPh>
    <rPh sb="189" eb="191">
      <t>ケイヤク</t>
    </rPh>
    <rPh sb="191" eb="193">
      <t>テイケツ</t>
    </rPh>
    <rPh sb="193" eb="194">
      <t>ゴ</t>
    </rPh>
    <rPh sb="197" eb="198">
      <t>スベ</t>
    </rPh>
    <rPh sb="200" eb="202">
      <t>ズイイ</t>
    </rPh>
    <rPh sb="202" eb="204">
      <t>ケイヤク</t>
    </rPh>
    <rPh sb="204" eb="206">
      <t>ジッセキ</t>
    </rPh>
    <rPh sb="207" eb="209">
      <t>リケン</t>
    </rPh>
    <rPh sb="216" eb="217">
      <t>ジョウ</t>
    </rPh>
    <rPh sb="218" eb="220">
      <t>コウヒョウ</t>
    </rPh>
    <rPh sb="227" eb="229">
      <t>ガイブ</t>
    </rPh>
    <rPh sb="229" eb="232">
      <t>ユウシキシャ</t>
    </rPh>
    <rPh sb="233" eb="234">
      <t>フク</t>
    </rPh>
    <rPh sb="235" eb="237">
      <t>ケイヤク</t>
    </rPh>
    <rPh sb="237" eb="239">
      <t>カンシ</t>
    </rPh>
    <rPh sb="239" eb="242">
      <t>イインカイ</t>
    </rPh>
    <rPh sb="245" eb="247">
      <t>テンケン</t>
    </rPh>
    <rPh sb="248" eb="250">
      <t>ジッシ</t>
    </rPh>
    <rPh sb="252" eb="254">
      <t>ケイヤク</t>
    </rPh>
    <rPh sb="255" eb="258">
      <t>ダトウセイ</t>
    </rPh>
    <rPh sb="268" eb="270">
      <t>タイセイ</t>
    </rPh>
    <rPh sb="271" eb="272">
      <t>トトノ</t>
    </rPh>
    <phoneticPr fontId="5"/>
  </si>
  <si>
    <t>「京」の利用について、産業利用で成果非公開とする場合は適切な受益者負担の観点から有償としている。</t>
    <rPh sb="1" eb="2">
      <t>ケイ</t>
    </rPh>
    <rPh sb="4" eb="6">
      <t>リヨウ</t>
    </rPh>
    <rPh sb="11" eb="13">
      <t>サンギョウ</t>
    </rPh>
    <rPh sb="13" eb="15">
      <t>リヨウ</t>
    </rPh>
    <rPh sb="16" eb="18">
      <t>セイカ</t>
    </rPh>
    <rPh sb="18" eb="21">
      <t>ヒコウカイ</t>
    </rPh>
    <rPh sb="24" eb="26">
      <t>バアイ</t>
    </rPh>
    <rPh sb="27" eb="29">
      <t>テキセツ</t>
    </rPh>
    <rPh sb="30" eb="33">
      <t>ジュエキシャ</t>
    </rPh>
    <rPh sb="33" eb="35">
      <t>フタン</t>
    </rPh>
    <rPh sb="36" eb="38">
      <t>カンテン</t>
    </rPh>
    <rPh sb="40" eb="42">
      <t>ユウショウ</t>
    </rPh>
    <phoneticPr fontId="5"/>
  </si>
  <si>
    <t>「京」の運営について、運転の効率化、空調使用量の見直し等の節電対策といった工夫や、運営体制・業務の効率化を図り、毎年度コスト削減に努めている。また、「京」の有償利用の場合、運営費回収方式により算出した利用料を徴収している。</t>
    <rPh sb="1" eb="2">
      <t>ケイ</t>
    </rPh>
    <rPh sb="4" eb="6">
      <t>ウンエイ</t>
    </rPh>
    <rPh sb="11" eb="13">
      <t>ウンテン</t>
    </rPh>
    <rPh sb="14" eb="17">
      <t>コウリツカ</t>
    </rPh>
    <rPh sb="18" eb="20">
      <t>クウチョウ</t>
    </rPh>
    <rPh sb="20" eb="23">
      <t>シヨウリョウ</t>
    </rPh>
    <rPh sb="24" eb="26">
      <t>ミナオ</t>
    </rPh>
    <rPh sb="27" eb="28">
      <t>トウ</t>
    </rPh>
    <rPh sb="29" eb="31">
      <t>セツデン</t>
    </rPh>
    <rPh sb="31" eb="33">
      <t>タイサク</t>
    </rPh>
    <rPh sb="37" eb="39">
      <t>クフウ</t>
    </rPh>
    <rPh sb="41" eb="43">
      <t>ウンエイ</t>
    </rPh>
    <rPh sb="43" eb="45">
      <t>タイセイ</t>
    </rPh>
    <rPh sb="46" eb="48">
      <t>ギョウム</t>
    </rPh>
    <rPh sb="49" eb="52">
      <t>コウリツカ</t>
    </rPh>
    <rPh sb="53" eb="54">
      <t>ハカ</t>
    </rPh>
    <rPh sb="56" eb="59">
      <t>マイネンド</t>
    </rPh>
    <rPh sb="62" eb="64">
      <t>サクゲン</t>
    </rPh>
    <rPh sb="65" eb="66">
      <t>ツト</t>
    </rPh>
    <rPh sb="75" eb="76">
      <t>ケイ</t>
    </rPh>
    <rPh sb="78" eb="80">
      <t>ユウショウ</t>
    </rPh>
    <rPh sb="80" eb="82">
      <t>リヨウ</t>
    </rPh>
    <rPh sb="83" eb="85">
      <t>バアイ</t>
    </rPh>
    <rPh sb="86" eb="89">
      <t>ウンエイヒ</t>
    </rPh>
    <rPh sb="89" eb="91">
      <t>カイシュウ</t>
    </rPh>
    <rPh sb="91" eb="93">
      <t>ホウシキ</t>
    </rPh>
    <rPh sb="96" eb="98">
      <t>サンシュツ</t>
    </rPh>
    <rPh sb="100" eb="103">
      <t>リヨウリョウ</t>
    </rPh>
    <rPh sb="104" eb="106">
      <t>チョウシュウ</t>
    </rPh>
    <phoneticPr fontId="5"/>
  </si>
  <si>
    <t>　経費の執行に関しては、事業年度毎に実績報告書等において、支出先・使途の把握や事業目的との整合性についての確認に努めている。また現地調査を行う等、必要な指導も行っている。</t>
    <rPh sb="1" eb="3">
      <t>ケイヒ</t>
    </rPh>
    <rPh sb="4" eb="6">
      <t>シッコウ</t>
    </rPh>
    <rPh sb="7" eb="8">
      <t>カン</t>
    </rPh>
    <rPh sb="12" eb="14">
      <t>ジギョウ</t>
    </rPh>
    <rPh sb="14" eb="16">
      <t>ネンド</t>
    </rPh>
    <rPh sb="16" eb="17">
      <t>ゴト</t>
    </rPh>
    <rPh sb="18" eb="20">
      <t>ジッセキ</t>
    </rPh>
    <rPh sb="20" eb="23">
      <t>ホウコクショ</t>
    </rPh>
    <rPh sb="23" eb="24">
      <t>トウ</t>
    </rPh>
    <rPh sb="29" eb="31">
      <t>シシュツ</t>
    </rPh>
    <rPh sb="31" eb="32">
      <t>サキ</t>
    </rPh>
    <rPh sb="33" eb="35">
      <t>シト</t>
    </rPh>
    <rPh sb="36" eb="38">
      <t>ハアク</t>
    </rPh>
    <rPh sb="39" eb="41">
      <t>ジギョウ</t>
    </rPh>
    <rPh sb="41" eb="43">
      <t>モクテキ</t>
    </rPh>
    <rPh sb="45" eb="48">
      <t>セイゴウセイ</t>
    </rPh>
    <rPh sb="53" eb="55">
      <t>カクニン</t>
    </rPh>
    <rPh sb="56" eb="57">
      <t>ツト</t>
    </rPh>
    <rPh sb="64" eb="66">
      <t>ゲンチ</t>
    </rPh>
    <rPh sb="66" eb="68">
      <t>チョウサ</t>
    </rPh>
    <rPh sb="69" eb="70">
      <t>オコナ</t>
    </rPh>
    <rPh sb="71" eb="72">
      <t>トウ</t>
    </rPh>
    <rPh sb="73" eb="75">
      <t>ヒツヨウ</t>
    </rPh>
    <rPh sb="76" eb="78">
      <t>シドウ</t>
    </rPh>
    <rPh sb="79" eb="80">
      <t>オコナ</t>
    </rPh>
    <phoneticPr fontId="5"/>
  </si>
  <si>
    <t>　経費の執行に関しては、事業年度毎に実績報告書等において、支出先・使途の把握や事業目的との整合性についての確認に努めている。また現地調査を行う等、必要な指導も行っている。</t>
    <phoneticPr fontId="5"/>
  </si>
  <si>
    <t>‐</t>
  </si>
  <si>
    <t>「京」の運営について、運転の効率化、空調使用量の見直し等の節電対策といった工夫や、運営体制・業務の効率化を図り、毎年度コスト削減に努めている。</t>
    <rPh sb="1" eb="2">
      <t>ケイ</t>
    </rPh>
    <rPh sb="4" eb="6">
      <t>ウンエイ</t>
    </rPh>
    <rPh sb="11" eb="13">
      <t>ウンテン</t>
    </rPh>
    <rPh sb="14" eb="17">
      <t>コウリツカ</t>
    </rPh>
    <rPh sb="18" eb="20">
      <t>クウチョウ</t>
    </rPh>
    <rPh sb="20" eb="23">
      <t>シヨウリョウ</t>
    </rPh>
    <rPh sb="24" eb="26">
      <t>ミナオ</t>
    </rPh>
    <rPh sb="27" eb="28">
      <t>トウ</t>
    </rPh>
    <rPh sb="29" eb="31">
      <t>セツデン</t>
    </rPh>
    <rPh sb="31" eb="33">
      <t>タイサク</t>
    </rPh>
    <rPh sb="37" eb="39">
      <t>クフウ</t>
    </rPh>
    <rPh sb="41" eb="43">
      <t>ウンエイ</t>
    </rPh>
    <rPh sb="43" eb="45">
      <t>タイセイ</t>
    </rPh>
    <rPh sb="46" eb="48">
      <t>ギョウム</t>
    </rPh>
    <rPh sb="49" eb="52">
      <t>コウリツカ</t>
    </rPh>
    <rPh sb="53" eb="54">
      <t>ハカ</t>
    </rPh>
    <rPh sb="56" eb="59">
      <t>マイネンド</t>
    </rPh>
    <rPh sb="62" eb="64">
      <t>サクゲン</t>
    </rPh>
    <rPh sb="65" eb="66">
      <t>ツト</t>
    </rPh>
    <phoneticPr fontId="5"/>
  </si>
  <si>
    <t>　目標以上成果を達成し、着実に実績を伸ばしている。</t>
    <rPh sb="1" eb="3">
      <t>モクヒョウ</t>
    </rPh>
    <rPh sb="3" eb="5">
      <t>イジョウ</t>
    </rPh>
    <rPh sb="5" eb="7">
      <t>セイカ</t>
    </rPh>
    <rPh sb="8" eb="10">
      <t>タッセイ</t>
    </rPh>
    <rPh sb="12" eb="14">
      <t>チャクジツ</t>
    </rPh>
    <rPh sb="15" eb="17">
      <t>ジッセキ</t>
    </rPh>
    <rPh sb="18" eb="19">
      <t>ノ</t>
    </rPh>
    <phoneticPr fontId="5"/>
  </si>
  <si>
    <t>「京」の運営は、共用法に基づき、施設設置者をなっている理化学兼所を対象とした補助対象事業である。また、運転の効率化、空調使用量の見直し等の節電対策といった工夫や、運営体制・業務の効率化を図り、毎年度コスト削減に努めている。</t>
    <rPh sb="1" eb="2">
      <t>ケイ</t>
    </rPh>
    <rPh sb="4" eb="6">
      <t>ウンエイ</t>
    </rPh>
    <rPh sb="8" eb="10">
      <t>キョウヨウ</t>
    </rPh>
    <rPh sb="10" eb="11">
      <t>ホウ</t>
    </rPh>
    <rPh sb="12" eb="13">
      <t>モト</t>
    </rPh>
    <rPh sb="16" eb="18">
      <t>シセツ</t>
    </rPh>
    <rPh sb="18" eb="20">
      <t>セッチ</t>
    </rPh>
    <rPh sb="20" eb="21">
      <t>シャ</t>
    </rPh>
    <rPh sb="27" eb="30">
      <t>リカガク</t>
    </rPh>
    <rPh sb="30" eb="31">
      <t>ケン</t>
    </rPh>
    <rPh sb="31" eb="32">
      <t>ショ</t>
    </rPh>
    <rPh sb="33" eb="35">
      <t>タイショウ</t>
    </rPh>
    <rPh sb="38" eb="40">
      <t>ホジョ</t>
    </rPh>
    <rPh sb="40" eb="42">
      <t>タイショウ</t>
    </rPh>
    <rPh sb="42" eb="44">
      <t>ジギョウ</t>
    </rPh>
    <rPh sb="51" eb="53">
      <t>ウンテン</t>
    </rPh>
    <rPh sb="54" eb="57">
      <t>コウリツカ</t>
    </rPh>
    <rPh sb="58" eb="60">
      <t>クウチョウ</t>
    </rPh>
    <rPh sb="60" eb="63">
      <t>シヨウリョウ</t>
    </rPh>
    <rPh sb="64" eb="66">
      <t>ミナオ</t>
    </rPh>
    <rPh sb="67" eb="68">
      <t>トウ</t>
    </rPh>
    <rPh sb="69" eb="71">
      <t>セツデン</t>
    </rPh>
    <rPh sb="71" eb="73">
      <t>タイサク</t>
    </rPh>
    <rPh sb="77" eb="79">
      <t>クフウ</t>
    </rPh>
    <rPh sb="81" eb="83">
      <t>ウンエイ</t>
    </rPh>
    <rPh sb="83" eb="85">
      <t>タイセイ</t>
    </rPh>
    <rPh sb="86" eb="88">
      <t>ギョウム</t>
    </rPh>
    <rPh sb="89" eb="92">
      <t>コウリツカ</t>
    </rPh>
    <rPh sb="93" eb="94">
      <t>ハカ</t>
    </rPh>
    <rPh sb="96" eb="99">
      <t>マイネンド</t>
    </rPh>
    <rPh sb="102" eb="104">
      <t>サクゲン</t>
    </rPh>
    <rPh sb="105" eb="106">
      <t>ツト</t>
    </rPh>
    <phoneticPr fontId="5"/>
  </si>
  <si>
    <t>「京」は共用開始の翌年度から毎年度8,000時間以上安定的に運転されており、活動実績は当初見込みを上回っている。</t>
    <rPh sb="1" eb="2">
      <t>ケイ</t>
    </rPh>
    <rPh sb="4" eb="6">
      <t>キョウヨウ</t>
    </rPh>
    <rPh sb="6" eb="8">
      <t>カイシ</t>
    </rPh>
    <rPh sb="9" eb="12">
      <t>ヨクネンド</t>
    </rPh>
    <rPh sb="14" eb="17">
      <t>マイネンド</t>
    </rPh>
    <rPh sb="22" eb="26">
      <t>ジカンイジョウ</t>
    </rPh>
    <rPh sb="26" eb="29">
      <t>アンテイテキ</t>
    </rPh>
    <rPh sb="30" eb="32">
      <t>ウンテン</t>
    </rPh>
    <rPh sb="38" eb="40">
      <t>カツドウ</t>
    </rPh>
    <rPh sb="40" eb="42">
      <t>ジッセキ</t>
    </rPh>
    <rPh sb="43" eb="45">
      <t>トウショ</t>
    </rPh>
    <rPh sb="45" eb="47">
      <t>ミコ</t>
    </rPh>
    <rPh sb="49" eb="51">
      <t>ウワマワ</t>
    </rPh>
    <phoneticPr fontId="5"/>
  </si>
  <si>
    <t>「京」のジョブ充填率（利用可能な計算資源のうち実際に利用された割合）は80%前後を推移しており、提供した計算資源が十分に活用されている。</t>
    <rPh sb="1" eb="2">
      <t>ケイ</t>
    </rPh>
    <rPh sb="7" eb="9">
      <t>ジュウテン</t>
    </rPh>
    <rPh sb="9" eb="10">
      <t>リツ</t>
    </rPh>
    <rPh sb="11" eb="13">
      <t>リヨウ</t>
    </rPh>
    <rPh sb="13" eb="15">
      <t>カノウ</t>
    </rPh>
    <rPh sb="16" eb="18">
      <t>ケイサン</t>
    </rPh>
    <rPh sb="18" eb="20">
      <t>シゲン</t>
    </rPh>
    <rPh sb="23" eb="25">
      <t>ジッサイ</t>
    </rPh>
    <rPh sb="26" eb="28">
      <t>リヨウ</t>
    </rPh>
    <rPh sb="31" eb="33">
      <t>ワリアイ</t>
    </rPh>
    <rPh sb="38" eb="40">
      <t>ゼンゴ</t>
    </rPh>
    <rPh sb="41" eb="43">
      <t>スイイ</t>
    </rPh>
    <rPh sb="48" eb="50">
      <t>テイキョウ</t>
    </rPh>
    <rPh sb="52" eb="54">
      <t>ケイサン</t>
    </rPh>
    <rPh sb="54" eb="56">
      <t>シゲン</t>
    </rPh>
    <rPh sb="57" eb="59">
      <t>ジュウブン</t>
    </rPh>
    <rPh sb="60" eb="62">
      <t>カツヨウ</t>
    </rPh>
    <phoneticPr fontId="5"/>
  </si>
  <si>
    <t>　「京」を中核として、多様なユーザーニーズに応える計算環境を提供するHPCIの構築・運用を促進している。今後ともHPCIの効率的かつ適切な運用に継続的に取り組むことが必要である。さらに、社会的・社会学的課題の解決につながる画期的な成果の創出に向け、更なる使用促進に努める必要がある。</t>
    <rPh sb="2" eb="3">
      <t>ケイ</t>
    </rPh>
    <rPh sb="5" eb="7">
      <t>チュウカク</t>
    </rPh>
    <rPh sb="11" eb="13">
      <t>タヨウ</t>
    </rPh>
    <rPh sb="22" eb="23">
      <t>コタ</t>
    </rPh>
    <rPh sb="25" eb="27">
      <t>ケイサン</t>
    </rPh>
    <rPh sb="27" eb="29">
      <t>カンキョウ</t>
    </rPh>
    <rPh sb="30" eb="32">
      <t>テイキョウ</t>
    </rPh>
    <rPh sb="39" eb="41">
      <t>コウチク</t>
    </rPh>
    <rPh sb="42" eb="44">
      <t>ウンヨウ</t>
    </rPh>
    <rPh sb="45" eb="47">
      <t>ソクシン</t>
    </rPh>
    <rPh sb="52" eb="54">
      <t>コンゴ</t>
    </rPh>
    <rPh sb="61" eb="64">
      <t>コウリツテキ</t>
    </rPh>
    <rPh sb="66" eb="68">
      <t>テキセツ</t>
    </rPh>
    <rPh sb="69" eb="71">
      <t>ウンヨウ</t>
    </rPh>
    <rPh sb="72" eb="75">
      <t>ケイゾクテキ</t>
    </rPh>
    <rPh sb="76" eb="77">
      <t>ト</t>
    </rPh>
    <rPh sb="78" eb="79">
      <t>ク</t>
    </rPh>
    <rPh sb="83" eb="85">
      <t>ヒツヨウ</t>
    </rPh>
    <rPh sb="93" eb="96">
      <t>シャカイテキ</t>
    </rPh>
    <rPh sb="97" eb="101">
      <t>シャカイガクテキ</t>
    </rPh>
    <rPh sb="101" eb="103">
      <t>カダイ</t>
    </rPh>
    <rPh sb="104" eb="106">
      <t>カイケツ</t>
    </rPh>
    <rPh sb="111" eb="114">
      <t>カッキテキ</t>
    </rPh>
    <rPh sb="115" eb="117">
      <t>セイカ</t>
    </rPh>
    <rPh sb="118" eb="120">
      <t>ソウシュツ</t>
    </rPh>
    <rPh sb="121" eb="122">
      <t>ム</t>
    </rPh>
    <rPh sb="124" eb="125">
      <t>サラ</t>
    </rPh>
    <rPh sb="127" eb="129">
      <t>シヨウ</t>
    </rPh>
    <rPh sb="129" eb="131">
      <t>ソクシン</t>
    </rPh>
    <rPh sb="132" eb="133">
      <t>ツト</t>
    </rPh>
    <rPh sb="135" eb="137">
      <t>ヒツヨウ</t>
    </rPh>
    <phoneticPr fontId="5"/>
  </si>
  <si>
    <t>-</t>
    <phoneticPr fontId="5"/>
  </si>
  <si>
    <t>引き続き、「京」を中核としてHPCIの効率的かつ適切な運用を行うとともに、産業界をはじめとする幅広い分野での利用を促進し、成果等の情報発信の強化を図り、成果等の社会還元に努める。</t>
    <rPh sb="0" eb="1">
      <t>ヒ</t>
    </rPh>
    <rPh sb="2" eb="3">
      <t>ツヅ</t>
    </rPh>
    <rPh sb="6" eb="7">
      <t>ケイ</t>
    </rPh>
    <rPh sb="9" eb="11">
      <t>チュウカク</t>
    </rPh>
    <rPh sb="19" eb="22">
      <t>コウリツテキ</t>
    </rPh>
    <rPh sb="24" eb="26">
      <t>テキセツ</t>
    </rPh>
    <rPh sb="27" eb="29">
      <t>ウンヨウ</t>
    </rPh>
    <rPh sb="30" eb="31">
      <t>オコナ</t>
    </rPh>
    <rPh sb="37" eb="40">
      <t>サンギョウカイ</t>
    </rPh>
    <rPh sb="47" eb="49">
      <t>ハバヒロ</t>
    </rPh>
    <rPh sb="50" eb="52">
      <t>ブンヤ</t>
    </rPh>
    <rPh sb="54" eb="56">
      <t>リヨウ</t>
    </rPh>
    <rPh sb="57" eb="59">
      <t>ソクシン</t>
    </rPh>
    <rPh sb="61" eb="63">
      <t>セイカ</t>
    </rPh>
    <rPh sb="63" eb="64">
      <t>トウ</t>
    </rPh>
    <rPh sb="65" eb="67">
      <t>ジョウホウ</t>
    </rPh>
    <rPh sb="67" eb="69">
      <t>ハッシン</t>
    </rPh>
    <rPh sb="70" eb="72">
      <t>キョウカ</t>
    </rPh>
    <rPh sb="73" eb="74">
      <t>ハカ</t>
    </rPh>
    <rPh sb="76" eb="78">
      <t>セイカ</t>
    </rPh>
    <rPh sb="78" eb="79">
      <t>トウ</t>
    </rPh>
    <rPh sb="80" eb="82">
      <t>シャカイ</t>
    </rPh>
    <rPh sb="82" eb="84">
      <t>カンゲン</t>
    </rPh>
    <rPh sb="85" eb="86">
      <t>ツト</t>
    </rPh>
    <phoneticPr fontId="5"/>
  </si>
  <si>
    <t>-</t>
    <phoneticPr fontId="5"/>
  </si>
  <si>
    <t>-</t>
    <phoneticPr fontId="5"/>
  </si>
  <si>
    <t>-</t>
    <phoneticPr fontId="5"/>
  </si>
  <si>
    <t>特定先端大型研究施設運営費等補助金</t>
    <rPh sb="0" eb="2">
      <t>トクテイ</t>
    </rPh>
    <rPh sb="2" eb="4">
      <t>センタン</t>
    </rPh>
    <rPh sb="4" eb="6">
      <t>オオガタ</t>
    </rPh>
    <rPh sb="6" eb="8">
      <t>ケンキュウ</t>
    </rPh>
    <rPh sb="8" eb="10">
      <t>シセツ</t>
    </rPh>
    <rPh sb="10" eb="12">
      <t>ウンエイ</t>
    </rPh>
    <rPh sb="12" eb="13">
      <t>ヒ</t>
    </rPh>
    <rPh sb="13" eb="14">
      <t>トウ</t>
    </rPh>
    <rPh sb="14" eb="17">
      <t>ホジョキン</t>
    </rPh>
    <phoneticPr fontId="5"/>
  </si>
  <si>
    <t>科学技術試験研究委託費</t>
    <rPh sb="0" eb="2">
      <t>カガク</t>
    </rPh>
    <rPh sb="2" eb="4">
      <t>ギジュツ</t>
    </rPh>
    <rPh sb="4" eb="6">
      <t>シケン</t>
    </rPh>
    <rPh sb="6" eb="8">
      <t>ケンキュウ</t>
    </rPh>
    <rPh sb="8" eb="10">
      <t>イタク</t>
    </rPh>
    <rPh sb="10" eb="11">
      <t>ヒ</t>
    </rPh>
    <phoneticPr fontId="5"/>
  </si>
  <si>
    <t>特定先端大型研究施設利用促進交付金</t>
    <rPh sb="0" eb="2">
      <t>トクテイ</t>
    </rPh>
    <rPh sb="2" eb="4">
      <t>センタン</t>
    </rPh>
    <rPh sb="4" eb="6">
      <t>オオガタ</t>
    </rPh>
    <rPh sb="6" eb="8">
      <t>ケンキュウ</t>
    </rPh>
    <rPh sb="8" eb="10">
      <t>シセツ</t>
    </rPh>
    <rPh sb="10" eb="12">
      <t>リヨウ</t>
    </rPh>
    <rPh sb="12" eb="14">
      <t>ソクシン</t>
    </rPh>
    <rPh sb="14" eb="17">
      <t>コウフキン</t>
    </rPh>
    <phoneticPr fontId="5"/>
  </si>
  <si>
    <t>高性能汎用計算機高度利用事業費補助金</t>
    <rPh sb="0" eb="3">
      <t>コウセイノウ</t>
    </rPh>
    <rPh sb="3" eb="5">
      <t>ハンヨウ</t>
    </rPh>
    <rPh sb="5" eb="8">
      <t>ケイサンキ</t>
    </rPh>
    <rPh sb="8" eb="10">
      <t>コウド</t>
    </rPh>
    <rPh sb="10" eb="12">
      <t>リヨウ</t>
    </rPh>
    <rPh sb="12" eb="15">
      <t>ジギョウヒ</t>
    </rPh>
    <rPh sb="15" eb="18">
      <t>ホジョキン</t>
    </rPh>
    <phoneticPr fontId="5"/>
  </si>
  <si>
    <t>-</t>
    <phoneticPr fontId="5"/>
  </si>
  <si>
    <t>-</t>
    <phoneticPr fontId="5"/>
  </si>
  <si>
    <t>円/1ノード・1時間</t>
    <phoneticPr fontId="5"/>
  </si>
  <si>
    <t>百万円/8,322時間/82.944ノード</t>
    <phoneticPr fontId="5"/>
  </si>
  <si>
    <t>10,032/8,322/82,944</t>
    <phoneticPr fontId="5"/>
  </si>
  <si>
    <t>10,032/8,322/82,944</t>
    <phoneticPr fontId="5"/>
  </si>
  <si>
    <t>特定先端大型研究施設運営</t>
    <phoneticPr fontId="5"/>
  </si>
  <si>
    <t>超高速電子計算機の開発及び特定高速電子計算機施設の運営</t>
    <phoneticPr fontId="5"/>
  </si>
  <si>
    <t>事業費</t>
    <rPh sb="0" eb="3">
      <t>ジギョウヒ</t>
    </rPh>
    <phoneticPr fontId="5"/>
  </si>
  <si>
    <t>一元的窓口業務の一環としての「京」の技術相談</t>
    <rPh sb="0" eb="3">
      <t>イチゲンテキ</t>
    </rPh>
    <rPh sb="3" eb="5">
      <t>マドグチ</t>
    </rPh>
    <rPh sb="5" eb="7">
      <t>ギョウム</t>
    </rPh>
    <rPh sb="8" eb="10">
      <t>イッカン</t>
    </rPh>
    <rPh sb="15" eb="16">
      <t>ケイ</t>
    </rPh>
    <rPh sb="18" eb="20">
      <t>ギジュツ</t>
    </rPh>
    <rPh sb="20" eb="22">
      <t>ソウダン</t>
    </rPh>
    <phoneticPr fontId="5"/>
  </si>
  <si>
    <t>D.一般財団法人　高度情報科学技術研究機構</t>
    <rPh sb="2" eb="4">
      <t>イッパン</t>
    </rPh>
    <rPh sb="4" eb="6">
      <t>ザイダン</t>
    </rPh>
    <rPh sb="6" eb="8">
      <t>ホウジン</t>
    </rPh>
    <rPh sb="9" eb="11">
      <t>コウド</t>
    </rPh>
    <rPh sb="11" eb="13">
      <t>ジョウホウ</t>
    </rPh>
    <rPh sb="13" eb="15">
      <t>カガク</t>
    </rPh>
    <rPh sb="15" eb="17">
      <t>ギジュツ</t>
    </rPh>
    <rPh sb="17" eb="19">
      <t>ケンキュウ</t>
    </rPh>
    <rPh sb="19" eb="21">
      <t>キコウ</t>
    </rPh>
    <phoneticPr fontId="5"/>
  </si>
  <si>
    <t>C.一般財団法人　高度情報科学技術研究機構</t>
    <phoneticPr fontId="5"/>
  </si>
  <si>
    <t>B.一般財団法人　高度情報科学技術研究機構</t>
    <phoneticPr fontId="5"/>
  </si>
  <si>
    <t>A.国立研究開発法人　理化学研究所</t>
    <rPh sb="2" eb="4">
      <t>コクリツ</t>
    </rPh>
    <rPh sb="4" eb="6">
      <t>ケンキュウ</t>
    </rPh>
    <rPh sb="6" eb="8">
      <t>カイハツ</t>
    </rPh>
    <rPh sb="8" eb="10">
      <t>ホウジン</t>
    </rPh>
    <rPh sb="11" eb="14">
      <t>リカガク</t>
    </rPh>
    <rPh sb="14" eb="17">
      <t>ケンキュウショ</t>
    </rPh>
    <phoneticPr fontId="5"/>
  </si>
  <si>
    <t>☑</t>
  </si>
  <si>
    <t>共振ずり測定法の高度化と特性評価</t>
    <rPh sb="0" eb="2">
      <t>キョウシン</t>
    </rPh>
    <rPh sb="4" eb="7">
      <t>ソクテイホウ</t>
    </rPh>
    <rPh sb="8" eb="11">
      <t>コウドカ</t>
    </rPh>
    <rPh sb="12" eb="14">
      <t>トクセイ</t>
    </rPh>
    <rPh sb="14" eb="16">
      <t>ヒョウカ</t>
    </rPh>
    <phoneticPr fontId="5"/>
  </si>
  <si>
    <t>富士通株式会社</t>
    <rPh sb="0" eb="7">
      <t>フジツウカブシキカイシャ</t>
    </rPh>
    <phoneticPr fontId="5"/>
  </si>
  <si>
    <t>株式会社エネット</t>
    <rPh sb="0" eb="2">
      <t>カブシキ</t>
    </rPh>
    <rPh sb="2" eb="4">
      <t>カイシャ</t>
    </rPh>
    <phoneticPr fontId="5"/>
  </si>
  <si>
    <t>大阪瓦斯株式会社</t>
    <rPh sb="0" eb="2">
      <t>オオサカ</t>
    </rPh>
    <rPh sb="2" eb="3">
      <t>カワラ</t>
    </rPh>
    <rPh sb="3" eb="4">
      <t>シ</t>
    </rPh>
    <rPh sb="4" eb="6">
      <t>カブシキ</t>
    </rPh>
    <rPh sb="6" eb="8">
      <t>カイシャ</t>
    </rPh>
    <phoneticPr fontId="5"/>
  </si>
  <si>
    <t>シスコシステムズキャピタル株式会社</t>
    <rPh sb="13" eb="15">
      <t>カブシキ</t>
    </rPh>
    <rPh sb="15" eb="17">
      <t>カイシャ</t>
    </rPh>
    <phoneticPr fontId="5"/>
  </si>
  <si>
    <t>株式会社カワサキマシンシステムズ</t>
    <rPh sb="0" eb="2">
      <t>カブシキ</t>
    </rPh>
    <rPh sb="2" eb="4">
      <t>カイシャ</t>
    </rPh>
    <phoneticPr fontId="5"/>
  </si>
  <si>
    <t>アズビル株式会社</t>
    <rPh sb="4" eb="6">
      <t>カブシキ</t>
    </rPh>
    <rPh sb="6" eb="8">
      <t>カイシャ</t>
    </rPh>
    <phoneticPr fontId="5"/>
  </si>
  <si>
    <t>デジタルテクノロジー株式会社</t>
    <rPh sb="10" eb="12">
      <t>カブシキ</t>
    </rPh>
    <rPh sb="12" eb="14">
      <t>カイシャ</t>
    </rPh>
    <phoneticPr fontId="5"/>
  </si>
  <si>
    <t>荏原冷熱システム株式会社</t>
    <rPh sb="0" eb="1">
      <t>エ</t>
    </rPh>
    <rPh sb="1" eb="2">
      <t>ハラ</t>
    </rPh>
    <rPh sb="2" eb="4">
      <t>レイネツ</t>
    </rPh>
    <rPh sb="8" eb="10">
      <t>カブシキ</t>
    </rPh>
    <rPh sb="10" eb="12">
      <t>カイシャ</t>
    </rPh>
    <phoneticPr fontId="5"/>
  </si>
  <si>
    <t>富士電機株式会社</t>
    <rPh sb="0" eb="2">
      <t>フジ</t>
    </rPh>
    <rPh sb="2" eb="4">
      <t>デンキ</t>
    </rPh>
    <rPh sb="4" eb="6">
      <t>カブシキ</t>
    </rPh>
    <rPh sb="6" eb="8">
      <t>カイシャ</t>
    </rPh>
    <phoneticPr fontId="5"/>
  </si>
  <si>
    <t>近鉄ビルサービス株式会社</t>
    <rPh sb="0" eb="2">
      <t>キンテツ</t>
    </rPh>
    <rPh sb="8" eb="10">
      <t>カブシキ</t>
    </rPh>
    <rPh sb="10" eb="12">
      <t>カイシャ</t>
    </rPh>
    <phoneticPr fontId="5"/>
  </si>
  <si>
    <t>スーパーコンピュータ「京」の保守　等</t>
    <phoneticPr fontId="5"/>
  </si>
  <si>
    <t>計算科学研究機構における電気の供給</t>
    <phoneticPr fontId="5"/>
  </si>
  <si>
    <t>計算科学研究機構におけるガスの供給</t>
    <phoneticPr fontId="5"/>
  </si>
  <si>
    <t>計算科学研究機構におけるネットワークシステムに係る賃貸借・運用保守</t>
    <phoneticPr fontId="5"/>
  </si>
  <si>
    <t>計算科学研究機構コジェネレーション年間保守点検・1号機オーバーホール　等</t>
    <phoneticPr fontId="5"/>
  </si>
  <si>
    <t>中央監視システム改修業務　等</t>
    <phoneticPr fontId="5"/>
  </si>
  <si>
    <t>プリポスト処理向け仮想化基盤の導入</t>
    <phoneticPr fontId="5"/>
  </si>
  <si>
    <t>冷凍機分解整備　等</t>
    <phoneticPr fontId="5"/>
  </si>
  <si>
    <t>直流補償を用いた京コンピュータ用電源装置</t>
    <phoneticPr fontId="5"/>
  </si>
  <si>
    <t>計算科学研究機構の施設管理業務　等</t>
    <phoneticPr fontId="5"/>
  </si>
  <si>
    <t>-</t>
    <phoneticPr fontId="5"/>
  </si>
  <si>
    <t>-</t>
    <phoneticPr fontId="5"/>
  </si>
  <si>
    <t>-</t>
    <phoneticPr fontId="5"/>
  </si>
  <si>
    <t>「京」コンピュータの製作・構築を現に行い、「京」独自の機器等に対する専門的なノウハウを有するため。</t>
    <phoneticPr fontId="5"/>
  </si>
  <si>
    <t>国立大学法人　東北大学</t>
    <rPh sb="0" eb="2">
      <t>コクリツ</t>
    </rPh>
    <rPh sb="2" eb="4">
      <t>ダイガク</t>
    </rPh>
    <rPh sb="4" eb="6">
      <t>ホウジン</t>
    </rPh>
    <rPh sb="7" eb="9">
      <t>トウホク</t>
    </rPh>
    <rPh sb="9" eb="11">
      <t>ダイガク</t>
    </rPh>
    <phoneticPr fontId="5"/>
  </si>
  <si>
    <t>ティーモステクノロジック株式会社</t>
    <rPh sb="12" eb="14">
      <t>カブシキ</t>
    </rPh>
    <rPh sb="14" eb="16">
      <t>カイシャ</t>
    </rPh>
    <phoneticPr fontId="5"/>
  </si>
  <si>
    <t>国立大学法人　神戸大学</t>
    <rPh sb="0" eb="2">
      <t>コクリツ</t>
    </rPh>
    <rPh sb="2" eb="4">
      <t>ダイガク</t>
    </rPh>
    <rPh sb="4" eb="6">
      <t>ホウジン</t>
    </rPh>
    <rPh sb="7" eb="9">
      <t>コウベ</t>
    </rPh>
    <rPh sb="9" eb="11">
      <t>ダイガク</t>
    </rPh>
    <phoneticPr fontId="5"/>
  </si>
  <si>
    <t>独立行政法人国立高等専門学校機構仙台高等専門学校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8">
      <t>センダイ</t>
    </rPh>
    <rPh sb="18" eb="20">
      <t>コウトウ</t>
    </rPh>
    <rPh sb="20" eb="22">
      <t>センモン</t>
    </rPh>
    <rPh sb="22" eb="24">
      <t>ガッコウ</t>
    </rPh>
    <phoneticPr fontId="5"/>
  </si>
  <si>
    <t>株式会社ユニットコム</t>
    <rPh sb="0" eb="2">
      <t>カブシキ</t>
    </rPh>
    <rPh sb="2" eb="4">
      <t>カイシャ</t>
    </rPh>
    <phoneticPr fontId="5"/>
  </si>
  <si>
    <t>株式会社HPCテック</t>
    <rPh sb="0" eb="2">
      <t>カブシキ</t>
    </rPh>
    <rPh sb="2" eb="4">
      <t>カイシャ</t>
    </rPh>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</si>
  <si>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</si>
  <si>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国立大学法人
電気通信大学</t>
    <rPh sb="0" eb="2">
      <t>コクリツ</t>
    </rPh>
    <rPh sb="2" eb="4">
      <t>ダイガク</t>
    </rPh>
    <rPh sb="4" eb="6">
      <t>ホウジン</t>
    </rPh>
    <rPh sb="7" eb="9">
      <t>デンキ</t>
    </rPh>
    <rPh sb="9" eb="11">
      <t>ツウシン</t>
    </rPh>
    <rPh sb="11" eb="13">
      <t>ダイガク</t>
    </rPh>
    <phoneticPr fontId="5"/>
  </si>
  <si>
    <t>大学利用機関法人
高エネルギー加速器研究機構</t>
    <rPh sb="0" eb="2">
      <t>ダイガク</t>
    </rPh>
    <rPh sb="2" eb="4">
      <t>リヨウ</t>
    </rPh>
    <rPh sb="4" eb="6">
      <t>キカン</t>
    </rPh>
    <rPh sb="6" eb="8">
      <t>ホウジン</t>
    </rPh>
    <rPh sb="9" eb="10">
      <t>コウ</t>
    </rPh>
    <rPh sb="15" eb="18">
      <t>カソクキ</t>
    </rPh>
    <rPh sb="18" eb="20">
      <t>ケンキュウ</t>
    </rPh>
    <rPh sb="20" eb="22">
      <t>キコウ</t>
    </rPh>
    <phoneticPr fontId="5"/>
  </si>
  <si>
    <t>大学利用機関法人
情報・システム研究機構</t>
    <rPh sb="0" eb="2">
      <t>ダイガク</t>
    </rPh>
    <rPh sb="2" eb="4">
      <t>リヨウ</t>
    </rPh>
    <rPh sb="4" eb="6">
      <t>キカン</t>
    </rPh>
    <rPh sb="6" eb="8">
      <t>ホウジン</t>
    </rPh>
    <rPh sb="9" eb="11">
      <t>ジョウホウ</t>
    </rPh>
    <rPh sb="16" eb="18">
      <t>ケンキュウ</t>
    </rPh>
    <rPh sb="18" eb="20">
      <t>キコウ</t>
    </rPh>
    <phoneticPr fontId="5"/>
  </si>
  <si>
    <t>-</t>
    <phoneticPr fontId="5"/>
  </si>
  <si>
    <t>-</t>
    <phoneticPr fontId="5"/>
  </si>
  <si>
    <t>-</t>
    <phoneticPr fontId="5"/>
  </si>
  <si>
    <t>-</t>
    <phoneticPr fontId="5"/>
  </si>
  <si>
    <t>-</t>
    <phoneticPr fontId="5"/>
  </si>
  <si>
    <t>-</t>
    <phoneticPr fontId="5"/>
  </si>
  <si>
    <t>ストレージシステム</t>
    <phoneticPr fontId="5"/>
  </si>
  <si>
    <t>ミドルウェア、BLASの開発および第一種粒子法シミュレーション</t>
    <rPh sb="12" eb="14">
      <t>カイハツ</t>
    </rPh>
    <rPh sb="17" eb="20">
      <t>ダイイッシュ</t>
    </rPh>
    <rPh sb="20" eb="22">
      <t>リュウシ</t>
    </rPh>
    <rPh sb="22" eb="23">
      <t>ホウ</t>
    </rPh>
    <phoneticPr fontId="5"/>
  </si>
  <si>
    <t>データ科学とディープラーニングによる特徴量抽出</t>
    <rPh sb="3" eb="5">
      <t>カガク</t>
    </rPh>
    <rPh sb="18" eb="20">
      <t>トクチョウ</t>
    </rPh>
    <rPh sb="20" eb="21">
      <t>リョウ</t>
    </rPh>
    <rPh sb="21" eb="23">
      <t>チュウシュツ</t>
    </rPh>
    <phoneticPr fontId="5"/>
  </si>
  <si>
    <t>閉じ込め液体　計算サーバー2式</t>
    <rPh sb="0" eb="1">
      <t>ト</t>
    </rPh>
    <rPh sb="2" eb="3">
      <t>コ</t>
    </rPh>
    <rPh sb="4" eb="6">
      <t>エキタイ</t>
    </rPh>
    <rPh sb="7" eb="9">
      <t>ケイサン</t>
    </rPh>
    <rPh sb="14" eb="15">
      <t>シキ</t>
    </rPh>
    <phoneticPr fontId="5"/>
  </si>
  <si>
    <t>一般財団法人高度情報科学技術研究機構</t>
    <rPh sb="0" eb="2">
      <t>イッパン</t>
    </rPh>
    <rPh sb="2" eb="4">
      <t>ザイダン</t>
    </rPh>
    <rPh sb="4" eb="6">
      <t>ホウジン</t>
    </rPh>
    <rPh sb="6" eb="8">
      <t>コウド</t>
    </rPh>
    <rPh sb="8" eb="10">
      <t>ジョウホウ</t>
    </rPh>
    <rPh sb="10" eb="12">
      <t>カガク</t>
    </rPh>
    <rPh sb="12" eb="14">
      <t>ギジュツ</t>
    </rPh>
    <rPh sb="14" eb="16">
      <t>ケンキュウ</t>
    </rPh>
    <rPh sb="16" eb="18">
      <t>キコウ</t>
    </rPh>
    <phoneticPr fontId="5"/>
  </si>
  <si>
    <t>特定電子計算機施設「京」の利用促進業務</t>
    <rPh sb="0" eb="2">
      <t>トクテイ</t>
    </rPh>
    <rPh sb="2" eb="4">
      <t>デンシ</t>
    </rPh>
    <rPh sb="4" eb="7">
      <t>ケイサンキ</t>
    </rPh>
    <rPh sb="7" eb="9">
      <t>シセツ</t>
    </rPh>
    <rPh sb="10" eb="11">
      <t>ケイ</t>
    </rPh>
    <rPh sb="13" eb="15">
      <t>リヨウ</t>
    </rPh>
    <rPh sb="15" eb="17">
      <t>ソクシン</t>
    </rPh>
    <rPh sb="17" eb="19">
      <t>ギョウム</t>
    </rPh>
    <phoneticPr fontId="5"/>
  </si>
  <si>
    <t>-</t>
    <phoneticPr fontId="5"/>
  </si>
  <si>
    <t>富士通株式会社</t>
    <rPh sb="0" eb="3">
      <t>フジツウ</t>
    </rPh>
    <rPh sb="3" eb="5">
      <t>カブシキ</t>
    </rPh>
    <rPh sb="5" eb="7">
      <t>カイシャ</t>
    </rPh>
    <phoneticPr fontId="5"/>
  </si>
  <si>
    <t>日本電機株式会社</t>
    <rPh sb="0" eb="2">
      <t>ニホン</t>
    </rPh>
    <rPh sb="2" eb="4">
      <t>デンキ</t>
    </rPh>
    <rPh sb="4" eb="6">
      <t>カブシキ</t>
    </rPh>
    <rPh sb="6" eb="8">
      <t>カイシャ</t>
    </rPh>
    <phoneticPr fontId="5"/>
  </si>
  <si>
    <t>リックソフト株式会社</t>
    <rPh sb="6" eb="8">
      <t>カブシキ</t>
    </rPh>
    <rPh sb="8" eb="10">
      <t>カイシャ</t>
    </rPh>
    <phoneticPr fontId="5"/>
  </si>
  <si>
    <t>株式会社トータル・サポート・システム</t>
    <rPh sb="0" eb="2">
      <t>カブシキ</t>
    </rPh>
    <rPh sb="2" eb="4">
      <t>カイシャ</t>
    </rPh>
    <phoneticPr fontId="5"/>
  </si>
  <si>
    <t>株式会社インターネットイニシアティブ</t>
    <rPh sb="0" eb="2">
      <t>カブシキ</t>
    </rPh>
    <rPh sb="2" eb="4">
      <t>カイシャ</t>
    </rPh>
    <phoneticPr fontId="5"/>
  </si>
  <si>
    <t>三美印刷株式会社</t>
    <rPh sb="0" eb="2">
      <t>サンビ</t>
    </rPh>
    <rPh sb="2" eb="4">
      <t>インサツ</t>
    </rPh>
    <rPh sb="4" eb="6">
      <t>カブシキ</t>
    </rPh>
    <rPh sb="6" eb="8">
      <t>カイシャ</t>
    </rPh>
    <phoneticPr fontId="5"/>
  </si>
  <si>
    <t>富士通エフ・オー・エム株式会社</t>
    <rPh sb="0" eb="3">
      <t>フジツウ</t>
    </rPh>
    <rPh sb="11" eb="13">
      <t>カブシキ</t>
    </rPh>
    <rPh sb="13" eb="15">
      <t>カイシャ</t>
    </rPh>
    <phoneticPr fontId="5"/>
  </si>
  <si>
    <t>-</t>
    <phoneticPr fontId="5"/>
  </si>
  <si>
    <t>-</t>
    <phoneticPr fontId="5"/>
  </si>
  <si>
    <t>-</t>
    <phoneticPr fontId="5"/>
  </si>
  <si>
    <t>-</t>
    <phoneticPr fontId="5"/>
  </si>
  <si>
    <t>申請支援システム及び認証認可基盤等のシステムサポート（特命随意契約）</t>
    <rPh sb="0" eb="2">
      <t>シンセイ</t>
    </rPh>
    <rPh sb="2" eb="4">
      <t>シエン</t>
    </rPh>
    <rPh sb="8" eb="9">
      <t>オヨ</t>
    </rPh>
    <rPh sb="10" eb="12">
      <t>ニンショウ</t>
    </rPh>
    <rPh sb="12" eb="14">
      <t>ニンカ</t>
    </rPh>
    <rPh sb="14" eb="16">
      <t>キバン</t>
    </rPh>
    <rPh sb="16" eb="17">
      <t>トウ</t>
    </rPh>
    <rPh sb="27" eb="29">
      <t>トクメイ</t>
    </rPh>
    <rPh sb="29" eb="31">
      <t>ズイイ</t>
    </rPh>
    <rPh sb="31" eb="33">
      <t>ケイヤク</t>
    </rPh>
    <phoneticPr fontId="5"/>
  </si>
  <si>
    <t>ヘルプディスクシステム及び情報共有CMS運用サポート（特命随意契約）</t>
    <rPh sb="11" eb="12">
      <t>オヨ</t>
    </rPh>
    <rPh sb="13" eb="15">
      <t>ジョウホウ</t>
    </rPh>
    <rPh sb="15" eb="17">
      <t>キョウユウ</t>
    </rPh>
    <rPh sb="20" eb="22">
      <t>ウンヨウ</t>
    </rPh>
    <rPh sb="27" eb="29">
      <t>トクメイ</t>
    </rPh>
    <rPh sb="29" eb="31">
      <t>ズイイ</t>
    </rPh>
    <rPh sb="31" eb="33">
      <t>ケイヤク</t>
    </rPh>
    <phoneticPr fontId="5"/>
  </si>
  <si>
    <t>複写機の保守管理（特命随意契約）</t>
    <rPh sb="0" eb="3">
      <t>フクシャキ</t>
    </rPh>
    <rPh sb="4" eb="6">
      <t>ホシュ</t>
    </rPh>
    <rPh sb="6" eb="8">
      <t>カンリ</t>
    </rPh>
    <rPh sb="9" eb="11">
      <t>トクメイ</t>
    </rPh>
    <rPh sb="11" eb="13">
      <t>ズイイ</t>
    </rPh>
    <rPh sb="13" eb="15">
      <t>ケイヤク</t>
    </rPh>
    <phoneticPr fontId="5"/>
  </si>
  <si>
    <t>電子メール環境システム等の利用</t>
    <rPh sb="0" eb="2">
      <t>デンシ</t>
    </rPh>
    <rPh sb="5" eb="7">
      <t>カンキョウ</t>
    </rPh>
    <rPh sb="11" eb="12">
      <t>トウ</t>
    </rPh>
    <rPh sb="13" eb="15">
      <t>リヨウ</t>
    </rPh>
    <phoneticPr fontId="5"/>
  </si>
  <si>
    <t>アンケートシステム改修</t>
    <rPh sb="9" eb="11">
      <t>カイシュウ</t>
    </rPh>
    <phoneticPr fontId="5"/>
  </si>
  <si>
    <t>特定高速電子計算機施設の利用研究課題選定におけるビア・レビュー・システム</t>
    <rPh sb="0" eb="2">
      <t>トクテイ</t>
    </rPh>
    <rPh sb="2" eb="4">
      <t>コウソク</t>
    </rPh>
    <rPh sb="4" eb="6">
      <t>デンシ</t>
    </rPh>
    <rPh sb="6" eb="9">
      <t>ケイサンキ</t>
    </rPh>
    <rPh sb="9" eb="11">
      <t>シセツ</t>
    </rPh>
    <rPh sb="12" eb="14">
      <t>リヨウ</t>
    </rPh>
    <rPh sb="14" eb="16">
      <t>ケンキュウ</t>
    </rPh>
    <rPh sb="16" eb="18">
      <t>カダイ</t>
    </rPh>
    <rPh sb="18" eb="20">
      <t>センテイ</t>
    </rPh>
    <phoneticPr fontId="5"/>
  </si>
  <si>
    <t>成果報告会等支援システム改修</t>
    <rPh sb="0" eb="2">
      <t>セイカ</t>
    </rPh>
    <rPh sb="2" eb="5">
      <t>ホウコクカイ</t>
    </rPh>
    <rPh sb="5" eb="6">
      <t>トウ</t>
    </rPh>
    <rPh sb="6" eb="8">
      <t>シエン</t>
    </rPh>
    <rPh sb="12" eb="14">
      <t>カイシュウ</t>
    </rPh>
    <phoneticPr fontId="5"/>
  </si>
  <si>
    <t>ホームページコンテンツ管理システムサーバー移行作業</t>
    <rPh sb="11" eb="13">
      <t>カンリ</t>
    </rPh>
    <rPh sb="21" eb="23">
      <t>イコウ</t>
    </rPh>
    <rPh sb="23" eb="25">
      <t>サギョウ</t>
    </rPh>
    <phoneticPr fontId="5"/>
  </si>
  <si>
    <t>ホームページコンテンツ管理システムのコンテンツデータ移行作業</t>
    <rPh sb="11" eb="13">
      <t>カンリ</t>
    </rPh>
    <rPh sb="26" eb="28">
      <t>イコウ</t>
    </rPh>
    <rPh sb="28" eb="30">
      <t>サギョウ</t>
    </rPh>
    <phoneticPr fontId="5"/>
  </si>
  <si>
    <t>平成24年度からの継続賃借</t>
    <rPh sb="0" eb="2">
      <t>ヘイセイ</t>
    </rPh>
    <rPh sb="4" eb="6">
      <t>ネンド</t>
    </rPh>
    <rPh sb="9" eb="11">
      <t>ケイゾク</t>
    </rPh>
    <rPh sb="11" eb="13">
      <t>チンシャク</t>
    </rPh>
    <phoneticPr fontId="5"/>
  </si>
  <si>
    <t>一般財団法人高度情報科学技術研究機構</t>
    <phoneticPr fontId="5"/>
  </si>
  <si>
    <t>一般財団法人高度情報科学技術研究機構</t>
    <phoneticPr fontId="5"/>
  </si>
  <si>
    <t>補助金等交付</t>
  </si>
  <si>
    <t>国立研究開発法人理化学研究所</t>
    <rPh sb="0" eb="2">
      <t>コクリツ</t>
    </rPh>
    <rPh sb="2" eb="4">
      <t>ケンキュウ</t>
    </rPh>
    <rPh sb="4" eb="6">
      <t>カイハツ</t>
    </rPh>
    <rPh sb="6" eb="8">
      <t>ホウジン</t>
    </rPh>
    <rPh sb="8" eb="11">
      <t>リカガク</t>
    </rPh>
    <rPh sb="11" eb="14">
      <t>ケンキュウショ</t>
    </rPh>
    <phoneticPr fontId="5"/>
  </si>
  <si>
    <t>超高速電子計算機の開発及び特定高速電子計算機施設の運営</t>
    <rPh sb="0" eb="3">
      <t>チョウコウソク</t>
    </rPh>
    <rPh sb="3" eb="5">
      <t>デンシ</t>
    </rPh>
    <rPh sb="5" eb="8">
      <t>ケイサンキ</t>
    </rPh>
    <rPh sb="9" eb="11">
      <t>カイハツ</t>
    </rPh>
    <rPh sb="11" eb="12">
      <t>オヨ</t>
    </rPh>
    <rPh sb="13" eb="15">
      <t>トクテイ</t>
    </rPh>
    <rPh sb="15" eb="17">
      <t>コウソク</t>
    </rPh>
    <rPh sb="17" eb="19">
      <t>デンシ</t>
    </rPh>
    <rPh sb="19" eb="22">
      <t>ケイサンキ</t>
    </rPh>
    <rPh sb="22" eb="24">
      <t>シセツ</t>
    </rPh>
    <rPh sb="25" eb="27">
      <t>ウンエイ</t>
    </rPh>
    <phoneticPr fontId="5"/>
  </si>
  <si>
    <t>運営費交付金交付</t>
  </si>
  <si>
    <t>国立大学法人東京大学</t>
    <rPh sb="0" eb="2">
      <t>コクリツ</t>
    </rPh>
    <rPh sb="2" eb="4">
      <t>ダイガク</t>
    </rPh>
    <rPh sb="4" eb="6">
      <t>ホウジン</t>
    </rPh>
    <rPh sb="6" eb="8">
      <t>トウキョウ</t>
    </rPh>
    <rPh sb="8" eb="10">
      <t>ダイガク</t>
    </rPh>
    <phoneticPr fontId="5"/>
  </si>
  <si>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5"/>
  </si>
  <si>
    <t>公益財団法人計算科学振興財団</t>
    <rPh sb="0" eb="2">
      <t>コウエキ</t>
    </rPh>
    <rPh sb="2" eb="4">
      <t>ザイダン</t>
    </rPh>
    <rPh sb="4" eb="6">
      <t>ホウジン</t>
    </rPh>
    <rPh sb="6" eb="8">
      <t>ケイサン</t>
    </rPh>
    <rPh sb="8" eb="10">
      <t>カガク</t>
    </rPh>
    <rPh sb="10" eb="12">
      <t>シンコウ</t>
    </rPh>
    <rPh sb="12" eb="14">
      <t>ザイダン</t>
    </rPh>
    <phoneticPr fontId="5"/>
  </si>
  <si>
    <t>-</t>
    <phoneticPr fontId="5"/>
  </si>
  <si>
    <t>-</t>
    <phoneticPr fontId="5"/>
  </si>
  <si>
    <t>HPCI共用ストレージ等（西拠点）の運用・保守</t>
    <rPh sb="4" eb="6">
      <t>キョウヨウ</t>
    </rPh>
    <rPh sb="11" eb="12">
      <t>トウ</t>
    </rPh>
    <rPh sb="13" eb="14">
      <t>ニシ</t>
    </rPh>
    <rPh sb="14" eb="16">
      <t>キョテン</t>
    </rPh>
    <rPh sb="18" eb="20">
      <t>ウンヨウ</t>
    </rPh>
    <rPh sb="21" eb="23">
      <t>ホシュ</t>
    </rPh>
    <phoneticPr fontId="5"/>
  </si>
  <si>
    <t>HPCI共用ストレージ等（東拠点）の運用・保守</t>
    <rPh sb="4" eb="6">
      <t>キョウヨウ</t>
    </rPh>
    <rPh sb="11" eb="12">
      <t>トウ</t>
    </rPh>
    <rPh sb="13" eb="14">
      <t>ヒガシ</t>
    </rPh>
    <rPh sb="14" eb="16">
      <t>キョテン</t>
    </rPh>
    <rPh sb="18" eb="20">
      <t>ウンヨウ</t>
    </rPh>
    <rPh sb="21" eb="23">
      <t>ホシュ</t>
    </rPh>
    <phoneticPr fontId="5"/>
  </si>
  <si>
    <t>認証局の運用・保守</t>
    <rPh sb="0" eb="2">
      <t>ニンショウ</t>
    </rPh>
    <rPh sb="2" eb="3">
      <t>キョク</t>
    </rPh>
    <rPh sb="4" eb="6">
      <t>ウンヨウ</t>
    </rPh>
    <rPh sb="7" eb="9">
      <t>ホシュ</t>
    </rPh>
    <phoneticPr fontId="5"/>
  </si>
  <si>
    <t>アクセスポイント神戸の運用及び産業利用の裾野拡大</t>
    <rPh sb="8" eb="10">
      <t>コウベ</t>
    </rPh>
    <rPh sb="11" eb="13">
      <t>ウンヨウ</t>
    </rPh>
    <rPh sb="13" eb="14">
      <t>オヨ</t>
    </rPh>
    <rPh sb="15" eb="17">
      <t>サンギョウ</t>
    </rPh>
    <rPh sb="17" eb="19">
      <t>リヨウ</t>
    </rPh>
    <rPh sb="20" eb="22">
      <t>スソノ</t>
    </rPh>
    <rPh sb="22" eb="24">
      <t>カクダイ</t>
    </rPh>
    <phoneticPr fontId="5"/>
  </si>
  <si>
    <t>学校法人　慶応大学</t>
    <rPh sb="0" eb="2">
      <t>ガッコウ</t>
    </rPh>
    <rPh sb="2" eb="4">
      <t>ホウジン</t>
    </rPh>
    <rPh sb="5" eb="7">
      <t>ケイオウ</t>
    </rPh>
    <rPh sb="7" eb="9">
      <t>ダイガク</t>
    </rPh>
    <phoneticPr fontId="5"/>
  </si>
  <si>
    <t>国立大学法人筑波大学</t>
    <rPh sb="0" eb="2">
      <t>コクリツ</t>
    </rPh>
    <rPh sb="2" eb="4">
      <t>ダイガク</t>
    </rPh>
    <rPh sb="4" eb="6">
      <t>ホウジン</t>
    </rPh>
    <rPh sb="6" eb="8">
      <t>ツクバ</t>
    </rPh>
    <rPh sb="8" eb="10">
      <t>ダイガク</t>
    </rPh>
    <phoneticPr fontId="5"/>
  </si>
  <si>
    <t>-</t>
    <phoneticPr fontId="5"/>
  </si>
  <si>
    <t>ヘテロジニアス・メニ―コア計算機による大規模計算科学</t>
    <rPh sb="13" eb="16">
      <t>ケイサンキ</t>
    </rPh>
    <rPh sb="19" eb="22">
      <t>ダイキボ</t>
    </rPh>
    <rPh sb="22" eb="24">
      <t>ケイサン</t>
    </rPh>
    <rPh sb="24" eb="26">
      <t>カガク</t>
    </rPh>
    <phoneticPr fontId="5"/>
  </si>
  <si>
    <t>閉じ込め液体の特性・機能のシミュレーション新規基盤構築</t>
    <rPh sb="0" eb="1">
      <t>ト</t>
    </rPh>
    <rPh sb="2" eb="3">
      <t>コ</t>
    </rPh>
    <rPh sb="4" eb="6">
      <t>エキタイ</t>
    </rPh>
    <rPh sb="7" eb="9">
      <t>トクセイ</t>
    </rPh>
    <rPh sb="10" eb="12">
      <t>キノウ</t>
    </rPh>
    <rPh sb="21" eb="23">
      <t>シンキ</t>
    </rPh>
    <rPh sb="23" eb="25">
      <t>キバン</t>
    </rPh>
    <rPh sb="25" eb="27">
      <t>コウチク</t>
    </rPh>
    <phoneticPr fontId="5"/>
  </si>
  <si>
    <t>次世代演算通信融合型スーパーコンピュータの開発</t>
    <rPh sb="0" eb="3">
      <t>ジセダイ</t>
    </rPh>
    <rPh sb="3" eb="5">
      <t>エンザン</t>
    </rPh>
    <rPh sb="5" eb="7">
      <t>ツウシン</t>
    </rPh>
    <rPh sb="7" eb="10">
      <t>ユウゴウガタ</t>
    </rPh>
    <rPh sb="21" eb="23">
      <t>カイハツ</t>
    </rPh>
    <phoneticPr fontId="5"/>
  </si>
  <si>
    <t>E.国立研究開発法人　理化学研究所</t>
    <rPh sb="2" eb="4">
      <t>コクリツ</t>
    </rPh>
    <rPh sb="4" eb="6">
      <t>ケンキュウ</t>
    </rPh>
    <rPh sb="6" eb="8">
      <t>カイハツ</t>
    </rPh>
    <rPh sb="8" eb="10">
      <t>ホウジン</t>
    </rPh>
    <rPh sb="11" eb="14">
      <t>リカガク</t>
    </rPh>
    <rPh sb="14" eb="17">
      <t>ケンキュウショ</t>
    </rPh>
    <phoneticPr fontId="5"/>
  </si>
  <si>
    <t>事業実施費</t>
    <rPh sb="0" eb="2">
      <t>ジギョウ</t>
    </rPh>
    <rPh sb="2" eb="4">
      <t>ジッシ</t>
    </rPh>
    <rPh sb="4" eb="5">
      <t>ヒ</t>
    </rPh>
    <phoneticPr fontId="5"/>
  </si>
  <si>
    <t>次世代型複合クラスタ実験ノード　一式</t>
    <rPh sb="0" eb="4">
      <t>ジセダイガタ</t>
    </rPh>
    <rPh sb="4" eb="6">
      <t>フクゴウ</t>
    </rPh>
    <rPh sb="10" eb="12">
      <t>ジッケン</t>
    </rPh>
    <rPh sb="16" eb="18">
      <t>イッシキ</t>
    </rPh>
    <phoneticPr fontId="5"/>
  </si>
  <si>
    <t>SPH法及びDEM法による防災シミュレーション</t>
    <rPh sb="3" eb="4">
      <t>ホウ</t>
    </rPh>
    <rPh sb="4" eb="5">
      <t>オヨ</t>
    </rPh>
    <rPh sb="9" eb="10">
      <t>ホウ</t>
    </rPh>
    <rPh sb="13" eb="15">
      <t>ボウサイ</t>
    </rPh>
    <phoneticPr fontId="5"/>
  </si>
  <si>
    <t>神経系シミュレーション</t>
    <rPh sb="0" eb="3">
      <t>シンケイケイ</t>
    </rPh>
    <phoneticPr fontId="5"/>
  </si>
  <si>
    <t>格子QCDシミュレーション、素粒子摂動計算</t>
    <rPh sb="0" eb="2">
      <t>コウシ</t>
    </rPh>
    <rPh sb="14" eb="17">
      <t>ソリュウシ</t>
    </rPh>
    <rPh sb="17" eb="19">
      <t>セツドウ</t>
    </rPh>
    <rPh sb="19" eb="21">
      <t>ケイサン</t>
    </rPh>
    <phoneticPr fontId="5"/>
  </si>
  <si>
    <t>ゲノム解析</t>
    <rPh sb="3" eb="5">
      <t>カイセキ</t>
    </rPh>
    <phoneticPr fontId="5"/>
  </si>
  <si>
    <t>K.富士通株式会社</t>
    <rPh sb="2" eb="5">
      <t>フジツウ</t>
    </rPh>
    <rPh sb="5" eb="7">
      <t>カブシキ</t>
    </rPh>
    <rPh sb="7" eb="9">
      <t>カイシャ</t>
    </rPh>
    <phoneticPr fontId="5"/>
  </si>
  <si>
    <t>備品設備費</t>
    <rPh sb="0" eb="2">
      <t>ビヒン</t>
    </rPh>
    <rPh sb="2" eb="5">
      <t>セツビヒ</t>
    </rPh>
    <phoneticPr fontId="5"/>
  </si>
  <si>
    <t>事業実施費</t>
    <rPh sb="0" eb="2">
      <t>ジギョウ</t>
    </rPh>
    <rPh sb="2" eb="4">
      <t>ジッシ</t>
    </rPh>
    <rPh sb="4" eb="5">
      <t>ヒ</t>
    </rPh>
    <phoneticPr fontId="5"/>
  </si>
  <si>
    <t>共振ずり測定法の高度化と特性評価</t>
    <rPh sb="0" eb="2">
      <t>キョウシン</t>
    </rPh>
    <rPh sb="4" eb="7">
      <t>ソクテイホウ</t>
    </rPh>
    <phoneticPr fontId="5"/>
  </si>
  <si>
    <t>J.国立大学法人　東北大学</t>
    <rPh sb="2" eb="4">
      <t>コクリツ</t>
    </rPh>
    <rPh sb="4" eb="6">
      <t>ダイガク</t>
    </rPh>
    <rPh sb="6" eb="8">
      <t>ホウジン</t>
    </rPh>
    <rPh sb="9" eb="11">
      <t>トウホク</t>
    </rPh>
    <rPh sb="11" eb="13">
      <t>ダイガク</t>
    </rPh>
    <phoneticPr fontId="5"/>
  </si>
  <si>
    <t>役務費</t>
    <rPh sb="0" eb="3">
      <t>エキムヒ</t>
    </rPh>
    <phoneticPr fontId="5"/>
  </si>
  <si>
    <t>I.富士通株式会社</t>
    <rPh sb="2" eb="5">
      <t>フジツウ</t>
    </rPh>
    <rPh sb="5" eb="7">
      <t>カブシキ</t>
    </rPh>
    <rPh sb="7" eb="9">
      <t>カイシャ</t>
    </rPh>
    <phoneticPr fontId="5"/>
  </si>
  <si>
    <t>HPCI共用ストレージ（東拠点）の更新</t>
    <rPh sb="4" eb="6">
      <t>キョウヨウ</t>
    </rPh>
    <rPh sb="12" eb="13">
      <t>ヒガシ</t>
    </rPh>
    <rPh sb="13" eb="15">
      <t>キョテン</t>
    </rPh>
    <rPh sb="17" eb="19">
      <t>コウシン</t>
    </rPh>
    <phoneticPr fontId="5"/>
  </si>
  <si>
    <t>H.国立大学法人　東京大学</t>
    <rPh sb="2" eb="4">
      <t>コクリツ</t>
    </rPh>
    <rPh sb="4" eb="6">
      <t>ダイガク</t>
    </rPh>
    <rPh sb="6" eb="8">
      <t>ホウジン</t>
    </rPh>
    <rPh sb="9" eb="11">
      <t>トウキョウ</t>
    </rPh>
    <rPh sb="11" eb="13">
      <t>ダイガク</t>
    </rPh>
    <phoneticPr fontId="5"/>
  </si>
  <si>
    <t>G.富士通株式会社</t>
    <rPh sb="2" eb="5">
      <t>フジツウ</t>
    </rPh>
    <rPh sb="5" eb="7">
      <t>カブシキ</t>
    </rPh>
    <rPh sb="7" eb="9">
      <t>カイシャ</t>
    </rPh>
    <phoneticPr fontId="5"/>
  </si>
  <si>
    <t>スーパーコンピュータ「京」の保守　等</t>
    <rPh sb="11" eb="12">
      <t>ケイ</t>
    </rPh>
    <rPh sb="14" eb="16">
      <t>ホシュ</t>
    </rPh>
    <rPh sb="17" eb="18">
      <t>トウ</t>
    </rPh>
    <phoneticPr fontId="5"/>
  </si>
  <si>
    <t>HPCI共用ストレージ（東拠点）の更新</t>
    <rPh sb="17" eb="19">
      <t>コウシン</t>
    </rPh>
    <phoneticPr fontId="5"/>
  </si>
  <si>
    <t>F.国立研究開発法人　理化学研究所</t>
    <rPh sb="2" eb="4">
      <t>コクリツ</t>
    </rPh>
    <rPh sb="4" eb="6">
      <t>ケンキュウ</t>
    </rPh>
    <rPh sb="6" eb="8">
      <t>カイハツ</t>
    </rPh>
    <rPh sb="8" eb="10">
      <t>ホウジン</t>
    </rPh>
    <rPh sb="11" eb="14">
      <t>リカガク</t>
    </rPh>
    <rPh sb="14" eb="17">
      <t>ケンキュウショ</t>
    </rPh>
    <phoneticPr fontId="5"/>
  </si>
  <si>
    <t>富士通株式会社</t>
    <rPh sb="0" eb="3">
      <t>フジツウ</t>
    </rPh>
    <rPh sb="3" eb="5">
      <t>カブシキ</t>
    </rPh>
    <rPh sb="5" eb="7">
      <t>カイシャ</t>
    </rPh>
    <phoneticPr fontId="5"/>
  </si>
  <si>
    <t>日本クラウド株式会社</t>
    <rPh sb="0" eb="2">
      <t>ニホン</t>
    </rPh>
    <rPh sb="6" eb="8">
      <t>カブシキ</t>
    </rPh>
    <rPh sb="8" eb="10">
      <t>カイシャ</t>
    </rPh>
    <phoneticPr fontId="5"/>
  </si>
  <si>
    <t>株式会社HPCソリューションズ</t>
    <rPh sb="0" eb="2">
      <t>カブシキ</t>
    </rPh>
    <rPh sb="2" eb="4">
      <t>カイシャ</t>
    </rPh>
    <phoneticPr fontId="5"/>
  </si>
  <si>
    <t>株式会社HPCテック</t>
    <rPh sb="0" eb="2">
      <t>カブシキ</t>
    </rPh>
    <rPh sb="2" eb="4">
      <t>カイシャ</t>
    </rPh>
    <phoneticPr fontId="5"/>
  </si>
  <si>
    <t>-</t>
    <phoneticPr fontId="5"/>
  </si>
  <si>
    <t>-</t>
    <phoneticPr fontId="5"/>
  </si>
  <si>
    <t>-</t>
    <phoneticPr fontId="5"/>
  </si>
  <si>
    <t>-</t>
    <phoneticPr fontId="5"/>
  </si>
  <si>
    <t>-</t>
    <phoneticPr fontId="5"/>
  </si>
  <si>
    <t>HPCI共用ストレージ東拠点システム一式</t>
    <rPh sb="4" eb="6">
      <t>キョウヨウ</t>
    </rPh>
    <rPh sb="11" eb="12">
      <t>ヒガシ</t>
    </rPh>
    <rPh sb="12" eb="14">
      <t>キョテン</t>
    </rPh>
    <rPh sb="18" eb="20">
      <t>イッシキ</t>
    </rPh>
    <phoneticPr fontId="5"/>
  </si>
  <si>
    <t>HPCI共用ストレージ西拠点関連機器一式</t>
    <rPh sb="4" eb="6">
      <t>キョウヨウ</t>
    </rPh>
    <rPh sb="11" eb="12">
      <t>ニシ</t>
    </rPh>
    <rPh sb="12" eb="14">
      <t>キョテン</t>
    </rPh>
    <rPh sb="14" eb="16">
      <t>カンレン</t>
    </rPh>
    <rPh sb="16" eb="18">
      <t>キキ</t>
    </rPh>
    <rPh sb="18" eb="20">
      <t>イッシキ</t>
    </rPh>
    <phoneticPr fontId="5"/>
  </si>
  <si>
    <t>HPCI向けデータ解析環境一式</t>
    <rPh sb="4" eb="5">
      <t>ム</t>
    </rPh>
    <rPh sb="9" eb="11">
      <t>カイセキ</t>
    </rPh>
    <rPh sb="11" eb="13">
      <t>カンキョウ</t>
    </rPh>
    <rPh sb="13" eb="15">
      <t>イッシキ</t>
    </rPh>
    <phoneticPr fontId="5"/>
  </si>
  <si>
    <t>HPCI共用ストレージとクラウドストレージの接続環境の構築</t>
    <rPh sb="4" eb="6">
      <t>キョウヨウ</t>
    </rPh>
    <rPh sb="22" eb="24">
      <t>セツゾク</t>
    </rPh>
    <rPh sb="24" eb="26">
      <t>カンキョウ</t>
    </rPh>
    <rPh sb="27" eb="29">
      <t>コウチク</t>
    </rPh>
    <phoneticPr fontId="5"/>
  </si>
  <si>
    <t>HPCI共用ストレージ用ログインサーバー一式</t>
    <rPh sb="4" eb="6">
      <t>キョウヨウ</t>
    </rPh>
    <rPh sb="11" eb="12">
      <t>ヨウ</t>
    </rPh>
    <rPh sb="20" eb="22">
      <t>イッシキ</t>
    </rPh>
    <phoneticPr fontId="5"/>
  </si>
  <si>
    <t>大容量メモリログインノードおよび管理用仮想サーバ一式</t>
    <rPh sb="0" eb="3">
      <t>ダイヨウリョウ</t>
    </rPh>
    <rPh sb="16" eb="19">
      <t>カンリヨウ</t>
    </rPh>
    <rPh sb="19" eb="21">
      <t>カソウ</t>
    </rPh>
    <rPh sb="24" eb="26">
      <t>イッシキ</t>
    </rPh>
    <phoneticPr fontId="5"/>
  </si>
  <si>
    <t>HPCI（柏キャンパス-SINET5間）高速ネットワーク一式</t>
    <rPh sb="5" eb="6">
      <t>カシワ</t>
    </rPh>
    <rPh sb="18" eb="19">
      <t>カン</t>
    </rPh>
    <rPh sb="20" eb="22">
      <t>コウソク</t>
    </rPh>
    <rPh sb="28" eb="30">
      <t>イッシキ</t>
    </rPh>
    <phoneticPr fontId="5"/>
  </si>
  <si>
    <t>GPU総裁サーバ　一式</t>
    <rPh sb="3" eb="5">
      <t>ソウサイ</t>
    </rPh>
    <rPh sb="9" eb="11">
      <t>イッシキ</t>
    </rPh>
    <phoneticPr fontId="5"/>
  </si>
  <si>
    <r>
      <t>Mellanox</t>
    </r>
    <r>
      <rPr>
        <sz val="11"/>
        <rFont val="ＭＳ Ｐゴシック"/>
        <family val="3"/>
        <charset val="128"/>
      </rPr>
      <t xml:space="preserve"> MSN2700一式</t>
    </r>
    <rPh sb="16" eb="18">
      <t>イッシキ</t>
    </rPh>
    <phoneticPr fontId="5"/>
  </si>
  <si>
    <t>HPCIネットワーク更新に伴う工事</t>
    <rPh sb="10" eb="12">
      <t>コウシン</t>
    </rPh>
    <rPh sb="13" eb="14">
      <t>トモナ</t>
    </rPh>
    <rPh sb="15" eb="17">
      <t>コウジ</t>
    </rPh>
    <phoneticPr fontId="5"/>
  </si>
  <si>
    <t>-</t>
    <phoneticPr fontId="5"/>
  </si>
  <si>
    <t>国立大学法人東京大学</t>
    <rPh sb="0" eb="2">
      <t>コクリツ</t>
    </rPh>
    <rPh sb="2" eb="4">
      <t>ダイガク</t>
    </rPh>
    <rPh sb="4" eb="6">
      <t>ホウジン</t>
    </rPh>
    <rPh sb="6" eb="10">
      <t>トウキョウダイガク</t>
    </rPh>
    <phoneticPr fontId="5"/>
  </si>
  <si>
    <t>HPCI共用ストレージ（西拠点）の更新</t>
    <rPh sb="4" eb="6">
      <t>キョウヨウ</t>
    </rPh>
    <rPh sb="12" eb="13">
      <t>ニシ</t>
    </rPh>
    <rPh sb="13" eb="15">
      <t>キョテン</t>
    </rPh>
    <rPh sb="17" eb="19">
      <t>コウシン</t>
    </rPh>
    <phoneticPr fontId="5"/>
  </si>
  <si>
    <t>HPCI共用ストレージ（東拠点）の更新</t>
    <rPh sb="4" eb="6">
      <t>キョウヨウ</t>
    </rPh>
    <rPh sb="12" eb="13">
      <t>ヒガシ</t>
    </rPh>
    <rPh sb="13" eb="15">
      <t>キョテン</t>
    </rPh>
    <rPh sb="17" eb="19">
      <t>コウシン</t>
    </rPh>
    <phoneticPr fontId="5"/>
  </si>
  <si>
    <t>-</t>
    <phoneticPr fontId="5"/>
  </si>
  <si>
    <t>アルテリア・ネットワークス株式会社</t>
    <rPh sb="13" eb="15">
      <t>カブシキ</t>
    </rPh>
    <rPh sb="15" eb="17">
      <t>カイシャ</t>
    </rPh>
    <phoneticPr fontId="5"/>
  </si>
  <si>
    <t>委託費</t>
    <rPh sb="0" eb="2">
      <t>イタク</t>
    </rPh>
    <rPh sb="2" eb="3">
      <t>ヒ</t>
    </rPh>
    <phoneticPr fontId="5"/>
  </si>
  <si>
    <t>HPCIの運営</t>
    <rPh sb="5" eb="7">
      <t>ウンエイ</t>
    </rPh>
    <phoneticPr fontId="5"/>
  </si>
  <si>
    <t>雑役務費</t>
    <rPh sb="0" eb="1">
      <t>ザツ</t>
    </rPh>
    <rPh sb="1" eb="4">
      <t>エキムヒ</t>
    </rPh>
    <phoneticPr fontId="5"/>
  </si>
  <si>
    <t>人件費</t>
    <rPh sb="0" eb="3">
      <t>ジンケンヒ</t>
    </rPh>
    <phoneticPr fontId="5"/>
  </si>
  <si>
    <t>一般管理費</t>
    <rPh sb="0" eb="2">
      <t>イッパン</t>
    </rPh>
    <rPh sb="2" eb="5">
      <t>カンリヒ</t>
    </rPh>
    <phoneticPr fontId="5"/>
  </si>
  <si>
    <t>借損料</t>
    <rPh sb="0" eb="3">
      <t>シャクソンリョウ</t>
    </rPh>
    <phoneticPr fontId="5"/>
  </si>
  <si>
    <t>旅費</t>
    <rPh sb="0" eb="2">
      <t>リョヒ</t>
    </rPh>
    <phoneticPr fontId="5"/>
  </si>
  <si>
    <t>消費税相当額</t>
    <rPh sb="0" eb="3">
      <t>ショウヒゼイ</t>
    </rPh>
    <rPh sb="3" eb="5">
      <t>ソウトウ</t>
    </rPh>
    <rPh sb="5" eb="6">
      <t>ガク</t>
    </rPh>
    <phoneticPr fontId="5"/>
  </si>
  <si>
    <t>その他</t>
    <rPh sb="2" eb="3">
      <t>タ</t>
    </rPh>
    <phoneticPr fontId="5"/>
  </si>
  <si>
    <t>HPCIシステム各基盤センター利用負担金等</t>
    <phoneticPr fontId="5"/>
  </si>
  <si>
    <t>業務担当職員，社会保険料等事業主負担分</t>
    <phoneticPr fontId="5"/>
  </si>
  <si>
    <t>管理・運用</t>
    <phoneticPr fontId="5"/>
  </si>
  <si>
    <t>事務所賃料および共益費、アクセスポイント借損料</t>
    <phoneticPr fontId="5"/>
  </si>
  <si>
    <t>国内旅費、外国旅費</t>
    <phoneticPr fontId="5"/>
  </si>
  <si>
    <t>設備備品費、消耗品費、諸謝金、会議費、、通信運搬費、印刷製本費、光熱水料</t>
    <phoneticPr fontId="5"/>
  </si>
  <si>
    <t>雑役務費</t>
    <rPh sb="0" eb="1">
      <t>ザツ</t>
    </rPh>
    <rPh sb="1" eb="4">
      <t>エキムヒ</t>
    </rPh>
    <phoneticPr fontId="5"/>
  </si>
  <si>
    <t>一般管理費</t>
    <rPh sb="0" eb="5">
      <t>イッパンカンリヒ</t>
    </rPh>
    <phoneticPr fontId="5"/>
  </si>
  <si>
    <t>消費税相当額</t>
    <rPh sb="0" eb="5">
      <t>ショウヒゼイソウトウ</t>
    </rPh>
    <rPh sb="5" eb="6">
      <t>ガク</t>
    </rPh>
    <phoneticPr fontId="5"/>
  </si>
  <si>
    <t>業務担当職員，社会保険料等事業主負担分</t>
    <phoneticPr fontId="5"/>
  </si>
  <si>
    <t>管理・運用</t>
    <phoneticPr fontId="5"/>
  </si>
  <si>
    <t>事務所賃料および共益費、アクセスポイント借損料</t>
    <phoneticPr fontId="5"/>
  </si>
  <si>
    <t>国内旅費、外国旅費</t>
    <phoneticPr fontId="5"/>
  </si>
  <si>
    <t>設備備品費、消耗品費、通信運搬費、光熱水料</t>
    <phoneticPr fontId="5"/>
  </si>
  <si>
    <t>特定高速電子計算機施設「京」の利用促進</t>
    <rPh sb="0" eb="2">
      <t>トクテイ</t>
    </rPh>
    <rPh sb="2" eb="4">
      <t>コウソク</t>
    </rPh>
    <rPh sb="4" eb="6">
      <t>デンシ</t>
    </rPh>
    <rPh sb="6" eb="9">
      <t>ケイサンキ</t>
    </rPh>
    <rPh sb="9" eb="11">
      <t>シセツ</t>
    </rPh>
    <rPh sb="12" eb="13">
      <t>ケイ</t>
    </rPh>
    <rPh sb="15" eb="17">
      <t>リヨウ</t>
    </rPh>
    <rPh sb="17" eb="19">
      <t>ソクシン</t>
    </rPh>
    <phoneticPr fontId="5"/>
  </si>
  <si>
    <t>国立研究開発法人理化学研究所法第16条第2項
特定先端大型研究施設の共用の促進に関する法律第5条第1項</t>
    <rPh sb="0" eb="2">
      <t>コクリツ</t>
    </rPh>
    <rPh sb="2" eb="4">
      <t>ケンキュウ</t>
    </rPh>
    <rPh sb="4" eb="6">
      <t>カイハツ</t>
    </rPh>
    <rPh sb="6" eb="8">
      <t>ホウジン</t>
    </rPh>
    <rPh sb="8" eb="11">
      <t>リカガク</t>
    </rPh>
    <rPh sb="11" eb="14">
      <t>ケンキュウショ</t>
    </rPh>
    <rPh sb="14" eb="15">
      <t>ホウ</t>
    </rPh>
    <rPh sb="15" eb="16">
      <t>ダイ</t>
    </rPh>
    <rPh sb="18" eb="19">
      <t>ジョウ</t>
    </rPh>
    <rPh sb="19" eb="20">
      <t>ダイ</t>
    </rPh>
    <rPh sb="21" eb="22">
      <t>コウ</t>
    </rPh>
    <rPh sb="48" eb="49">
      <t>ダイ</t>
    </rPh>
    <rPh sb="50" eb="51">
      <t>コウ</t>
    </rPh>
    <phoneticPr fontId="5"/>
  </si>
  <si>
    <t>HPCIを利用した研究の論文が毎年度260件以上発表される。
※過去4年間の平均値を目標値とした。（215件＋271件+265件+290件）/４　≒　260件</t>
    <rPh sb="5" eb="7">
      <t>リヨウ</t>
    </rPh>
    <rPh sb="9" eb="11">
      <t>ケンキュウ</t>
    </rPh>
    <rPh sb="12" eb="14">
      <t>ロンブン</t>
    </rPh>
    <rPh sb="15" eb="18">
      <t>マイネンド</t>
    </rPh>
    <rPh sb="21" eb="22">
      <t>ケン</t>
    </rPh>
    <rPh sb="22" eb="24">
      <t>イジョウ</t>
    </rPh>
    <rPh sb="24" eb="26">
      <t>ハッピョウ</t>
    </rPh>
    <rPh sb="32" eb="34">
      <t>カコ</t>
    </rPh>
    <rPh sb="35" eb="37">
      <t>ネンカン</t>
    </rPh>
    <rPh sb="38" eb="41">
      <t>ヘイキンチ</t>
    </rPh>
    <rPh sb="42" eb="45">
      <t>モクヒョウチ</t>
    </rPh>
    <rPh sb="53" eb="54">
      <t>ケン</t>
    </rPh>
    <rPh sb="58" eb="59">
      <t>ケン</t>
    </rPh>
    <rPh sb="63" eb="64">
      <t>ケン</t>
    </rPh>
    <rPh sb="68" eb="69">
      <t>ケン</t>
    </rPh>
    <rPh sb="78" eb="79">
      <t>ケン</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</si>
  <si>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</si>
  <si>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１．事業評価の観点：この事業は、計算科学技術をはじめとする科学技術活動全般を支える先端的な基盤を整備する長期継続事業で、大半が独立行政法人向けの支出及び公募型事業である。
２．所見：長期継続事業で共用法に基づき実施しており、引き続き「京」及びHPCIの効率的で適切な運用を行うとともに、産業界をはじめとする幅広い分野での利用を促進し、「京」及びHPCIによる成果等の情報発信の強化を図り、成果等の社会還元に努めるべきである。また、引き続きコストを意識した運用に努められたい。</t>
    <rPh sb="2" eb="4">
      <t>ジギョウ</t>
    </rPh>
    <rPh sb="4" eb="6">
      <t>ヒョウカ</t>
    </rPh>
    <rPh sb="7" eb="9">
      <t>カンテン</t>
    </rPh>
    <rPh sb="12" eb="14">
      <t>ジギョウ</t>
    </rPh>
    <rPh sb="16" eb="18">
      <t>ケイサン</t>
    </rPh>
    <rPh sb="18" eb="20">
      <t>カガク</t>
    </rPh>
    <rPh sb="20" eb="22">
      <t>ギジュツ</t>
    </rPh>
    <rPh sb="29" eb="31">
      <t>カガク</t>
    </rPh>
    <rPh sb="31" eb="33">
      <t>ギジュツ</t>
    </rPh>
    <rPh sb="33" eb="35">
      <t>カツドウ</t>
    </rPh>
    <rPh sb="35" eb="37">
      <t>ゼンパン</t>
    </rPh>
    <rPh sb="38" eb="39">
      <t>ササ</t>
    </rPh>
    <rPh sb="41" eb="44">
      <t>センタンテキ</t>
    </rPh>
    <rPh sb="45" eb="47">
      <t>キバン</t>
    </rPh>
    <rPh sb="48" eb="50">
      <t>セイビ</t>
    </rPh>
    <rPh sb="52" eb="54">
      <t>チョウキ</t>
    </rPh>
    <rPh sb="54" eb="56">
      <t>ケイゾク</t>
    </rPh>
    <rPh sb="56" eb="58">
      <t>ジギョウ</t>
    </rPh>
    <rPh sb="60" eb="62">
      <t>タイハン</t>
    </rPh>
    <rPh sb="63" eb="65">
      <t>ドクリツ</t>
    </rPh>
    <rPh sb="65" eb="67">
      <t>ギョウセイ</t>
    </rPh>
    <rPh sb="67" eb="69">
      <t>ホウジン</t>
    </rPh>
    <rPh sb="69" eb="70">
      <t>ム</t>
    </rPh>
    <rPh sb="72" eb="74">
      <t>シシュツ</t>
    </rPh>
    <rPh sb="74" eb="75">
      <t>オヨ</t>
    </rPh>
    <rPh sb="76" eb="79">
      <t>コウボガタ</t>
    </rPh>
    <rPh sb="79" eb="81">
      <t>ジギョウ</t>
    </rPh>
    <rPh sb="89" eb="91">
      <t>ショケン</t>
    </rPh>
    <rPh sb="92" eb="94">
      <t>チョウキ</t>
    </rPh>
    <rPh sb="94" eb="96">
      <t>ケイゾク</t>
    </rPh>
    <rPh sb="96" eb="98">
      <t>ジギョウ</t>
    </rPh>
    <rPh sb="99" eb="101">
      <t>キョウヨウ</t>
    </rPh>
    <rPh sb="101" eb="102">
      <t>ホウ</t>
    </rPh>
    <rPh sb="103" eb="104">
      <t>モト</t>
    </rPh>
    <rPh sb="106" eb="108">
      <t>ジッシ</t>
    </rPh>
    <rPh sb="113" eb="114">
      <t>ヒ</t>
    </rPh>
    <rPh sb="115" eb="116">
      <t>ツヅ</t>
    </rPh>
    <rPh sb="118" eb="119">
      <t>ケイ</t>
    </rPh>
    <rPh sb="120" eb="121">
      <t>オヨ</t>
    </rPh>
    <rPh sb="127" eb="130">
      <t>コウリツテキ</t>
    </rPh>
    <rPh sb="131" eb="133">
      <t>テキセツ</t>
    </rPh>
    <rPh sb="134" eb="136">
      <t>ウンヨウ</t>
    </rPh>
    <rPh sb="137" eb="138">
      <t>オコナ</t>
    </rPh>
    <rPh sb="144" eb="147">
      <t>サンギョウカイ</t>
    </rPh>
    <rPh sb="154" eb="156">
      <t>ハバヒロ</t>
    </rPh>
    <rPh sb="157" eb="159">
      <t>ブンヤ</t>
    </rPh>
    <rPh sb="161" eb="163">
      <t>リヨウ</t>
    </rPh>
    <rPh sb="164" eb="166">
      <t>ソクシン</t>
    </rPh>
    <rPh sb="169" eb="170">
      <t>ケイ</t>
    </rPh>
    <rPh sb="171" eb="172">
      <t>オヨ</t>
    </rPh>
    <rPh sb="180" eb="182">
      <t>セイカ</t>
    </rPh>
    <rPh sb="182" eb="183">
      <t>トウ</t>
    </rPh>
    <rPh sb="184" eb="186">
      <t>ジョウホウ</t>
    </rPh>
    <rPh sb="186" eb="188">
      <t>ハッシン</t>
    </rPh>
    <rPh sb="189" eb="191">
      <t>キョウカ</t>
    </rPh>
    <rPh sb="192" eb="193">
      <t>ハカ</t>
    </rPh>
    <rPh sb="195" eb="197">
      <t>セイカ</t>
    </rPh>
    <rPh sb="197" eb="198">
      <t>トウ</t>
    </rPh>
    <rPh sb="199" eb="201">
      <t>シャカイ</t>
    </rPh>
    <rPh sb="201" eb="203">
      <t>カンゲン</t>
    </rPh>
    <rPh sb="204" eb="205">
      <t>ツト</t>
    </rPh>
    <rPh sb="216" eb="217">
      <t>ヒ</t>
    </rPh>
    <rPh sb="218" eb="219">
      <t>ツヅ</t>
    </rPh>
    <rPh sb="224" eb="226">
      <t>イシキ</t>
    </rPh>
    <rPh sb="228" eb="230">
      <t>ウンヨウ</t>
    </rPh>
    <rPh sb="231" eb="232">
      <t>ツト</t>
    </rPh>
    <phoneticPr fontId="5"/>
  </si>
  <si>
    <t>「京」の稼働停止や撤去に伴う減や、ポスト「京」の一部稼働に伴う増
「京」の停止を踏まえた計算資源の拡充等による増
「新しい日本のための優先課題推進枠」930百万円</t>
    <phoneticPr fontId="5"/>
  </si>
  <si>
    <t>第5期科学技術基本計画（平成28年1月閣議決定）、新しい経済政策パッケージ（平成29年12月閣議決定）、経済財政運営と改革の基本方針2018（平成30年6月閣議決定）、未来投資戦略2018（平成30年6月閣議決定）統合イノベーション戦略（平成30年6月閣議決定）、世界最先端デジタル国家創造宣言・官民データ活用推進基本計画（平成30年6月閣議決定）、健康 ・ 医療戦略（平成26年7月閣議決定、平成29年2月一部変更）、特定国立研究開発法人による研究開発等を促進するための基本的な方針（平成28年6月閣議決定）</t>
    <phoneticPr fontId="5"/>
  </si>
  <si>
    <t>-</t>
    <phoneticPr fontId="5"/>
  </si>
  <si>
    <t>HPCIの運営</t>
    <phoneticPr fontId="5"/>
  </si>
  <si>
    <t>課題選定、共通窓口の運用及び利用支援等
アクセスポイント東京の運用及びHPCI産業利用等の促進</t>
    <phoneticPr fontId="5"/>
  </si>
  <si>
    <t>非常勤職員手当</t>
    <rPh sb="0" eb="3">
      <t>ヒジョウキン</t>
    </rPh>
    <rPh sb="3" eb="5">
      <t>ショクイン</t>
    </rPh>
    <rPh sb="5" eb="7">
      <t>テアテ</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</si>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</sst>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50800</xdr:colOff>
      <xdr:row>741</xdr:row>
      <xdr:rowOff>101600</xdr:rowOff>
    </xdr:from>
    <xdr:to>
      <xdr:col>34</xdr:col>
      <xdr:colOff>18608</xdr:colOff>
      <xdr:row>742</xdr:row>
      <xdr:rowOff>349317</xdr:rowOff>
    </xdr:to>
    <xdr:sp macro="" textlink="">
      <xdr:nvSpPr>
        <xdr:cNvPr id="2" name="Text Box 32">
          <a:extLst>
            <a:ext uri="{FF2B5EF4-FFF2-40B4-BE49-F238E27FC236}">
              <a16:creationId xmlns:a16="http://schemas.microsoft.com/office/drawing/2014/main" id="{B4BA8B76-396F-40D0-86B1-120607075FC1}"/>
            </a:ext>
          </a:extLst>
        </xdr:cNvPr>
        <xdr:cNvSpPr txBox="1">
          <a:spLocks noChangeArrowheads="1"/>
        </xdr:cNvSpPr>
      </xdr:nvSpPr>
      <xdr:spPr bwMode="auto">
        <a:xfrm>
          <a:off x="4114800" y="50177700"/>
          <a:ext cx="2812608" cy="603317"/>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300"/>
            </a:lnSpc>
            <a:spcBef>
              <a:spcPct val="50000"/>
            </a:spcBef>
          </a:pP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文部科学省</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en-US" altLang="ja-JP" sz="1100" b="1">
              <a:solidFill>
                <a:srgbClr xmlns:mc="http://schemas.openxmlformats.org/markup-compatibility/2006" xmlns:a14="http://schemas.microsoft.com/office/drawing/2010/main" val="000000" mc:Ignorable="a14" a14:legacySpreadsheetColorIndex="8"/>
              </a:solidFill>
              <a:latin typeface="+mn-ea"/>
              <a:ea typeface="+mn-ea"/>
            </a:rPr>
            <a:t>14,415</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9</xdr:col>
      <xdr:colOff>127000</xdr:colOff>
      <xdr:row>744</xdr:row>
      <xdr:rowOff>12700</xdr:rowOff>
    </xdr:from>
    <xdr:to>
      <xdr:col>9</xdr:col>
      <xdr:colOff>127000</xdr:colOff>
      <xdr:row>745</xdr:row>
      <xdr:rowOff>62503</xdr:rowOff>
    </xdr:to>
    <xdr:cxnSp macro="">
      <xdr:nvCxnSpPr>
        <xdr:cNvPr id="3" name="直線矢印コネクタ 2">
          <a:extLst>
            <a:ext uri="{FF2B5EF4-FFF2-40B4-BE49-F238E27FC236}">
              <a16:creationId xmlns:a16="http://schemas.microsoft.com/office/drawing/2014/main" id="{E3730DA7-0DF8-4520-AC2F-8DAA51F1F818}"/>
            </a:ext>
          </a:extLst>
        </xdr:cNvPr>
        <xdr:cNvCxnSpPr/>
      </xdr:nvCxnSpPr>
      <xdr:spPr>
        <a:xfrm>
          <a:off x="1955800" y="52184300"/>
          <a:ext cx="0" cy="4054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743</xdr:row>
      <xdr:rowOff>342900</xdr:rowOff>
    </xdr:from>
    <xdr:to>
      <xdr:col>48</xdr:col>
      <xdr:colOff>0</xdr:colOff>
      <xdr:row>743</xdr:row>
      <xdr:rowOff>342900</xdr:rowOff>
    </xdr:to>
    <xdr:cxnSp macro="">
      <xdr:nvCxnSpPr>
        <xdr:cNvPr id="4" name="直線コネクタ 3">
          <a:extLst>
            <a:ext uri="{FF2B5EF4-FFF2-40B4-BE49-F238E27FC236}">
              <a16:creationId xmlns:a16="http://schemas.microsoft.com/office/drawing/2014/main" id="{6EFF26E2-C5E0-4199-B662-F11294CFA057}"/>
            </a:ext>
          </a:extLst>
        </xdr:cNvPr>
        <xdr:cNvCxnSpPr/>
      </xdr:nvCxnSpPr>
      <xdr:spPr>
        <a:xfrm>
          <a:off x="1955800" y="52158900"/>
          <a:ext cx="7797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743</xdr:row>
      <xdr:rowOff>25400</xdr:rowOff>
    </xdr:from>
    <xdr:to>
      <xdr:col>26</xdr:col>
      <xdr:colOff>190500</xdr:colOff>
      <xdr:row>743</xdr:row>
      <xdr:rowOff>327704</xdr:rowOff>
    </xdr:to>
    <xdr:cxnSp macro="">
      <xdr:nvCxnSpPr>
        <xdr:cNvPr id="5" name="直線コネクタ 4">
          <a:extLst>
            <a:ext uri="{FF2B5EF4-FFF2-40B4-BE49-F238E27FC236}">
              <a16:creationId xmlns:a16="http://schemas.microsoft.com/office/drawing/2014/main" id="{173D8F10-6876-434B-B8FA-04F15C4D16FB}"/>
            </a:ext>
          </a:extLst>
        </xdr:cNvPr>
        <xdr:cNvCxnSpPr/>
      </xdr:nvCxnSpPr>
      <xdr:spPr>
        <a:xfrm>
          <a:off x="5473700" y="50812700"/>
          <a:ext cx="0" cy="3023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50800</xdr:colOff>
      <xdr:row>743</xdr:row>
      <xdr:rowOff>342900</xdr:rowOff>
    </xdr:from>
    <xdr:to>
      <xdr:col>20</xdr:col>
      <xdr:colOff>50800</xdr:colOff>
      <xdr:row>745</xdr:row>
      <xdr:rowOff>114893</xdr:rowOff>
    </xdr:to>
    <xdr:cxnSp macro="">
      <xdr:nvCxnSpPr>
        <xdr:cNvPr id="6" name="直線矢印コネクタ 5">
          <a:extLst>
            <a:ext uri="{FF2B5EF4-FFF2-40B4-BE49-F238E27FC236}">
              <a16:creationId xmlns:a16="http://schemas.microsoft.com/office/drawing/2014/main" id="{C243DD44-E22C-4357-A78F-D1474435D7EF}"/>
            </a:ext>
          </a:extLst>
        </xdr:cNvPr>
        <xdr:cNvCxnSpPr/>
      </xdr:nvCxnSpPr>
      <xdr:spPr>
        <a:xfrm>
          <a:off x="4051300" y="52006500"/>
          <a:ext cx="0" cy="4768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6350</xdr:colOff>
      <xdr:row>744</xdr:row>
      <xdr:rowOff>0</xdr:rowOff>
    </xdr:from>
    <xdr:to>
      <xdr:col>32</xdr:col>
      <xdr:colOff>6350</xdr:colOff>
      <xdr:row>745</xdr:row>
      <xdr:rowOff>82575</xdr:rowOff>
    </xdr:to>
    <xdr:cxnSp macro="">
      <xdr:nvCxnSpPr>
        <xdr:cNvPr id="7" name="直線矢印コネクタ 6">
          <a:extLst>
            <a:ext uri="{FF2B5EF4-FFF2-40B4-BE49-F238E27FC236}">
              <a16:creationId xmlns:a16="http://schemas.microsoft.com/office/drawing/2014/main" id="{C3EDDDA1-AD9B-49F0-A41A-806D0369D2F2}"/>
            </a:ext>
          </a:extLst>
        </xdr:cNvPr>
        <xdr:cNvCxnSpPr/>
      </xdr:nvCxnSpPr>
      <xdr:spPr>
        <a:xfrm>
          <a:off x="6407150" y="52016025"/>
          <a:ext cx="0" cy="435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xdr:colOff>
      <xdr:row>745</xdr:row>
      <xdr:rowOff>63500</xdr:rowOff>
    </xdr:from>
    <xdr:to>
      <xdr:col>11</xdr:col>
      <xdr:colOff>124916</xdr:colOff>
      <xdr:row>745</xdr:row>
      <xdr:rowOff>294696</xdr:rowOff>
    </xdr:to>
    <xdr:sp macro="" textlink="">
      <xdr:nvSpPr>
        <xdr:cNvPr id="8" name="Text Box 269">
          <a:extLst>
            <a:ext uri="{FF2B5EF4-FFF2-40B4-BE49-F238E27FC236}">
              <a16:creationId xmlns:a16="http://schemas.microsoft.com/office/drawing/2014/main" id="{7DE2C6D2-E1EB-41C1-A784-DCBAC630D0A1}"/>
            </a:ext>
          </a:extLst>
        </xdr:cNvPr>
        <xdr:cNvSpPr txBox="1">
          <a:spLocks noChangeArrowheads="1"/>
        </xdr:cNvSpPr>
      </xdr:nvSpPr>
      <xdr:spPr bwMode="auto">
        <a:xfrm>
          <a:off x="1231900" y="52590700"/>
          <a:ext cx="1128216"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11</xdr:col>
      <xdr:colOff>123825</xdr:colOff>
      <xdr:row>745</xdr:row>
      <xdr:rowOff>92075</xdr:rowOff>
    </xdr:from>
    <xdr:to>
      <xdr:col>21</xdr:col>
      <xdr:colOff>171450</xdr:colOff>
      <xdr:row>745</xdr:row>
      <xdr:rowOff>335616</xdr:rowOff>
    </xdr:to>
    <xdr:sp macro="" textlink="">
      <xdr:nvSpPr>
        <xdr:cNvPr id="9" name="Text Box 160">
          <a:extLst>
            <a:ext uri="{FF2B5EF4-FFF2-40B4-BE49-F238E27FC236}">
              <a16:creationId xmlns:a16="http://schemas.microsoft.com/office/drawing/2014/main" id="{CB3425F9-E0BF-4B6F-9183-C8D0F350B52A}"/>
            </a:ext>
          </a:extLst>
        </xdr:cNvPr>
        <xdr:cNvSpPr txBox="1">
          <a:spLocks noChangeArrowheads="1"/>
        </xdr:cNvSpPr>
      </xdr:nvSpPr>
      <xdr:spPr bwMode="auto">
        <a:xfrm>
          <a:off x="2324100" y="52460525"/>
          <a:ext cx="2047875" cy="243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　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177800</xdr:colOff>
      <xdr:row>745</xdr:row>
      <xdr:rowOff>41275</xdr:rowOff>
    </xdr:from>
    <xdr:to>
      <xdr:col>33</xdr:col>
      <xdr:colOff>88309</xdr:colOff>
      <xdr:row>745</xdr:row>
      <xdr:rowOff>272471</xdr:rowOff>
    </xdr:to>
    <xdr:sp macro="" textlink="">
      <xdr:nvSpPr>
        <xdr:cNvPr id="10" name="Text Box 269">
          <a:extLst>
            <a:ext uri="{FF2B5EF4-FFF2-40B4-BE49-F238E27FC236}">
              <a16:creationId xmlns:a16="http://schemas.microsoft.com/office/drawing/2014/main" id="{79638C6B-F988-4F0C-B3EA-2A16CCA64256}"/>
            </a:ext>
          </a:extLst>
        </xdr:cNvPr>
        <xdr:cNvSpPr txBox="1">
          <a:spLocks noChangeArrowheads="1"/>
        </xdr:cNvSpPr>
      </xdr:nvSpPr>
      <xdr:spPr bwMode="auto">
        <a:xfrm>
          <a:off x="5578475" y="52409725"/>
          <a:ext cx="1110659"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48</xdr:col>
      <xdr:colOff>0</xdr:colOff>
      <xdr:row>743</xdr:row>
      <xdr:rowOff>342900</xdr:rowOff>
    </xdr:from>
    <xdr:to>
      <xdr:col>48</xdr:col>
      <xdr:colOff>0</xdr:colOff>
      <xdr:row>745</xdr:row>
      <xdr:rowOff>73050</xdr:rowOff>
    </xdr:to>
    <xdr:cxnSp macro="">
      <xdr:nvCxnSpPr>
        <xdr:cNvPr id="12" name="直線矢印コネクタ 11">
          <a:extLst>
            <a:ext uri="{FF2B5EF4-FFF2-40B4-BE49-F238E27FC236}">
              <a16:creationId xmlns:a16="http://schemas.microsoft.com/office/drawing/2014/main" id="{A4BA0F92-D8FD-417F-AEDF-C567A10E520B}"/>
            </a:ext>
          </a:extLst>
        </xdr:cNvPr>
        <xdr:cNvCxnSpPr/>
      </xdr:nvCxnSpPr>
      <xdr:spPr>
        <a:xfrm>
          <a:off x="9753600" y="52158900"/>
          <a:ext cx="0" cy="441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9526</xdr:colOff>
      <xdr:row>745</xdr:row>
      <xdr:rowOff>320676</xdr:rowOff>
    </xdr:from>
    <xdr:to>
      <xdr:col>20</xdr:col>
      <xdr:colOff>85725</xdr:colOff>
      <xdr:row>748</xdr:row>
      <xdr:rowOff>190500</xdr:rowOff>
    </xdr:to>
    <xdr:sp macro="" textlink="">
      <xdr:nvSpPr>
        <xdr:cNvPr id="13" name="テキスト ボックス 12">
          <a:extLst>
            <a:ext uri="{FF2B5EF4-FFF2-40B4-BE49-F238E27FC236}">
              <a16:creationId xmlns:a16="http://schemas.microsoft.com/office/drawing/2014/main" id="{E6B80DEC-AE0F-442F-81EC-64BCF4419764}"/>
            </a:ext>
          </a:extLst>
        </xdr:cNvPr>
        <xdr:cNvSpPr txBox="1"/>
      </xdr:nvSpPr>
      <xdr:spPr>
        <a:xfrm>
          <a:off x="2609851" y="52689126"/>
          <a:ext cx="1476374" cy="92709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b="1">
              <a:latin typeface="ＭＳ Ｐゴシック" panose="020B0600070205080204" pitchFamily="50" charset="-128"/>
              <a:ea typeface="ＭＳ Ｐゴシック" panose="020B0600070205080204" pitchFamily="50" charset="-128"/>
            </a:rPr>
            <a:t>B</a:t>
          </a:r>
          <a:r>
            <a:rPr kumimoji="1" lang="ja-JP" altLang="en-US" sz="1000" b="1">
              <a:latin typeface="ＭＳ Ｐゴシック" panose="020B0600070205080204" pitchFamily="50" charset="-128"/>
              <a:ea typeface="ＭＳ Ｐゴシック" panose="020B0600070205080204" pitchFamily="50" charset="-128"/>
            </a:rPr>
            <a:t>．ＨＰＣＩの運営</a:t>
          </a:r>
          <a:endParaRPr kumimoji="1" lang="en-US" altLang="ja-JP" sz="1000" b="1">
            <a:latin typeface="ＭＳ Ｐゴシック" panose="020B0600070205080204" pitchFamily="50" charset="-128"/>
            <a:ea typeface="ＭＳ Ｐゴシック" panose="020B0600070205080204" pitchFamily="50" charset="-128"/>
          </a:endParaRPr>
        </a:p>
        <a:p>
          <a:pPr algn="ctr"/>
          <a:endParaRPr kumimoji="1" lang="en-US" altLang="ja-JP" sz="1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一般財団法人　高度情報科学技術研究機構</a:t>
          </a: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1000" b="1">
              <a:latin typeface="ＭＳ Ｐゴシック" panose="020B0600070205080204" pitchFamily="50" charset="-128"/>
              <a:ea typeface="ＭＳ Ｐゴシック" panose="020B0600070205080204" pitchFamily="50" charset="-128"/>
            </a:rPr>
            <a:t>756</a:t>
          </a:r>
          <a:r>
            <a:rPr kumimoji="1" lang="ja-JP" altLang="en-US" sz="1000" b="1">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41275</xdr:colOff>
      <xdr:row>748</xdr:row>
      <xdr:rowOff>276225</xdr:rowOff>
    </xdr:from>
    <xdr:to>
      <xdr:col>27</xdr:col>
      <xdr:colOff>171450</xdr:colOff>
      <xdr:row>750</xdr:row>
      <xdr:rowOff>203200</xdr:rowOff>
    </xdr:to>
    <xdr:sp macro="" textlink="">
      <xdr:nvSpPr>
        <xdr:cNvPr id="14" name="AutoShape 26">
          <a:extLst>
            <a:ext uri="{FF2B5EF4-FFF2-40B4-BE49-F238E27FC236}">
              <a16:creationId xmlns:a16="http://schemas.microsoft.com/office/drawing/2014/main" id="{78E7B76E-8A9B-4988-A98D-6664BBCA51FE}"/>
            </a:ext>
          </a:extLst>
        </xdr:cNvPr>
        <xdr:cNvSpPr>
          <a:spLocks noChangeArrowheads="1"/>
        </xdr:cNvSpPr>
      </xdr:nvSpPr>
      <xdr:spPr bwMode="auto">
        <a:xfrm>
          <a:off x="2641600" y="53701950"/>
          <a:ext cx="2930525" cy="63182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の運営に係る総合調整等</a:t>
          </a:r>
          <a:endParaRPr kumimoji="1" lang="en-US" altLang="ja-JP" sz="600" kern="1200">
            <a:solidFill>
              <a:schemeClr val="tx1"/>
            </a:solidFill>
            <a:effectLst/>
            <a:latin typeface="Arial" charset="0"/>
            <a:ea typeface="ＭＳ Ｐゴシック" charset="-128"/>
            <a:cs typeface="+mn-cs"/>
          </a:endParaRPr>
        </a:p>
        <a:p>
          <a:r>
            <a:rPr kumimoji="1" lang="ja-JP" altLang="ja-JP" sz="900" kern="1200">
              <a:solidFill>
                <a:schemeClr val="tx1"/>
              </a:solidFill>
              <a:effectLst/>
              <a:latin typeface="Arial" charset="0"/>
              <a:ea typeface="ＭＳ Ｐゴシック" charset="-128"/>
              <a:cs typeface="+mn-cs"/>
            </a:rPr>
            <a:t>課題選定、共通窓口の運用及び利用支援等</a:t>
          </a:r>
          <a:endParaRPr lang="ja-JP" altLang="ja-JP" sz="600">
            <a:effectLst/>
          </a:endParaRPr>
        </a:p>
        <a:p>
          <a:r>
            <a:rPr kumimoji="1" lang="ja-JP" altLang="ja-JP" sz="900" kern="1200">
              <a:solidFill>
                <a:schemeClr val="tx1"/>
              </a:solidFill>
              <a:effectLst/>
              <a:latin typeface="Arial" charset="0"/>
              <a:ea typeface="ＭＳ Ｐゴシック" charset="-128"/>
              <a:cs typeface="+mn-cs"/>
            </a:rPr>
            <a:t>アクセスポイント東京の運用及び</a:t>
          </a:r>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産業利用等の促進</a:t>
          </a:r>
          <a:endParaRPr lang="ja-JP" altLang="ja-JP" sz="600">
            <a:effectLst/>
          </a:endParaRPr>
        </a:p>
      </xdr:txBody>
    </xdr:sp>
    <xdr:clientData/>
  </xdr:twoCellAnchor>
  <xdr:twoCellAnchor>
    <xdr:from>
      <xdr:col>6</xdr:col>
      <xdr:colOff>50800</xdr:colOff>
      <xdr:row>745</xdr:row>
      <xdr:rowOff>342900</xdr:rowOff>
    </xdr:from>
    <xdr:to>
      <xdr:col>12</xdr:col>
      <xdr:colOff>142875</xdr:colOff>
      <xdr:row>748</xdr:row>
      <xdr:rowOff>342900</xdr:rowOff>
    </xdr:to>
    <xdr:sp macro="" textlink="">
      <xdr:nvSpPr>
        <xdr:cNvPr id="18" name="Text Box 31">
          <a:extLst>
            <a:ext uri="{FF2B5EF4-FFF2-40B4-BE49-F238E27FC236}">
              <a16:creationId xmlns:a16="http://schemas.microsoft.com/office/drawing/2014/main" id="{1FED8705-5EE7-417A-867E-771B1BB839DF}"/>
            </a:ext>
          </a:extLst>
        </xdr:cNvPr>
        <xdr:cNvSpPr txBox="1">
          <a:spLocks noChangeArrowheads="1"/>
        </xdr:cNvSpPr>
      </xdr:nvSpPr>
      <xdr:spPr bwMode="auto">
        <a:xfrm>
          <a:off x="1250950" y="52711350"/>
          <a:ext cx="1292225" cy="105727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900" b="1" kern="1200">
              <a:solidFill>
                <a:sysClr val="windowText" lastClr="000000"/>
              </a:solidFill>
              <a:effectLst/>
              <a:latin typeface="+mn-ea"/>
              <a:ea typeface="+mn-ea"/>
              <a:cs typeface="+mn-cs"/>
            </a:rPr>
            <a:t>A</a:t>
          </a:r>
          <a:r>
            <a:rPr kumimoji="1" lang="ja-JP" altLang="ja-JP" sz="900" b="1" kern="1200">
              <a:solidFill>
                <a:sysClr val="windowText" lastClr="000000"/>
              </a:solidFill>
              <a:effectLst/>
              <a:latin typeface="+mn-ea"/>
              <a:ea typeface="+mn-ea"/>
              <a:cs typeface="+mn-cs"/>
            </a:rPr>
            <a:t>．</a:t>
          </a:r>
          <a:r>
            <a:rPr kumimoji="1" lang="ja-JP" altLang="en-US" sz="900" b="1" kern="1200">
              <a:solidFill>
                <a:sysClr val="windowText" lastClr="000000"/>
              </a:solidFill>
              <a:effectLst/>
              <a:latin typeface="+mn-ea"/>
              <a:ea typeface="+mn-ea"/>
              <a:cs typeface="+mn-cs"/>
            </a:rPr>
            <a:t>スーパーコンピュータ「京」の運用</a:t>
          </a:r>
          <a:endParaRPr lang="ja-JP" altLang="ja-JP" sz="900">
            <a:solidFill>
              <a:sysClr val="windowText" lastClr="000000"/>
            </a:solidFill>
            <a:effectLst/>
            <a:latin typeface="+mn-ea"/>
            <a:ea typeface="+mn-ea"/>
          </a:endParaRPr>
        </a:p>
        <a:p>
          <a:pPr algn="ctr" eaLnBrk="1" hangingPunct="1"/>
          <a:r>
            <a:rPr kumimoji="1" lang="ja-JP" altLang="en-US" sz="900" b="1" kern="1200">
              <a:solidFill>
                <a:sysClr val="windowText" lastClr="000000"/>
              </a:solidFill>
              <a:effectLst/>
              <a:latin typeface="+mn-ea"/>
              <a:ea typeface="+mn-ea"/>
              <a:cs typeface="+mn-cs"/>
            </a:rPr>
            <a:t>国立研究開発法人　理化学研究所</a:t>
          </a:r>
          <a:endParaRPr kumimoji="1" lang="en-US" altLang="ja-JP" sz="900" b="1" kern="1200">
            <a:solidFill>
              <a:sysClr val="windowText" lastClr="000000"/>
            </a:solidFill>
            <a:effectLst/>
            <a:latin typeface="+mn-ea"/>
            <a:ea typeface="+mn-ea"/>
            <a:cs typeface="+mn-cs"/>
          </a:endParaRPr>
        </a:p>
        <a:p>
          <a:pPr algn="ctr" eaLnBrk="1" hangingPunct="1"/>
          <a:r>
            <a:rPr kumimoji="1" lang="en-US" altLang="ja-JP" sz="900" b="1" kern="1200">
              <a:solidFill>
                <a:sysClr val="windowText" lastClr="000000"/>
              </a:solidFill>
              <a:effectLst/>
              <a:latin typeface="+mn-ea"/>
              <a:ea typeface="+mn-ea"/>
              <a:cs typeface="+mn-cs"/>
            </a:rPr>
            <a:t>10,342</a:t>
          </a:r>
          <a:r>
            <a:rPr kumimoji="1" lang="ja-JP" altLang="ja-JP" sz="900" b="1" kern="1200">
              <a:solidFill>
                <a:sysClr val="windowText" lastClr="000000"/>
              </a:solidFill>
              <a:effectLst/>
              <a:latin typeface="+mn-ea"/>
              <a:ea typeface="+mn-ea"/>
              <a:cs typeface="+mn-cs"/>
            </a:rPr>
            <a:t>百万円</a:t>
          </a:r>
          <a:endParaRPr lang="ja-JP" altLang="ja-JP" sz="900">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6</xdr:col>
      <xdr:colOff>63500</xdr:colOff>
      <xdr:row>749</xdr:row>
      <xdr:rowOff>88899</xdr:rowOff>
    </xdr:from>
    <xdr:to>
      <xdr:col>12</xdr:col>
      <xdr:colOff>123825</xdr:colOff>
      <xdr:row>752</xdr:row>
      <xdr:rowOff>142875</xdr:rowOff>
    </xdr:to>
    <xdr:sp macro="" textlink="">
      <xdr:nvSpPr>
        <xdr:cNvPr id="19" name="AutoShape 256">
          <a:extLst>
            <a:ext uri="{FF2B5EF4-FFF2-40B4-BE49-F238E27FC236}">
              <a16:creationId xmlns:a16="http://schemas.microsoft.com/office/drawing/2014/main" id="{425DE312-5A8A-4FA9-B217-AA0C96239EAE}"/>
            </a:ext>
          </a:extLst>
        </xdr:cNvPr>
        <xdr:cNvSpPr>
          <a:spLocks noChangeArrowheads="1"/>
        </xdr:cNvSpPr>
      </xdr:nvSpPr>
      <xdr:spPr bwMode="auto">
        <a:xfrm>
          <a:off x="1263650" y="53867049"/>
          <a:ext cx="1260475" cy="1111251"/>
        </a:xfrm>
        <a:prstGeom prst="bracketPair">
          <a:avLst>
            <a:gd name="adj" fmla="val 16667"/>
          </a:avLst>
        </a:prstGeom>
        <a:noFill/>
        <a:ln w="3175">
          <a:solidFill>
            <a:schemeClr val="tx1"/>
          </a:solidFill>
          <a:round/>
          <a:headEnd/>
          <a:tailEnd/>
        </a:ln>
      </xdr:spPr>
      <xdr:txBody>
        <a:bodyPr wrap="square" lIns="0" tIns="18000" rIns="0" bIns="18000"/>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800"/>
            </a:lnSpc>
          </a:pPr>
          <a:endParaRPr lang="en-US" altLang="ja-JP" sz="9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r>
            <a:rPr lang="ja-JP" altLang="en-US" sz="900" spc="0" baseline="0">
              <a:solidFill>
                <a:srgbClr xmlns:mc="http://schemas.openxmlformats.org/markup-compatibility/2006" xmlns:a14="http://schemas.microsoft.com/office/drawing/2010/main" val="000000" mc:Ignorable="a14" a14:legacySpreadsheetColorIndex="8"/>
              </a:solidFill>
              <a:latin typeface="+mn-ea"/>
              <a:ea typeface="+mn-ea"/>
            </a:rPr>
            <a:t>スーパーコンピュータ「京」について、「特定先端大型研究施設の共用の促進に関する法律」に基づき、その共用を行う。</a:t>
          </a:r>
        </a:p>
      </xdr:txBody>
    </xdr:sp>
    <xdr:clientData/>
  </xdr:twoCellAnchor>
  <xdr:twoCellAnchor>
    <xdr:from>
      <xdr:col>8</xdr:col>
      <xdr:colOff>111125</xdr:colOff>
      <xdr:row>752</xdr:row>
      <xdr:rowOff>180975</xdr:rowOff>
    </xdr:from>
    <xdr:to>
      <xdr:col>8</xdr:col>
      <xdr:colOff>114300</xdr:colOff>
      <xdr:row>753</xdr:row>
      <xdr:rowOff>247650</xdr:rowOff>
    </xdr:to>
    <xdr:cxnSp macro="">
      <xdr:nvCxnSpPr>
        <xdr:cNvPr id="20" name="直線矢印コネクタ 19">
          <a:extLst>
            <a:ext uri="{FF2B5EF4-FFF2-40B4-BE49-F238E27FC236}">
              <a16:creationId xmlns:a16="http://schemas.microsoft.com/office/drawing/2014/main" id="{2B41E36B-106A-45D0-B25B-07EC295D9843}"/>
            </a:ext>
          </a:extLst>
        </xdr:cNvPr>
        <xdr:cNvCxnSpPr/>
      </xdr:nvCxnSpPr>
      <xdr:spPr>
        <a:xfrm>
          <a:off x="1711325" y="55016400"/>
          <a:ext cx="3175" cy="419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69850</xdr:colOff>
      <xdr:row>754</xdr:row>
      <xdr:rowOff>279401</xdr:rowOff>
    </xdr:from>
    <xdr:to>
      <xdr:col>12</xdr:col>
      <xdr:colOff>47625</xdr:colOff>
      <xdr:row>756</xdr:row>
      <xdr:rowOff>209551</xdr:rowOff>
    </xdr:to>
    <xdr:sp macro="" textlink="">
      <xdr:nvSpPr>
        <xdr:cNvPr id="22" name="Text Box 31">
          <a:extLst>
            <a:ext uri="{FF2B5EF4-FFF2-40B4-BE49-F238E27FC236}">
              <a16:creationId xmlns:a16="http://schemas.microsoft.com/office/drawing/2014/main" id="{479695E3-5AA1-43D3-9D0E-8B71F3CF9E6C}"/>
            </a:ext>
          </a:extLst>
        </xdr:cNvPr>
        <xdr:cNvSpPr txBox="1">
          <a:spLocks noChangeArrowheads="1"/>
        </xdr:cNvSpPr>
      </xdr:nvSpPr>
      <xdr:spPr bwMode="auto">
        <a:xfrm>
          <a:off x="1270000" y="55819676"/>
          <a:ext cx="1177925" cy="63500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G</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ysClr val="windowText" lastClr="000000"/>
              </a:solidFill>
              <a:effectLst/>
              <a:latin typeface="+mn-ea"/>
              <a:ea typeface="+mn-ea"/>
              <a:cs typeface="+mn-cs"/>
            </a:rPr>
            <a:t>9,318</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270</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5</xdr:col>
      <xdr:colOff>171450</xdr:colOff>
      <xdr:row>753</xdr:row>
      <xdr:rowOff>269876</xdr:rowOff>
    </xdr:from>
    <xdr:to>
      <xdr:col>13</xdr:col>
      <xdr:colOff>60325</xdr:colOff>
      <xdr:row>754</xdr:row>
      <xdr:rowOff>171451</xdr:rowOff>
    </xdr:to>
    <xdr:sp macro="" textlink="">
      <xdr:nvSpPr>
        <xdr:cNvPr id="23" name="Text Box 160">
          <a:extLst>
            <a:ext uri="{FF2B5EF4-FFF2-40B4-BE49-F238E27FC236}">
              <a16:creationId xmlns:a16="http://schemas.microsoft.com/office/drawing/2014/main" id="{E53252E4-FE56-454A-A524-FD1943AA026C}"/>
            </a:ext>
          </a:extLst>
        </xdr:cNvPr>
        <xdr:cNvSpPr txBox="1">
          <a:spLocks noChangeArrowheads="1"/>
        </xdr:cNvSpPr>
      </xdr:nvSpPr>
      <xdr:spPr bwMode="auto">
        <a:xfrm>
          <a:off x="1171575" y="55457726"/>
          <a:ext cx="1489075"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79375</xdr:colOff>
      <xdr:row>756</xdr:row>
      <xdr:rowOff>285750</xdr:rowOff>
    </xdr:from>
    <xdr:to>
      <xdr:col>12</xdr:col>
      <xdr:colOff>104775</xdr:colOff>
      <xdr:row>757</xdr:row>
      <xdr:rowOff>38100</xdr:rowOff>
    </xdr:to>
    <xdr:sp macro="" textlink="">
      <xdr:nvSpPr>
        <xdr:cNvPr id="24" name="AutoShape 26">
          <a:extLst>
            <a:ext uri="{FF2B5EF4-FFF2-40B4-BE49-F238E27FC236}">
              <a16:creationId xmlns:a16="http://schemas.microsoft.com/office/drawing/2014/main" id="{E71E335F-E141-4821-A53B-C5675D3E5CB2}"/>
            </a:ext>
          </a:extLst>
        </xdr:cNvPr>
        <xdr:cNvSpPr>
          <a:spLocks noChangeArrowheads="1"/>
        </xdr:cNvSpPr>
      </xdr:nvSpPr>
      <xdr:spPr bwMode="auto">
        <a:xfrm>
          <a:off x="1279525" y="56530875"/>
          <a:ext cx="1225550" cy="419100"/>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スーパーコンピュータ「京」の保守等。</a:t>
          </a:r>
        </a:p>
      </xdr:txBody>
    </xdr:sp>
    <xdr:clientData/>
  </xdr:twoCellAnchor>
  <xdr:twoCellAnchor>
    <xdr:from>
      <xdr:col>28</xdr:col>
      <xdr:colOff>66675</xdr:colOff>
      <xdr:row>745</xdr:row>
      <xdr:rowOff>234951</xdr:rowOff>
    </xdr:from>
    <xdr:to>
      <xdr:col>35</xdr:col>
      <xdr:colOff>142875</xdr:colOff>
      <xdr:row>748</xdr:row>
      <xdr:rowOff>19050</xdr:rowOff>
    </xdr:to>
    <xdr:sp macro="" textlink="">
      <xdr:nvSpPr>
        <xdr:cNvPr id="26" name="Text Box 31">
          <a:extLst>
            <a:ext uri="{FF2B5EF4-FFF2-40B4-BE49-F238E27FC236}">
              <a16:creationId xmlns:a16="http://schemas.microsoft.com/office/drawing/2014/main" id="{BF9035EF-75EE-4C13-B7E4-BBEC97CD6D8E}"/>
            </a:ext>
          </a:extLst>
        </xdr:cNvPr>
        <xdr:cNvSpPr txBox="1">
          <a:spLocks noChangeArrowheads="1"/>
        </xdr:cNvSpPr>
      </xdr:nvSpPr>
      <xdr:spPr bwMode="auto">
        <a:xfrm>
          <a:off x="5667375" y="52603401"/>
          <a:ext cx="1476375" cy="841374"/>
        </a:xfrm>
        <a:prstGeom prst="rect">
          <a:avLst/>
        </a:prstGeom>
        <a:noFill/>
        <a:ln w="12700">
          <a:solidFill>
            <a:schemeClr val="tx1"/>
          </a:solidFill>
          <a:miter lim="800000"/>
          <a:headEnd/>
          <a:tailEnd/>
        </a:ln>
      </xdr:spPr>
      <xdr:txBody>
        <a:bodyPr wrap="square" lIns="90000" tIns="46800" rIns="90000" bIns="4680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1000" b="1" kern="1200">
              <a:solidFill>
                <a:sysClr val="windowText" lastClr="000000"/>
              </a:solidFill>
              <a:effectLst/>
              <a:latin typeface="+mn-ea"/>
              <a:ea typeface="+mn-ea"/>
              <a:cs typeface="+mn-cs"/>
            </a:rPr>
            <a:t>D</a:t>
          </a:r>
          <a:r>
            <a:rPr kumimoji="1" lang="ja-JP" altLang="en-US" sz="1000" b="1" kern="1200">
              <a:solidFill>
                <a:sysClr val="windowText" lastClr="000000"/>
              </a:solidFill>
              <a:effectLst/>
              <a:latin typeface="+mn-ea"/>
              <a:ea typeface="+mn-ea"/>
              <a:cs typeface="+mn-cs"/>
            </a:rPr>
            <a:t>．「京」の利用促進</a:t>
          </a:r>
        </a:p>
        <a:p>
          <a:pPr algn="ctr" eaLnBrk="1" hangingPunct="1">
            <a:lnSpc>
              <a:spcPts val="1300"/>
            </a:lnSpc>
          </a:pPr>
          <a:r>
            <a:rPr kumimoji="1" lang="ja-JP" altLang="en-US" sz="1000" b="1" kern="1200">
              <a:solidFill>
                <a:sysClr val="windowText" lastClr="000000"/>
              </a:solidFill>
              <a:effectLst/>
              <a:latin typeface="+mn-ea"/>
              <a:ea typeface="+mn-ea"/>
              <a:cs typeface="+mn-cs"/>
            </a:rPr>
            <a:t>一般財団法人　高度情報科学技術研究機構</a:t>
          </a:r>
        </a:p>
        <a:p>
          <a:pPr algn="ctr" eaLnBrk="1" hangingPunct="1">
            <a:lnSpc>
              <a:spcPts val="1300"/>
            </a:lnSpc>
          </a:pPr>
          <a:r>
            <a:rPr kumimoji="1" lang="en-US" altLang="ja-JP" sz="1000" b="1" kern="1200">
              <a:solidFill>
                <a:sysClr val="windowText" lastClr="000000"/>
              </a:solidFill>
              <a:effectLst/>
              <a:latin typeface="+mn-ea"/>
              <a:ea typeface="+mn-ea"/>
              <a:cs typeface="+mn-cs"/>
            </a:rPr>
            <a:t>840</a:t>
          </a:r>
          <a:r>
            <a:rPr kumimoji="1" lang="ja-JP" altLang="en-US" sz="1000" b="1" kern="1200">
              <a:solidFill>
                <a:sysClr val="windowText" lastClr="000000"/>
              </a:solidFill>
              <a:effectLst/>
              <a:latin typeface="+mn-ea"/>
              <a:ea typeface="+mn-ea"/>
              <a:cs typeface="+mn-cs"/>
            </a:rPr>
            <a:t>百万円</a:t>
          </a:r>
        </a:p>
      </xdr:txBody>
    </xdr:sp>
    <xdr:clientData/>
  </xdr:twoCellAnchor>
  <xdr:twoCellAnchor>
    <xdr:from>
      <xdr:col>28</xdr:col>
      <xdr:colOff>57150</xdr:colOff>
      <xdr:row>748</xdr:row>
      <xdr:rowOff>53975</xdr:rowOff>
    </xdr:from>
    <xdr:to>
      <xdr:col>35</xdr:col>
      <xdr:colOff>152400</xdr:colOff>
      <xdr:row>750</xdr:row>
      <xdr:rowOff>314325</xdr:rowOff>
    </xdr:to>
    <xdr:sp macro="" textlink="">
      <xdr:nvSpPr>
        <xdr:cNvPr id="27" name="AutoShape 26">
          <a:extLst>
            <a:ext uri="{FF2B5EF4-FFF2-40B4-BE49-F238E27FC236}">
              <a16:creationId xmlns:a16="http://schemas.microsoft.com/office/drawing/2014/main" id="{A4B87D61-C55C-4395-914B-2BEF55A8F887}"/>
            </a:ext>
          </a:extLst>
        </xdr:cNvPr>
        <xdr:cNvSpPr>
          <a:spLocks noChangeArrowheads="1"/>
        </xdr:cNvSpPr>
      </xdr:nvSpPr>
      <xdr:spPr bwMode="auto">
        <a:xfrm>
          <a:off x="5657850" y="53479700"/>
          <a:ext cx="1495425" cy="96520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 「特定先端大型研究施設の共用の促進に関する法律」に基づき、スーパーコンピュータ「京」に係る課題の選定を実施するとともに利用者への支援を実施。</a:t>
          </a:r>
          <a:endParaRPr lang="ja-JP" altLang="en-US" sz="800">
            <a:solidFill>
              <a:srgbClr val="FF0000"/>
            </a:solidFill>
          </a:endParaRPr>
        </a:p>
      </xdr:txBody>
    </xdr:sp>
    <xdr:clientData/>
  </xdr:twoCellAnchor>
  <xdr:twoCellAnchor>
    <xdr:from>
      <xdr:col>31</xdr:col>
      <xdr:colOff>85725</xdr:colOff>
      <xdr:row>750</xdr:row>
      <xdr:rowOff>327025</xdr:rowOff>
    </xdr:from>
    <xdr:to>
      <xdr:col>31</xdr:col>
      <xdr:colOff>95250</xdr:colOff>
      <xdr:row>751</xdr:row>
      <xdr:rowOff>333375</xdr:rowOff>
    </xdr:to>
    <xdr:cxnSp macro="">
      <xdr:nvCxnSpPr>
        <xdr:cNvPr id="29" name="直線矢印コネクタ 28">
          <a:extLst>
            <a:ext uri="{FF2B5EF4-FFF2-40B4-BE49-F238E27FC236}">
              <a16:creationId xmlns:a16="http://schemas.microsoft.com/office/drawing/2014/main" id="{98FCF401-5CA6-41DB-8406-D2287E16F102}"/>
            </a:ext>
          </a:extLst>
        </xdr:cNvPr>
        <xdr:cNvCxnSpPr/>
      </xdr:nvCxnSpPr>
      <xdr:spPr>
        <a:xfrm>
          <a:off x="6286500" y="54457600"/>
          <a:ext cx="9525" cy="358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751</xdr:row>
      <xdr:rowOff>317500</xdr:rowOff>
    </xdr:from>
    <xdr:to>
      <xdr:col>35</xdr:col>
      <xdr:colOff>47625</xdr:colOff>
      <xdr:row>752</xdr:row>
      <xdr:rowOff>266700</xdr:rowOff>
    </xdr:to>
    <xdr:sp macro="" textlink="">
      <xdr:nvSpPr>
        <xdr:cNvPr id="30" name="Text Box 160">
          <a:extLst>
            <a:ext uri="{FF2B5EF4-FFF2-40B4-BE49-F238E27FC236}">
              <a16:creationId xmlns:a16="http://schemas.microsoft.com/office/drawing/2014/main" id="{FB08D588-7EDF-46E9-8332-239CDDC515B7}"/>
            </a:ext>
          </a:extLst>
        </xdr:cNvPr>
        <xdr:cNvSpPr txBox="1">
          <a:spLocks noChangeArrowheads="1"/>
        </xdr:cNvSpPr>
      </xdr:nvSpPr>
      <xdr:spPr bwMode="auto">
        <a:xfrm>
          <a:off x="5534025" y="54800500"/>
          <a:ext cx="1514475" cy="30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ysClr val="windowText" lastClr="000000"/>
              </a:solidFill>
            </a:rPr>
            <a:t>【 </a:t>
          </a:r>
          <a:r>
            <a:rPr lang="ja-JP" altLang="en-US" sz="900">
              <a:solidFill>
                <a:sysClr val="windowText" lastClr="000000"/>
              </a:solidFill>
            </a:rPr>
            <a:t>随意契約（その他）等</a:t>
          </a:r>
          <a:r>
            <a:rPr lang="en-US" altLang="ja-JP" sz="900">
              <a:solidFill>
                <a:sysClr val="windowText" lastClr="000000"/>
              </a:solidFill>
            </a:rPr>
            <a:t>】</a:t>
          </a:r>
        </a:p>
      </xdr:txBody>
    </xdr:sp>
    <xdr:clientData/>
  </xdr:twoCellAnchor>
  <xdr:twoCellAnchor>
    <xdr:from>
      <xdr:col>27</xdr:col>
      <xdr:colOff>152401</xdr:colOff>
      <xdr:row>752</xdr:row>
      <xdr:rowOff>203200</xdr:rowOff>
    </xdr:from>
    <xdr:to>
      <xdr:col>34</xdr:col>
      <xdr:colOff>104776</xdr:colOff>
      <xdr:row>754</xdr:row>
      <xdr:rowOff>200025</xdr:rowOff>
    </xdr:to>
    <xdr:sp macro="" textlink="">
      <xdr:nvSpPr>
        <xdr:cNvPr id="32" name="Text Box 31">
          <a:extLst>
            <a:ext uri="{FF2B5EF4-FFF2-40B4-BE49-F238E27FC236}">
              <a16:creationId xmlns:a16="http://schemas.microsoft.com/office/drawing/2014/main" id="{58220E2E-5CA8-4C84-8D13-A5A805C10BC3}"/>
            </a:ext>
          </a:extLst>
        </xdr:cNvPr>
        <xdr:cNvSpPr txBox="1">
          <a:spLocks noChangeArrowheads="1"/>
        </xdr:cNvSpPr>
      </xdr:nvSpPr>
      <xdr:spPr bwMode="auto">
        <a:xfrm>
          <a:off x="5553076" y="55038625"/>
          <a:ext cx="1352550" cy="70167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I</a:t>
          </a:r>
          <a:r>
            <a:rPr kumimoji="1" lang="ja-JP" altLang="en-US" sz="1000" b="1" kern="1200">
              <a:solidFill>
                <a:sysClr val="windowText" lastClr="000000"/>
              </a:solidFill>
              <a:effectLst/>
              <a:latin typeface="+mn-ea"/>
              <a:ea typeface="+mn-ea"/>
              <a:cs typeface="+mn-cs"/>
            </a:rPr>
            <a:t>．企業</a:t>
          </a:r>
        </a:p>
        <a:p>
          <a:pPr algn="ctr" eaLnBrk="1" hangingPunct="1"/>
          <a:r>
            <a:rPr kumimoji="1" lang="en-US" altLang="ja-JP" sz="1000" b="1" kern="1200">
              <a:solidFill>
                <a:sysClr val="windowText" lastClr="000000"/>
              </a:solidFill>
              <a:effectLst/>
              <a:latin typeface="+mn-ea"/>
              <a:ea typeface="+mn-ea"/>
              <a:cs typeface="+mn-cs"/>
            </a:rPr>
            <a:t>207</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7</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27</xdr:col>
      <xdr:colOff>133350</xdr:colOff>
      <xdr:row>754</xdr:row>
      <xdr:rowOff>292100</xdr:rowOff>
    </xdr:from>
    <xdr:to>
      <xdr:col>34</xdr:col>
      <xdr:colOff>85725</xdr:colOff>
      <xdr:row>756</xdr:row>
      <xdr:rowOff>130175</xdr:rowOff>
    </xdr:to>
    <xdr:sp macro="" textlink="">
      <xdr:nvSpPr>
        <xdr:cNvPr id="33" name="AutoShape 26">
          <a:extLst>
            <a:ext uri="{FF2B5EF4-FFF2-40B4-BE49-F238E27FC236}">
              <a16:creationId xmlns:a16="http://schemas.microsoft.com/office/drawing/2014/main" id="{10D1EC3B-5823-4F55-A37F-7F91A8876137}"/>
            </a:ext>
          </a:extLst>
        </xdr:cNvPr>
        <xdr:cNvSpPr>
          <a:spLocks noChangeArrowheads="1"/>
        </xdr:cNvSpPr>
      </xdr:nvSpPr>
      <xdr:spPr bwMode="auto">
        <a:xfrm>
          <a:off x="5534025" y="55832375"/>
          <a:ext cx="1352550" cy="54292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一元的窓口業務の一環としての「京」の技術相談等を実施。</a:t>
          </a:r>
        </a:p>
      </xdr:txBody>
    </xdr:sp>
    <xdr:clientData/>
  </xdr:twoCellAnchor>
  <xdr:twoCellAnchor>
    <xdr:from>
      <xdr:col>35</xdr:col>
      <xdr:colOff>73025</xdr:colOff>
      <xdr:row>745</xdr:row>
      <xdr:rowOff>53975</xdr:rowOff>
    </xdr:from>
    <xdr:to>
      <xdr:col>40</xdr:col>
      <xdr:colOff>158159</xdr:colOff>
      <xdr:row>745</xdr:row>
      <xdr:rowOff>278821</xdr:rowOff>
    </xdr:to>
    <xdr:sp macro="" textlink="">
      <xdr:nvSpPr>
        <xdr:cNvPr id="38" name="Text Box 269">
          <a:extLst>
            <a:ext uri="{FF2B5EF4-FFF2-40B4-BE49-F238E27FC236}">
              <a16:creationId xmlns:a16="http://schemas.microsoft.com/office/drawing/2014/main" id="{089331B6-BC99-4DEF-9513-D2592C6C26ED}"/>
            </a:ext>
          </a:extLst>
        </xdr:cNvPr>
        <xdr:cNvSpPr txBox="1">
          <a:spLocks noChangeArrowheads="1"/>
        </xdr:cNvSpPr>
      </xdr:nvSpPr>
      <xdr:spPr bwMode="auto">
        <a:xfrm>
          <a:off x="7073900" y="52422425"/>
          <a:ext cx="1085259" cy="22484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ysClr val="windowText" lastClr="000000"/>
              </a:solidFill>
            </a:rPr>
            <a:t>【</a:t>
          </a:r>
          <a:r>
            <a:rPr lang="ja-JP" altLang="en-US" sz="900">
              <a:solidFill>
                <a:sysClr val="windowText" lastClr="000000"/>
              </a:solidFill>
            </a:rPr>
            <a:t>補助金等交付</a:t>
          </a:r>
          <a:r>
            <a:rPr lang="en-US" altLang="ja-JP" sz="900">
              <a:solidFill>
                <a:sysClr val="windowText" lastClr="000000"/>
              </a:solidFill>
            </a:rPr>
            <a:t>】</a:t>
          </a:r>
        </a:p>
      </xdr:txBody>
    </xdr:sp>
    <xdr:clientData/>
  </xdr:twoCellAnchor>
  <xdr:twoCellAnchor>
    <xdr:from>
      <xdr:col>35</xdr:col>
      <xdr:colOff>177801</xdr:colOff>
      <xdr:row>745</xdr:row>
      <xdr:rowOff>244475</xdr:rowOff>
    </xdr:from>
    <xdr:to>
      <xdr:col>43</xdr:col>
      <xdr:colOff>38100</xdr:colOff>
      <xdr:row>747</xdr:row>
      <xdr:rowOff>247651</xdr:rowOff>
    </xdr:to>
    <xdr:sp macro="" textlink="">
      <xdr:nvSpPr>
        <xdr:cNvPr id="39" name="Text Box 31">
          <a:extLst>
            <a:ext uri="{FF2B5EF4-FFF2-40B4-BE49-F238E27FC236}">
              <a16:creationId xmlns:a16="http://schemas.microsoft.com/office/drawing/2014/main" id="{E8E290BE-BF9E-4779-B36E-7A49017E8800}"/>
            </a:ext>
          </a:extLst>
        </xdr:cNvPr>
        <xdr:cNvSpPr txBox="1">
          <a:spLocks noChangeArrowheads="1"/>
        </xdr:cNvSpPr>
      </xdr:nvSpPr>
      <xdr:spPr bwMode="auto">
        <a:xfrm>
          <a:off x="7178676" y="52612925"/>
          <a:ext cx="1460499" cy="708026"/>
        </a:xfrm>
        <a:prstGeom prst="rect">
          <a:avLst/>
        </a:prstGeom>
        <a:noFill/>
        <a:ln w="12700">
          <a:solidFill>
            <a:sysClr val="windowText" lastClr="000000"/>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900" b="1" kern="1200">
              <a:solidFill>
                <a:sysClr val="windowText" lastClr="000000"/>
              </a:solidFill>
              <a:effectLst/>
              <a:latin typeface="+mn-ea"/>
              <a:ea typeface="+mn-ea"/>
              <a:cs typeface="+mn-cs"/>
            </a:rPr>
            <a:t>E</a:t>
          </a:r>
          <a:r>
            <a:rPr kumimoji="1" lang="ja-JP" altLang="en-US" sz="900" b="1" kern="1200">
              <a:solidFill>
                <a:sysClr val="windowText" lastClr="000000"/>
              </a:solidFill>
              <a:effectLst/>
              <a:latin typeface="+mn-ea"/>
              <a:ea typeface="+mn-ea"/>
              <a:cs typeface="+mn-cs"/>
            </a:rPr>
            <a:t>．次世代領域研究開発</a:t>
          </a:r>
        </a:p>
        <a:p>
          <a:pPr algn="ctr" eaLnBrk="1" hangingPunct="1">
            <a:lnSpc>
              <a:spcPts val="1300"/>
            </a:lnSpc>
          </a:pPr>
          <a:r>
            <a:rPr kumimoji="1" lang="en-US" altLang="ja-JP" sz="900" b="1" kern="1200">
              <a:solidFill>
                <a:sysClr val="windowText" lastClr="000000"/>
              </a:solidFill>
              <a:effectLst/>
              <a:latin typeface="+mn-ea"/>
              <a:ea typeface="+mn-ea"/>
              <a:cs typeface="+mn-cs"/>
            </a:rPr>
            <a:t>80</a:t>
          </a:r>
          <a:r>
            <a:rPr kumimoji="1" lang="ja-JP" altLang="en-US" sz="900" b="1" kern="1200">
              <a:solidFill>
                <a:sysClr val="windowText" lastClr="000000"/>
              </a:solidFill>
              <a:effectLst/>
              <a:latin typeface="+mn-ea"/>
              <a:ea typeface="+mn-ea"/>
              <a:cs typeface="+mn-cs"/>
            </a:rPr>
            <a:t>百万円</a:t>
          </a:r>
          <a:endParaRPr kumimoji="1" lang="en-US" altLang="ja-JP" sz="900" b="1" kern="1200">
            <a:solidFill>
              <a:sysClr val="windowText" lastClr="000000"/>
            </a:solidFill>
            <a:effectLst/>
            <a:latin typeface="+mn-ea"/>
            <a:ea typeface="+mn-ea"/>
            <a:cs typeface="+mn-cs"/>
          </a:endParaRPr>
        </a:p>
        <a:p>
          <a:pPr algn="ctr" eaLnBrk="1" hangingPunct="1">
            <a:lnSpc>
              <a:spcPts val="1300"/>
            </a:lnSpc>
          </a:pPr>
          <a:r>
            <a:rPr kumimoji="1" lang="ja-JP" altLang="en-US" sz="900" b="1" kern="1200">
              <a:solidFill>
                <a:sysClr val="windowText" lastClr="000000"/>
              </a:solidFill>
              <a:effectLst/>
              <a:latin typeface="+mn-ea"/>
              <a:ea typeface="+mn-ea"/>
              <a:cs typeface="+mn-cs"/>
            </a:rPr>
            <a:t>（全３機関）</a:t>
          </a:r>
          <a:endParaRPr kumimoji="1" lang="en-US" altLang="ja-JP" sz="1100" b="1" kern="1200">
            <a:solidFill>
              <a:sysClr val="windowText" lastClr="000000"/>
            </a:solidFill>
            <a:effectLst/>
            <a:latin typeface="+mn-ea"/>
            <a:ea typeface="+mn-ea"/>
            <a:cs typeface="+mn-cs"/>
          </a:endParaRPr>
        </a:p>
      </xdr:txBody>
    </xdr:sp>
    <xdr:clientData/>
  </xdr:twoCellAnchor>
  <xdr:twoCellAnchor>
    <xdr:from>
      <xdr:col>36</xdr:col>
      <xdr:colOff>9526</xdr:colOff>
      <xdr:row>747</xdr:row>
      <xdr:rowOff>298450</xdr:rowOff>
    </xdr:from>
    <xdr:to>
      <xdr:col>43</xdr:col>
      <xdr:colOff>76200</xdr:colOff>
      <xdr:row>750</xdr:row>
      <xdr:rowOff>304800</xdr:rowOff>
    </xdr:to>
    <xdr:sp macro="" textlink="">
      <xdr:nvSpPr>
        <xdr:cNvPr id="43" name="AutoShape 26">
          <a:extLst>
            <a:ext uri="{FF2B5EF4-FFF2-40B4-BE49-F238E27FC236}">
              <a16:creationId xmlns:a16="http://schemas.microsoft.com/office/drawing/2014/main" id="{50226D1E-196C-4007-A1BE-4CEF5634DD64}"/>
            </a:ext>
          </a:extLst>
        </xdr:cNvPr>
        <xdr:cNvSpPr>
          <a:spLocks noChangeArrowheads="1"/>
        </xdr:cNvSpPr>
      </xdr:nvSpPr>
      <xdr:spPr bwMode="auto">
        <a:xfrm>
          <a:off x="7210426" y="53371750"/>
          <a:ext cx="1466849" cy="106362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en-US" altLang="ja-JP" sz="700">
            <a:solidFill>
              <a:srgbClr val="FF0000"/>
            </a:solidFill>
          </a:endParaRPr>
        </a:p>
        <a:p>
          <a:r>
            <a:rPr lang="ja-JP" altLang="en-US" sz="800">
              <a:solidFill>
                <a:sysClr val="windowText" lastClr="000000"/>
              </a:solidFill>
            </a:rPr>
            <a:t>データ科学との連携に資するアプリケーション等を開発するとともに、計算科学の発展に資する新たなアーキテクチャの特性を最大限活用し、その利用を促進する。</a:t>
          </a:r>
          <a:endParaRPr lang="en-US" altLang="ja-JP" sz="800">
            <a:solidFill>
              <a:sysClr val="windowText" lastClr="000000"/>
            </a:solidFill>
          </a:endParaRPr>
        </a:p>
      </xdr:txBody>
    </xdr:sp>
    <xdr:clientData/>
  </xdr:twoCellAnchor>
  <xdr:twoCellAnchor>
    <xdr:from>
      <xdr:col>38</xdr:col>
      <xdr:colOff>190500</xdr:colOff>
      <xdr:row>750</xdr:row>
      <xdr:rowOff>247650</xdr:rowOff>
    </xdr:from>
    <xdr:to>
      <xdr:col>38</xdr:col>
      <xdr:colOff>190500</xdr:colOff>
      <xdr:row>751</xdr:row>
      <xdr:rowOff>295275</xdr:rowOff>
    </xdr:to>
    <xdr:cxnSp macro="">
      <xdr:nvCxnSpPr>
        <xdr:cNvPr id="44" name="直線矢印コネクタ 43">
          <a:extLst>
            <a:ext uri="{FF2B5EF4-FFF2-40B4-BE49-F238E27FC236}">
              <a16:creationId xmlns:a16="http://schemas.microsoft.com/office/drawing/2014/main" id="{FE756349-59B8-4887-AFB2-BC8547FFE28F}"/>
            </a:ext>
          </a:extLst>
        </xdr:cNvPr>
        <xdr:cNvCxnSpPr/>
      </xdr:nvCxnSpPr>
      <xdr:spPr>
        <a:xfrm>
          <a:off x="7791450" y="54378225"/>
          <a:ext cx="0" cy="400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149226</xdr:colOff>
      <xdr:row>751</xdr:row>
      <xdr:rowOff>314324</xdr:rowOff>
    </xdr:from>
    <xdr:to>
      <xdr:col>44</xdr:col>
      <xdr:colOff>190500</xdr:colOff>
      <xdr:row>752</xdr:row>
      <xdr:rowOff>215900</xdr:rowOff>
    </xdr:to>
    <xdr:sp macro="" textlink="">
      <xdr:nvSpPr>
        <xdr:cNvPr id="46" name="Text Box 160">
          <a:extLst>
            <a:ext uri="{FF2B5EF4-FFF2-40B4-BE49-F238E27FC236}">
              <a16:creationId xmlns:a16="http://schemas.microsoft.com/office/drawing/2014/main" id="{3CA7C9C9-759C-4589-B484-91F734862CC5}"/>
            </a:ext>
          </a:extLst>
        </xdr:cNvPr>
        <xdr:cNvSpPr txBox="1">
          <a:spLocks noChangeArrowheads="1"/>
        </xdr:cNvSpPr>
      </xdr:nvSpPr>
      <xdr:spPr bwMode="auto">
        <a:xfrm>
          <a:off x="6950076" y="54797324"/>
          <a:ext cx="2041524"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ysClr val="windowText" lastClr="000000"/>
              </a:solidFill>
            </a:rPr>
            <a:t>【</a:t>
          </a:r>
          <a:r>
            <a:rPr lang="ja-JP" altLang="en-US" sz="800">
              <a:solidFill>
                <a:sysClr val="windowText" lastClr="000000"/>
              </a:solidFill>
            </a:rPr>
            <a:t>一般競争契約、随意契約（その他）</a:t>
          </a:r>
          <a:r>
            <a:rPr lang="en-US" altLang="ja-JP" sz="800">
              <a:solidFill>
                <a:sysClr val="windowText" lastClr="000000"/>
              </a:solidFill>
            </a:rPr>
            <a:t>】</a:t>
          </a:r>
          <a:r>
            <a:rPr lang="ja-JP" altLang="en-US" sz="800">
              <a:solidFill>
                <a:sysClr val="windowText" lastClr="000000"/>
              </a:solidFill>
            </a:rPr>
            <a:t>等</a:t>
          </a:r>
          <a:endParaRPr lang="en-US" altLang="ja-JP" sz="800">
            <a:solidFill>
              <a:sysClr val="windowText" lastClr="000000"/>
            </a:solidFill>
          </a:endParaRPr>
        </a:p>
      </xdr:txBody>
    </xdr:sp>
    <xdr:clientData/>
  </xdr:twoCellAnchor>
  <xdr:twoCellAnchor>
    <xdr:from>
      <xdr:col>35</xdr:col>
      <xdr:colOff>180975</xdr:colOff>
      <xdr:row>752</xdr:row>
      <xdr:rowOff>158750</xdr:rowOff>
    </xdr:from>
    <xdr:to>
      <xdr:col>41</xdr:col>
      <xdr:colOff>198434</xdr:colOff>
      <xdr:row>754</xdr:row>
      <xdr:rowOff>140568</xdr:rowOff>
    </xdr:to>
    <xdr:sp macro="" textlink="">
      <xdr:nvSpPr>
        <xdr:cNvPr id="47" name="Text Box 31">
          <a:extLst>
            <a:ext uri="{FF2B5EF4-FFF2-40B4-BE49-F238E27FC236}">
              <a16:creationId xmlns:a16="http://schemas.microsoft.com/office/drawing/2014/main" id="{BA7C78CD-E416-45B1-B098-6E42B52586D8}"/>
            </a:ext>
          </a:extLst>
        </xdr:cNvPr>
        <xdr:cNvSpPr txBox="1">
          <a:spLocks noChangeArrowheads="1"/>
        </xdr:cNvSpPr>
      </xdr:nvSpPr>
      <xdr:spPr bwMode="auto">
        <a:xfrm>
          <a:off x="7181850" y="54994175"/>
          <a:ext cx="1217609" cy="686668"/>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J</a:t>
          </a:r>
          <a:r>
            <a:rPr kumimoji="1" lang="ja-JP" altLang="en-US" sz="1100" b="1" kern="1200">
              <a:solidFill>
                <a:sysClr val="windowText" lastClr="000000"/>
              </a:solidFill>
              <a:effectLst/>
              <a:latin typeface="+mn-ea"/>
              <a:ea typeface="+mn-ea"/>
              <a:cs typeface="+mn-cs"/>
            </a:rPr>
            <a:t>．企業等</a:t>
          </a:r>
        </a:p>
        <a:p>
          <a:pPr algn="ctr" eaLnBrk="1" hangingPunct="1"/>
          <a:r>
            <a:rPr kumimoji="1" lang="en-US" altLang="ja-JP" sz="1100" b="1" kern="1200">
              <a:solidFill>
                <a:sysClr val="windowText" lastClr="000000"/>
              </a:solidFill>
              <a:effectLst/>
              <a:latin typeface="+mn-ea"/>
              <a:ea typeface="+mn-ea"/>
              <a:cs typeface="+mn-cs"/>
            </a:rPr>
            <a:t>72</a:t>
          </a:r>
          <a:r>
            <a:rPr kumimoji="1" lang="ja-JP" altLang="en-US" sz="1100" b="1" kern="1200">
              <a:solidFill>
                <a:sysClr val="windowText" lastClr="000000"/>
              </a:solidFill>
              <a:effectLst/>
              <a:latin typeface="+mn-ea"/>
              <a:ea typeface="+mn-ea"/>
              <a:cs typeface="+mn-cs"/>
            </a:rPr>
            <a:t>百万円</a:t>
          </a:r>
        </a:p>
        <a:p>
          <a:pPr algn="ctr" eaLnBrk="1" hangingPunct="1"/>
          <a:r>
            <a:rPr kumimoji="1" lang="ja-JP" altLang="en-US"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24</a:t>
          </a:r>
          <a:r>
            <a:rPr kumimoji="1" lang="ja-JP" altLang="en-US" sz="11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35</xdr:col>
      <xdr:colOff>92075</xdr:colOff>
      <xdr:row>754</xdr:row>
      <xdr:rowOff>219074</xdr:rowOff>
    </xdr:from>
    <xdr:to>
      <xdr:col>42</xdr:col>
      <xdr:colOff>38100</xdr:colOff>
      <xdr:row>756</xdr:row>
      <xdr:rowOff>533399</xdr:rowOff>
    </xdr:to>
    <xdr:sp macro="" textlink="">
      <xdr:nvSpPr>
        <xdr:cNvPr id="48" name="AutoShape 26">
          <a:extLst>
            <a:ext uri="{FF2B5EF4-FFF2-40B4-BE49-F238E27FC236}">
              <a16:creationId xmlns:a16="http://schemas.microsoft.com/office/drawing/2014/main" id="{C759FA8E-DA83-47DC-925B-9E06B2E015FC}"/>
            </a:ext>
          </a:extLst>
        </xdr:cNvPr>
        <xdr:cNvSpPr>
          <a:spLocks noChangeArrowheads="1"/>
        </xdr:cNvSpPr>
      </xdr:nvSpPr>
      <xdr:spPr bwMode="auto">
        <a:xfrm>
          <a:off x="7092950" y="55759349"/>
          <a:ext cx="1346200" cy="1019175"/>
        </a:xfrm>
        <a:prstGeom prst="bracketPair">
          <a:avLst>
            <a:gd name="adj" fmla="val 16667"/>
          </a:avLst>
        </a:prstGeom>
        <a:solidFill>
          <a:schemeClr val="bg1"/>
        </a:solidFill>
        <a:ln w="6350">
          <a:solidFill>
            <a:sysClr val="windowText" lastClr="000000"/>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データ科学技術を用いて分子シミュレーションと実験のデータを連携させた統合的アプリケーションの開発等を実施。</a:t>
          </a:r>
        </a:p>
      </xdr:txBody>
    </xdr:sp>
    <xdr:clientData/>
  </xdr:twoCellAnchor>
  <xdr:twoCellAnchor>
    <xdr:from>
      <xdr:col>13</xdr:col>
      <xdr:colOff>114302</xdr:colOff>
      <xdr:row>752</xdr:row>
      <xdr:rowOff>22224</xdr:rowOff>
    </xdr:from>
    <xdr:to>
      <xdr:col>20</xdr:col>
      <xdr:colOff>57151</xdr:colOff>
      <xdr:row>754</xdr:row>
      <xdr:rowOff>171450</xdr:rowOff>
    </xdr:to>
    <xdr:sp macro="" textlink="">
      <xdr:nvSpPr>
        <xdr:cNvPr id="49" name="テキスト ボックス 48">
          <a:extLst>
            <a:ext uri="{FF2B5EF4-FFF2-40B4-BE49-F238E27FC236}">
              <a16:creationId xmlns:a16="http://schemas.microsoft.com/office/drawing/2014/main" id="{6FD42151-BC49-4100-95D6-09332961AC00}"/>
            </a:ext>
          </a:extLst>
        </xdr:cNvPr>
        <xdr:cNvSpPr txBox="1"/>
      </xdr:nvSpPr>
      <xdr:spPr>
        <a:xfrm>
          <a:off x="2714627" y="54857649"/>
          <a:ext cx="1343024" cy="85407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latin typeface="ＭＳ Ｐゴシック" panose="020B0600070205080204" pitchFamily="50" charset="-128"/>
              <a:ea typeface="ＭＳ Ｐゴシック" panose="020B0600070205080204" pitchFamily="50" charset="-128"/>
            </a:rPr>
            <a:t>H</a:t>
          </a:r>
          <a:r>
            <a:rPr kumimoji="1" lang="ja-JP" altLang="en-US" sz="900" b="1">
              <a:latin typeface="ＭＳ Ｐゴシック" panose="020B0600070205080204" pitchFamily="50" charset="-128"/>
              <a:ea typeface="ＭＳ Ｐゴシック" panose="020B0600070205080204" pitchFamily="50" charset="-128"/>
            </a:rPr>
            <a:t>．国立研究開発法人・大学等</a:t>
          </a:r>
          <a:endParaRPr kumimoji="1" lang="en-US" altLang="ja-JP" sz="900" b="1">
            <a:latin typeface="ＭＳ Ｐゴシック" panose="020B0600070205080204" pitchFamily="50" charset="-128"/>
            <a:ea typeface="ＭＳ Ｐゴシック" panose="020B0600070205080204" pitchFamily="50" charset="-128"/>
          </a:endParaRPr>
        </a:p>
        <a:p>
          <a:pPr algn="ct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900" b="1">
              <a:latin typeface="ＭＳ Ｐゴシック" panose="020B0600070205080204" pitchFamily="50" charset="-128"/>
              <a:ea typeface="ＭＳ Ｐゴシック" panose="020B0600070205080204" pitchFamily="50" charset="-128"/>
            </a:rPr>
            <a:t>756</a:t>
          </a:r>
          <a:r>
            <a:rPr kumimoji="1" lang="ja-JP" altLang="en-US" sz="900" b="1">
              <a:latin typeface="ＭＳ Ｐゴシック" panose="020B0600070205080204" pitchFamily="50" charset="-128"/>
              <a:ea typeface="ＭＳ Ｐゴシック" panose="020B0600070205080204" pitchFamily="50" charset="-128"/>
            </a:rPr>
            <a:t>百万円</a:t>
          </a:r>
          <a:endParaRPr kumimoji="1" lang="en-US" altLang="ja-JP" sz="900" b="1">
            <a:latin typeface="ＭＳ Ｐゴシック" panose="020B0600070205080204" pitchFamily="50" charset="-128"/>
            <a:ea typeface="ＭＳ Ｐゴシック" panose="020B0600070205080204" pitchFamily="50" charset="-128"/>
          </a:endParaRPr>
        </a:p>
        <a:p>
          <a:pPr algn="ctr"/>
          <a:r>
            <a:rPr kumimoji="1" lang="ja-JP" altLang="en-US" sz="900" b="1">
              <a:latin typeface="ＭＳ Ｐゴシック" panose="020B0600070205080204" pitchFamily="50" charset="-128"/>
              <a:ea typeface="ＭＳ Ｐゴシック" panose="020B0600070205080204" pitchFamily="50" charset="-128"/>
            </a:rPr>
            <a:t>（全</a:t>
          </a:r>
          <a:r>
            <a:rPr kumimoji="1" lang="en-US" altLang="ja-JP" sz="900" b="1">
              <a:latin typeface="ＭＳ Ｐゴシック" panose="020B0600070205080204" pitchFamily="50" charset="-128"/>
              <a:ea typeface="ＭＳ Ｐゴシック" panose="020B0600070205080204" pitchFamily="50" charset="-128"/>
            </a:rPr>
            <a:t>4</a:t>
          </a:r>
          <a:r>
            <a:rPr kumimoji="1" lang="ja-JP" altLang="en-US" sz="900" b="1">
              <a:latin typeface="ＭＳ Ｐゴシック" panose="020B0600070205080204" pitchFamily="50" charset="-128"/>
              <a:ea typeface="ＭＳ Ｐゴシック" panose="020B0600070205080204" pitchFamily="50" charset="-128"/>
            </a:rPr>
            <a:t>機関）</a:t>
          </a:r>
          <a:endParaRPr kumimoji="1" lang="ja-JP" altLang="en-US" sz="1050" b="1">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190500</xdr:colOff>
      <xdr:row>750</xdr:row>
      <xdr:rowOff>76200</xdr:rowOff>
    </xdr:from>
    <xdr:to>
      <xdr:col>16</xdr:col>
      <xdr:colOff>193675</xdr:colOff>
      <xdr:row>751</xdr:row>
      <xdr:rowOff>152400</xdr:rowOff>
    </xdr:to>
    <xdr:cxnSp macro="">
      <xdr:nvCxnSpPr>
        <xdr:cNvPr id="52" name="直線矢印コネクタ 51">
          <a:extLst>
            <a:ext uri="{FF2B5EF4-FFF2-40B4-BE49-F238E27FC236}">
              <a16:creationId xmlns:a16="http://schemas.microsoft.com/office/drawing/2014/main" id="{C7131920-570A-40AA-AF7E-38AADA9B5429}"/>
            </a:ext>
          </a:extLst>
        </xdr:cNvPr>
        <xdr:cNvCxnSpPr/>
      </xdr:nvCxnSpPr>
      <xdr:spPr>
        <a:xfrm flipH="1">
          <a:off x="3390900" y="54206775"/>
          <a:ext cx="3175" cy="428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149225</xdr:colOff>
      <xdr:row>751</xdr:row>
      <xdr:rowOff>161925</xdr:rowOff>
    </xdr:from>
    <xdr:to>
      <xdr:col>22</xdr:col>
      <xdr:colOff>171450</xdr:colOff>
      <xdr:row>752</xdr:row>
      <xdr:rowOff>63500</xdr:rowOff>
    </xdr:to>
    <xdr:sp macro="" textlink="">
      <xdr:nvSpPr>
        <xdr:cNvPr id="58" name="Text Box 160">
          <a:extLst>
            <a:ext uri="{FF2B5EF4-FFF2-40B4-BE49-F238E27FC236}">
              <a16:creationId xmlns:a16="http://schemas.microsoft.com/office/drawing/2014/main" id="{69FA6D89-5BC7-4BB7-90DA-466886EE9D75}"/>
            </a:ext>
          </a:extLst>
        </xdr:cNvPr>
        <xdr:cNvSpPr txBox="1">
          <a:spLocks noChangeArrowheads="1"/>
        </xdr:cNvSpPr>
      </xdr:nvSpPr>
      <xdr:spPr bwMode="auto">
        <a:xfrm>
          <a:off x="2549525" y="54644925"/>
          <a:ext cx="2022475"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ja-JP" altLang="en-US" sz="800">
              <a:solidFill>
                <a:srgbClr xmlns:mc="http://schemas.openxmlformats.org/markup-compatibility/2006" xmlns:a14="http://schemas.microsoft.com/office/drawing/2010/main" val="000000" mc:Ignorable="a14" a14:legacySpreadsheetColorIndex="8"/>
              </a:solidFill>
            </a:rPr>
            <a:t>一部再委託</a:t>
          </a:r>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31750</xdr:colOff>
      <xdr:row>754</xdr:row>
      <xdr:rowOff>234949</xdr:rowOff>
    </xdr:from>
    <xdr:to>
      <xdr:col>20</xdr:col>
      <xdr:colOff>123825</xdr:colOff>
      <xdr:row>756</xdr:row>
      <xdr:rowOff>495300</xdr:rowOff>
    </xdr:to>
    <xdr:sp macro="" textlink="">
      <xdr:nvSpPr>
        <xdr:cNvPr id="61" name="AutoShape 26">
          <a:extLst>
            <a:ext uri="{FF2B5EF4-FFF2-40B4-BE49-F238E27FC236}">
              <a16:creationId xmlns:a16="http://schemas.microsoft.com/office/drawing/2014/main" id="{96B3EB82-710C-4419-B221-09FCF087197E}"/>
            </a:ext>
          </a:extLst>
        </xdr:cNvPr>
        <xdr:cNvSpPr>
          <a:spLocks noChangeArrowheads="1"/>
        </xdr:cNvSpPr>
      </xdr:nvSpPr>
      <xdr:spPr bwMode="auto">
        <a:xfrm>
          <a:off x="2632075" y="55775224"/>
          <a:ext cx="1492250" cy="965201"/>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共用ストレージ等の運用・保守</a:t>
          </a:r>
          <a:endParaRPr kumimoji="1" lang="en-US" altLang="ja-JP" sz="800" kern="1200">
            <a:solidFill>
              <a:schemeClr val="tx1"/>
            </a:solidFill>
            <a:effectLst/>
            <a:latin typeface="Arial" charset="0"/>
            <a:ea typeface="ＭＳ Ｐゴシック" charset="-128"/>
            <a:cs typeface="+mn-cs"/>
          </a:endParaRPr>
        </a:p>
        <a:p>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認証局の運用・保守</a:t>
          </a:r>
          <a:endParaRPr kumimoji="1" lang="en-US" altLang="ja-JP" sz="800" kern="1200">
            <a:solidFill>
              <a:schemeClr val="tx1"/>
            </a:solidFill>
            <a:effectLst/>
            <a:latin typeface="Arial" charset="0"/>
            <a:ea typeface="ＭＳ Ｐゴシック" charset="-128"/>
            <a:cs typeface="+mn-cs"/>
          </a:endParaRPr>
        </a:p>
        <a:p>
          <a:r>
            <a:rPr kumimoji="1" lang="ja-JP" altLang="ja-JP" sz="800" kern="1200">
              <a:solidFill>
                <a:schemeClr val="tx1"/>
              </a:solidFill>
              <a:effectLst/>
              <a:latin typeface="Arial" charset="0"/>
              <a:ea typeface="ＭＳ Ｐゴシック" charset="-128"/>
              <a:cs typeface="+mn-cs"/>
            </a:rPr>
            <a:t>アクセスポイント神戸の運用及び産業利用の裾野拡大</a:t>
          </a:r>
          <a:endParaRPr lang="ja-JP" altLang="ja-JP" sz="800">
            <a:effectLst/>
          </a:endParaRPr>
        </a:p>
      </xdr:txBody>
    </xdr:sp>
    <xdr:clientData/>
  </xdr:twoCellAnchor>
  <xdr:twoCellAnchor>
    <xdr:from>
      <xdr:col>20</xdr:col>
      <xdr:colOff>82550</xdr:colOff>
      <xdr:row>745</xdr:row>
      <xdr:rowOff>320676</xdr:rowOff>
    </xdr:from>
    <xdr:to>
      <xdr:col>28</xdr:col>
      <xdr:colOff>22224</xdr:colOff>
      <xdr:row>748</xdr:row>
      <xdr:rowOff>190500</xdr:rowOff>
    </xdr:to>
    <xdr:sp macro="" textlink="">
      <xdr:nvSpPr>
        <xdr:cNvPr id="37" name="テキスト ボックス 36">
          <a:extLst>
            <a:ext uri="{FF2B5EF4-FFF2-40B4-BE49-F238E27FC236}">
              <a16:creationId xmlns:a16="http://schemas.microsoft.com/office/drawing/2014/main" id="{28287D88-0CB2-49A1-B8B8-9B6AF4B22B8F}"/>
            </a:ext>
          </a:extLst>
        </xdr:cNvPr>
        <xdr:cNvSpPr txBox="1"/>
      </xdr:nvSpPr>
      <xdr:spPr>
        <a:xfrm>
          <a:off x="4083050" y="52689126"/>
          <a:ext cx="1539874" cy="927099"/>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b="1">
              <a:latin typeface="ＭＳ Ｐゴシック" panose="020B0600070205080204" pitchFamily="50" charset="-128"/>
              <a:ea typeface="ＭＳ Ｐゴシック" panose="020B0600070205080204" pitchFamily="50" charset="-128"/>
            </a:rPr>
            <a:t>C</a:t>
          </a:r>
          <a:r>
            <a:rPr kumimoji="1" lang="ja-JP" altLang="en-US" sz="1000" b="1">
              <a:latin typeface="ＭＳ Ｐゴシック" panose="020B0600070205080204" pitchFamily="50" charset="-128"/>
              <a:ea typeface="ＭＳ Ｐゴシック" panose="020B0600070205080204" pitchFamily="50" charset="-128"/>
            </a:rPr>
            <a:t>．ＨＰＣＩの運営</a:t>
          </a:r>
          <a:endParaRPr kumimoji="1" lang="en-US" altLang="ja-JP" sz="1000" b="1">
            <a:latin typeface="ＭＳ Ｐゴシック" panose="020B0600070205080204" pitchFamily="50" charset="-128"/>
            <a:ea typeface="ＭＳ Ｐゴシック" panose="020B0600070205080204" pitchFamily="50" charset="-128"/>
          </a:endParaRPr>
        </a:p>
        <a:p>
          <a:pPr algn="ctr"/>
          <a:endParaRPr kumimoji="1" lang="en-US" altLang="ja-JP" sz="1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一般財団法人　高度情報科学技術研究機構</a:t>
          </a: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1000" b="1">
              <a:latin typeface="ＭＳ Ｐゴシック" panose="020B0600070205080204" pitchFamily="50" charset="-128"/>
              <a:ea typeface="ＭＳ Ｐゴシック" panose="020B0600070205080204" pitchFamily="50" charset="-128"/>
            </a:rPr>
            <a:t>653</a:t>
          </a:r>
          <a:r>
            <a:rPr kumimoji="1" lang="ja-JP" altLang="en-US" sz="1000" b="1">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35</xdr:col>
      <xdr:colOff>63500</xdr:colOff>
      <xdr:row>740</xdr:row>
      <xdr:rowOff>152400</xdr:rowOff>
    </xdr:from>
    <xdr:to>
      <xdr:col>44</xdr:col>
      <xdr:colOff>97117</xdr:colOff>
      <xdr:row>743</xdr:row>
      <xdr:rowOff>166808</xdr:rowOff>
    </xdr:to>
    <xdr:sp macro="" textlink="">
      <xdr:nvSpPr>
        <xdr:cNvPr id="72" name="Rectangle 31">
          <a:extLst>
            <a:ext uri="{FF2B5EF4-FFF2-40B4-BE49-F238E27FC236}">
              <a16:creationId xmlns:a16="http://schemas.microsoft.com/office/drawing/2014/main" id="{39C1081C-5A02-4452-B5C3-C160A4439319}"/>
            </a:ext>
          </a:extLst>
        </xdr:cNvPr>
        <xdr:cNvSpPr>
          <a:spLocks noChangeArrowheads="1"/>
        </xdr:cNvSpPr>
      </xdr:nvSpPr>
      <xdr:spPr bwMode="auto">
        <a:xfrm>
          <a:off x="7175500" y="49872900"/>
          <a:ext cx="1862417" cy="1081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・支援業務委託費１１百万円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66674</xdr:colOff>
      <xdr:row>740</xdr:row>
      <xdr:rowOff>314324</xdr:rowOff>
    </xdr:from>
    <xdr:to>
      <xdr:col>44</xdr:col>
      <xdr:colOff>41090</xdr:colOff>
      <xdr:row>743</xdr:row>
      <xdr:rowOff>123824</xdr:rowOff>
    </xdr:to>
    <xdr:sp macro="" textlink="">
      <xdr:nvSpPr>
        <xdr:cNvPr id="73" name="右中かっこ 72">
          <a:extLst>
            <a:ext uri="{FF2B5EF4-FFF2-40B4-BE49-F238E27FC236}">
              <a16:creationId xmlns:a16="http://schemas.microsoft.com/office/drawing/2014/main" id="{7FE41ACB-3177-45AB-9B1D-2B83CE8883FD}"/>
            </a:ext>
          </a:extLst>
        </xdr:cNvPr>
        <xdr:cNvSpPr/>
      </xdr:nvSpPr>
      <xdr:spPr>
        <a:xfrm>
          <a:off x="8667749" y="50920649"/>
          <a:ext cx="174441" cy="8667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180975</xdr:colOff>
      <xdr:row>744</xdr:row>
      <xdr:rowOff>3175</xdr:rowOff>
    </xdr:from>
    <xdr:to>
      <xdr:col>38</xdr:col>
      <xdr:colOff>180976</xdr:colOff>
      <xdr:row>745</xdr:row>
      <xdr:rowOff>57150</xdr:rowOff>
    </xdr:to>
    <xdr:cxnSp macro="">
      <xdr:nvCxnSpPr>
        <xdr:cNvPr id="64" name="直線矢印コネクタ 63">
          <a:extLst>
            <a:ext uri="{FF2B5EF4-FFF2-40B4-BE49-F238E27FC236}">
              <a16:creationId xmlns:a16="http://schemas.microsoft.com/office/drawing/2014/main" id="{6A5896A2-AC37-4533-BDE2-FD9688826B50}"/>
            </a:ext>
          </a:extLst>
        </xdr:cNvPr>
        <xdr:cNvCxnSpPr/>
      </xdr:nvCxnSpPr>
      <xdr:spPr>
        <a:xfrm flipH="1">
          <a:off x="7781925" y="52019200"/>
          <a:ext cx="1" cy="406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133351</xdr:colOff>
      <xdr:row>745</xdr:row>
      <xdr:rowOff>57149</xdr:rowOff>
    </xdr:from>
    <xdr:to>
      <xdr:col>49</xdr:col>
      <xdr:colOff>152401</xdr:colOff>
      <xdr:row>746</xdr:row>
      <xdr:rowOff>19050</xdr:rowOff>
    </xdr:to>
    <xdr:sp macro="" textlink="">
      <xdr:nvSpPr>
        <xdr:cNvPr id="75" name="Text Box 269">
          <a:extLst>
            <a:ext uri="{FF2B5EF4-FFF2-40B4-BE49-F238E27FC236}">
              <a16:creationId xmlns:a16="http://schemas.microsoft.com/office/drawing/2014/main" id="{77079DC9-AF4A-470E-99F8-088C30A5E5EC}"/>
            </a:ext>
          </a:extLst>
        </xdr:cNvPr>
        <xdr:cNvSpPr txBox="1">
          <a:spLocks noChangeArrowheads="1"/>
        </xdr:cNvSpPr>
      </xdr:nvSpPr>
      <xdr:spPr bwMode="auto">
        <a:xfrm>
          <a:off x="8734426" y="52425599"/>
          <a:ext cx="1219200" cy="3143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44</xdr:col>
      <xdr:colOff>9526</xdr:colOff>
      <xdr:row>745</xdr:row>
      <xdr:rowOff>266701</xdr:rowOff>
    </xdr:from>
    <xdr:to>
      <xdr:col>49</xdr:col>
      <xdr:colOff>304801</xdr:colOff>
      <xdr:row>748</xdr:row>
      <xdr:rowOff>38100</xdr:rowOff>
    </xdr:to>
    <xdr:sp macro="" textlink="">
      <xdr:nvSpPr>
        <xdr:cNvPr id="77" name="Text Box 31">
          <a:extLst>
            <a:ext uri="{FF2B5EF4-FFF2-40B4-BE49-F238E27FC236}">
              <a16:creationId xmlns:a16="http://schemas.microsoft.com/office/drawing/2014/main" id="{6AA08F70-35E8-4CFD-AB58-DB21627BFC40}"/>
            </a:ext>
          </a:extLst>
        </xdr:cNvPr>
        <xdr:cNvSpPr txBox="1">
          <a:spLocks noChangeArrowheads="1"/>
        </xdr:cNvSpPr>
      </xdr:nvSpPr>
      <xdr:spPr bwMode="auto">
        <a:xfrm>
          <a:off x="8810626" y="52635151"/>
          <a:ext cx="1295400" cy="828674"/>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kumimoji="1" lang="en-US" altLang="ja-JP" sz="900" b="1" kern="1200">
              <a:solidFill>
                <a:sysClr val="windowText" lastClr="000000"/>
              </a:solidFill>
              <a:effectLst/>
              <a:latin typeface="+mn-ea"/>
              <a:ea typeface="+mn-ea"/>
              <a:cs typeface="+mn-cs"/>
            </a:rPr>
            <a:t>F</a:t>
          </a:r>
          <a:r>
            <a:rPr kumimoji="1" lang="ja-JP" altLang="en-US" sz="900" b="1" kern="1200">
              <a:solidFill>
                <a:sysClr val="windowText" lastClr="000000"/>
              </a:solidFill>
              <a:effectLst/>
              <a:latin typeface="+mn-ea"/>
              <a:ea typeface="+mn-ea"/>
              <a:cs typeface="+mn-cs"/>
            </a:rPr>
            <a:t>．研究基盤の強化</a:t>
          </a:r>
          <a:endParaRPr kumimoji="1" lang="en-US" altLang="ja-JP" sz="900" b="1" kern="1200">
            <a:solidFill>
              <a:sysClr val="windowText" lastClr="000000"/>
            </a:solidFill>
            <a:effectLst/>
            <a:latin typeface="+mn-ea"/>
            <a:ea typeface="+mn-ea"/>
            <a:cs typeface="+mn-cs"/>
          </a:endParaRPr>
        </a:p>
        <a:p>
          <a:pPr algn="ctr" eaLnBrk="1" hangingPunct="1"/>
          <a:r>
            <a:rPr kumimoji="1" lang="en-US" altLang="ja-JP" sz="900" b="1" kern="1200">
              <a:solidFill>
                <a:sysClr val="windowText" lastClr="000000"/>
              </a:solidFill>
              <a:effectLst/>
              <a:latin typeface="+mn-ea"/>
              <a:ea typeface="+mn-ea"/>
              <a:cs typeface="+mn-cs"/>
            </a:rPr>
            <a:t>1,724</a:t>
          </a:r>
          <a:r>
            <a:rPr kumimoji="1" lang="ja-JP" altLang="en-US" sz="900" b="1" kern="1200">
              <a:solidFill>
                <a:sysClr val="windowText" lastClr="000000"/>
              </a:solidFill>
              <a:effectLst/>
              <a:latin typeface="+mn-ea"/>
              <a:ea typeface="+mn-ea"/>
              <a:cs typeface="+mn-cs"/>
            </a:rPr>
            <a:t>百</a:t>
          </a:r>
          <a:r>
            <a:rPr kumimoji="1" lang="ja-JP" altLang="ja-JP" sz="900" b="1" kern="1200">
              <a:solidFill>
                <a:sysClr val="windowText" lastClr="000000"/>
              </a:solidFill>
              <a:effectLst/>
              <a:latin typeface="+mn-ea"/>
              <a:ea typeface="+mn-ea"/>
              <a:cs typeface="+mn-cs"/>
            </a:rPr>
            <a:t>万円</a:t>
          </a:r>
          <a:endParaRPr lang="ja-JP" altLang="ja-JP" sz="900">
            <a:solidFill>
              <a:sysClr val="windowText" lastClr="000000"/>
            </a:solidFill>
            <a:effectLst/>
            <a:latin typeface="+mn-ea"/>
            <a:ea typeface="+mn-ea"/>
          </a:endParaRPr>
        </a:p>
        <a:p>
          <a:pPr algn="ctr" eaLnBrk="1" hangingPunct="1">
            <a:lnSpc>
              <a:spcPts val="400"/>
            </a:lnSpc>
            <a:spcBef>
              <a:spcPct val="50000"/>
            </a:spcBef>
          </a:pPr>
          <a:r>
            <a:rPr lang="ja-JP" altLang="en-US" sz="1100" b="1">
              <a:solidFill>
                <a:sysClr val="windowText" lastClr="000000"/>
              </a:solidFill>
              <a:latin typeface="+mn-ea"/>
              <a:ea typeface="+mn-ea"/>
            </a:rPr>
            <a:t>（全</a:t>
          </a:r>
          <a:r>
            <a:rPr lang="en-US" altLang="ja-JP" sz="1100" b="1">
              <a:solidFill>
                <a:sysClr val="windowText" lastClr="000000"/>
              </a:solidFill>
              <a:latin typeface="+mn-ea"/>
              <a:ea typeface="+mn-ea"/>
            </a:rPr>
            <a:t>2</a:t>
          </a:r>
          <a:r>
            <a:rPr lang="ja-JP" altLang="en-US" sz="1100" b="1">
              <a:solidFill>
                <a:sysClr val="windowText" lastClr="000000"/>
              </a:solidFill>
              <a:latin typeface="+mn-ea"/>
              <a:ea typeface="+mn-ea"/>
            </a:rPr>
            <a:t>機関）</a:t>
          </a:r>
        </a:p>
      </xdr:txBody>
    </xdr:sp>
    <xdr:clientData/>
  </xdr:twoCellAnchor>
  <xdr:twoCellAnchor>
    <xdr:from>
      <xdr:col>44</xdr:col>
      <xdr:colOff>28575</xdr:colOff>
      <xdr:row>748</xdr:row>
      <xdr:rowOff>104776</xdr:rowOff>
    </xdr:from>
    <xdr:to>
      <xdr:col>49</xdr:col>
      <xdr:colOff>295275</xdr:colOff>
      <xdr:row>749</xdr:row>
      <xdr:rowOff>304801</xdr:rowOff>
    </xdr:to>
    <xdr:sp macro="" textlink="">
      <xdr:nvSpPr>
        <xdr:cNvPr id="85" name="AutoShape 26">
          <a:extLst>
            <a:ext uri="{FF2B5EF4-FFF2-40B4-BE49-F238E27FC236}">
              <a16:creationId xmlns:a16="http://schemas.microsoft.com/office/drawing/2014/main" id="{20B85D61-0825-44D3-B900-A37A1AC81137}"/>
            </a:ext>
          </a:extLst>
        </xdr:cNvPr>
        <xdr:cNvSpPr>
          <a:spLocks noChangeArrowheads="1"/>
        </xdr:cNvSpPr>
      </xdr:nvSpPr>
      <xdr:spPr bwMode="auto">
        <a:xfrm>
          <a:off x="8829675" y="53530501"/>
          <a:ext cx="1266825" cy="55245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en-US" altLang="ja-JP" sz="700">
            <a:solidFill>
              <a:srgbClr val="FF0000"/>
            </a:solidFill>
          </a:endParaRPr>
        </a:p>
        <a:p>
          <a:r>
            <a:rPr lang="en-US" altLang="ja-JP" sz="800">
              <a:solidFill>
                <a:sysClr val="windowText" lastClr="000000"/>
              </a:solidFill>
            </a:rPr>
            <a:t>HPCI</a:t>
          </a:r>
          <a:r>
            <a:rPr lang="ja-JP" altLang="en-US" sz="800">
              <a:solidFill>
                <a:sysClr val="windowText" lastClr="000000"/>
              </a:solidFill>
            </a:rPr>
            <a:t>共用ストレージの更新</a:t>
          </a:r>
          <a:endParaRPr lang="en-US" altLang="ja-JP" sz="800">
            <a:solidFill>
              <a:sysClr val="windowText" lastClr="000000"/>
            </a:solidFill>
          </a:endParaRPr>
        </a:p>
      </xdr:txBody>
    </xdr:sp>
    <xdr:clientData/>
  </xdr:twoCellAnchor>
  <xdr:twoCellAnchor>
    <xdr:from>
      <xdr:col>47</xdr:col>
      <xdr:colOff>0</xdr:colOff>
      <xdr:row>749</xdr:row>
      <xdr:rowOff>333375</xdr:rowOff>
    </xdr:from>
    <xdr:to>
      <xdr:col>47</xdr:col>
      <xdr:colOff>0</xdr:colOff>
      <xdr:row>751</xdr:row>
      <xdr:rowOff>28575</xdr:rowOff>
    </xdr:to>
    <xdr:cxnSp macro="">
      <xdr:nvCxnSpPr>
        <xdr:cNvPr id="86" name="直線矢印コネクタ 85">
          <a:extLst>
            <a:ext uri="{FF2B5EF4-FFF2-40B4-BE49-F238E27FC236}">
              <a16:creationId xmlns:a16="http://schemas.microsoft.com/office/drawing/2014/main" id="{18B07627-4FAB-4B37-A267-CAAA8DA438B9}"/>
            </a:ext>
          </a:extLst>
        </xdr:cNvPr>
        <xdr:cNvCxnSpPr/>
      </xdr:nvCxnSpPr>
      <xdr:spPr>
        <a:xfrm>
          <a:off x="9401175" y="54111525"/>
          <a:ext cx="0" cy="400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104775</xdr:colOff>
      <xdr:row>751</xdr:row>
      <xdr:rowOff>114300</xdr:rowOff>
    </xdr:from>
    <xdr:to>
      <xdr:col>49</xdr:col>
      <xdr:colOff>322259</xdr:colOff>
      <xdr:row>753</xdr:row>
      <xdr:rowOff>96118</xdr:rowOff>
    </xdr:to>
    <xdr:sp macro="" textlink="">
      <xdr:nvSpPr>
        <xdr:cNvPr id="88" name="Text Box 31">
          <a:extLst>
            <a:ext uri="{FF2B5EF4-FFF2-40B4-BE49-F238E27FC236}">
              <a16:creationId xmlns:a16="http://schemas.microsoft.com/office/drawing/2014/main" id="{F424943A-8C7E-49A6-B304-C9D43284EF1B}"/>
            </a:ext>
          </a:extLst>
        </xdr:cNvPr>
        <xdr:cNvSpPr txBox="1">
          <a:spLocks noChangeArrowheads="1"/>
        </xdr:cNvSpPr>
      </xdr:nvSpPr>
      <xdr:spPr bwMode="auto">
        <a:xfrm>
          <a:off x="8905875" y="54597300"/>
          <a:ext cx="1217609" cy="686668"/>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100" b="1" kern="1200">
              <a:solidFill>
                <a:sysClr val="windowText" lastClr="000000"/>
              </a:solidFill>
              <a:effectLst/>
              <a:latin typeface="+mn-ea"/>
              <a:ea typeface="+mn-ea"/>
              <a:cs typeface="+mn-cs"/>
            </a:rPr>
            <a:t>K</a:t>
          </a:r>
          <a:r>
            <a:rPr kumimoji="1" lang="ja-JP" altLang="en-US" sz="1100" b="1" kern="1200">
              <a:solidFill>
                <a:sysClr val="windowText" lastClr="000000"/>
              </a:solidFill>
              <a:effectLst/>
              <a:latin typeface="+mn-ea"/>
              <a:ea typeface="+mn-ea"/>
              <a:cs typeface="+mn-cs"/>
            </a:rPr>
            <a:t>．企業等</a:t>
          </a:r>
        </a:p>
        <a:p>
          <a:pPr algn="ctr" eaLnBrk="1" hangingPunct="1"/>
          <a:r>
            <a:rPr kumimoji="1" lang="en-US" altLang="ja-JP" sz="1100" b="1" kern="1200">
              <a:solidFill>
                <a:sysClr val="windowText" lastClr="000000"/>
              </a:solidFill>
              <a:effectLst/>
              <a:latin typeface="+mn-ea"/>
              <a:ea typeface="+mn-ea"/>
              <a:cs typeface="+mn-cs"/>
            </a:rPr>
            <a:t>1,657</a:t>
          </a:r>
          <a:r>
            <a:rPr kumimoji="1" lang="ja-JP" altLang="en-US" sz="1100" b="1" kern="1200">
              <a:solidFill>
                <a:sysClr val="windowText" lastClr="000000"/>
              </a:solidFill>
              <a:effectLst/>
              <a:latin typeface="+mn-ea"/>
              <a:ea typeface="+mn-ea"/>
              <a:cs typeface="+mn-cs"/>
            </a:rPr>
            <a:t>百万円</a:t>
          </a:r>
          <a:endParaRPr kumimoji="1" lang="en-US" altLang="ja-JP" sz="1100" b="1" kern="1200">
            <a:solidFill>
              <a:sysClr val="windowText" lastClr="000000"/>
            </a:solidFill>
            <a:effectLst/>
            <a:latin typeface="+mn-ea"/>
            <a:ea typeface="+mn-ea"/>
            <a:cs typeface="+mn-cs"/>
          </a:endParaRPr>
        </a:p>
        <a:p>
          <a:pPr algn="ctr" eaLnBrk="1" hangingPunct="1"/>
          <a:r>
            <a:rPr kumimoji="1" lang="ja-JP" altLang="en-US" sz="1100" b="1" kern="1200">
              <a:solidFill>
                <a:sysClr val="windowText" lastClr="000000"/>
              </a:solidFill>
              <a:effectLst/>
              <a:latin typeface="+mn-ea"/>
              <a:ea typeface="+mn-ea"/>
              <a:cs typeface="+mn-cs"/>
            </a:rPr>
            <a:t>（全</a:t>
          </a:r>
          <a:r>
            <a:rPr kumimoji="1" lang="en-US" altLang="ja-JP" sz="1100" b="1" kern="1200">
              <a:solidFill>
                <a:sysClr val="windowText" lastClr="000000"/>
              </a:solidFill>
              <a:effectLst/>
              <a:latin typeface="+mn-ea"/>
              <a:ea typeface="+mn-ea"/>
              <a:cs typeface="+mn-cs"/>
            </a:rPr>
            <a:t>6</a:t>
          </a:r>
          <a:r>
            <a:rPr kumimoji="1" lang="ja-JP" altLang="en-US" sz="11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44</xdr:col>
      <xdr:colOff>95250</xdr:colOff>
      <xdr:row>753</xdr:row>
      <xdr:rowOff>238125</xdr:rowOff>
    </xdr:from>
    <xdr:to>
      <xdr:col>49</xdr:col>
      <xdr:colOff>361950</xdr:colOff>
      <xdr:row>755</xdr:row>
      <xdr:rowOff>85725</xdr:rowOff>
    </xdr:to>
    <xdr:sp macro="" textlink="">
      <xdr:nvSpPr>
        <xdr:cNvPr id="89" name="AutoShape 26">
          <a:extLst>
            <a:ext uri="{FF2B5EF4-FFF2-40B4-BE49-F238E27FC236}">
              <a16:creationId xmlns:a16="http://schemas.microsoft.com/office/drawing/2014/main" id="{38F1E1EA-FCBE-4DE6-90DB-BEF516FDE3C6}"/>
            </a:ext>
          </a:extLst>
        </xdr:cNvPr>
        <xdr:cNvSpPr>
          <a:spLocks noChangeArrowheads="1"/>
        </xdr:cNvSpPr>
      </xdr:nvSpPr>
      <xdr:spPr bwMode="auto">
        <a:xfrm>
          <a:off x="8896350" y="55425975"/>
          <a:ext cx="1266825" cy="55245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en-US" altLang="ja-JP" sz="700">
            <a:solidFill>
              <a:srgbClr val="FF0000"/>
            </a:solidFill>
          </a:endParaRPr>
        </a:p>
        <a:p>
          <a:r>
            <a:rPr lang="en-US" altLang="ja-JP" sz="800">
              <a:solidFill>
                <a:sysClr val="windowText" lastClr="000000"/>
              </a:solidFill>
            </a:rPr>
            <a:t>HPCI</a:t>
          </a:r>
          <a:r>
            <a:rPr lang="ja-JP" altLang="en-US" sz="800">
              <a:solidFill>
                <a:sysClr val="windowText" lastClr="000000"/>
              </a:solidFill>
            </a:rPr>
            <a:t>共用ストレージの更新</a:t>
          </a:r>
          <a:endParaRPr lang="en-US" altLang="ja-JP" sz="800">
            <a:solidFill>
              <a:sysClr val="windowText" lastClr="000000"/>
            </a:solidFill>
          </a:endParaRPr>
        </a:p>
      </xdr:txBody>
    </xdr:sp>
    <xdr:clientData/>
  </xdr:twoCellAnchor>
  <xdr:twoCellAnchor>
    <xdr:from>
      <xdr:col>38</xdr:col>
      <xdr:colOff>76200</xdr:colOff>
      <xdr:row>1034</xdr:row>
      <xdr:rowOff>254000</xdr:rowOff>
    </xdr:from>
    <xdr:to>
      <xdr:col>39</xdr:col>
      <xdr:colOff>169954</xdr:colOff>
      <xdr:row>1034</xdr:row>
      <xdr:rowOff>568325</xdr:rowOff>
    </xdr:to>
    <xdr:sp macro="" textlink="">
      <xdr:nvSpPr>
        <xdr:cNvPr id="90" name="テキスト ボックス 89">
          <a:extLst>
            <a:ext uri="{FF2B5EF4-FFF2-40B4-BE49-F238E27FC236}">
              <a16:creationId xmlns:a16="http://schemas.microsoft.com/office/drawing/2014/main" id="{9CDFA967-605A-45D6-9A19-2D512A92E3A8}"/>
            </a:ext>
          </a:extLst>
        </xdr:cNvPr>
        <xdr:cNvSpPr txBox="1"/>
      </xdr:nvSpPr>
      <xdr:spPr>
        <a:xfrm>
          <a:off x="7677150" y="91417775"/>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1035</xdr:row>
      <xdr:rowOff>63500</xdr:rowOff>
    </xdr:from>
    <xdr:to>
      <xdr:col>39</xdr:col>
      <xdr:colOff>131854</xdr:colOff>
      <xdr:row>1035</xdr:row>
      <xdr:rowOff>377825</xdr:rowOff>
    </xdr:to>
    <xdr:sp macro="" textlink="">
      <xdr:nvSpPr>
        <xdr:cNvPr id="91" name="テキスト ボックス 90">
          <a:extLst>
            <a:ext uri="{FF2B5EF4-FFF2-40B4-BE49-F238E27FC236}">
              <a16:creationId xmlns:a16="http://schemas.microsoft.com/office/drawing/2014/main" id="{52FA9268-754F-430C-B4F2-9F8B2DA30E6E}"/>
            </a:ext>
          </a:extLst>
        </xdr:cNvPr>
        <xdr:cNvSpPr txBox="1"/>
      </xdr:nvSpPr>
      <xdr:spPr>
        <a:xfrm>
          <a:off x="7639050" y="864171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88900</xdr:colOff>
      <xdr:row>1036</xdr:row>
      <xdr:rowOff>38100</xdr:rowOff>
    </xdr:from>
    <xdr:to>
      <xdr:col>39</xdr:col>
      <xdr:colOff>182654</xdr:colOff>
      <xdr:row>1036</xdr:row>
      <xdr:rowOff>352425</xdr:rowOff>
    </xdr:to>
    <xdr:sp macro="" textlink="">
      <xdr:nvSpPr>
        <xdr:cNvPr id="92" name="テキスト ボックス 91">
          <a:extLst>
            <a:ext uri="{FF2B5EF4-FFF2-40B4-BE49-F238E27FC236}">
              <a16:creationId xmlns:a16="http://schemas.microsoft.com/office/drawing/2014/main" id="{98F51ECE-F604-4E97-ABDE-0E13EAF98A3C}"/>
            </a:ext>
          </a:extLst>
        </xdr:cNvPr>
        <xdr:cNvSpPr txBox="1"/>
      </xdr:nvSpPr>
      <xdr:spPr>
        <a:xfrm>
          <a:off x="7689850" y="867727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25400</xdr:colOff>
      <xdr:row>1038</xdr:row>
      <xdr:rowOff>12700</xdr:rowOff>
    </xdr:from>
    <xdr:to>
      <xdr:col>39</xdr:col>
      <xdr:colOff>119154</xdr:colOff>
      <xdr:row>1038</xdr:row>
      <xdr:rowOff>327025</xdr:rowOff>
    </xdr:to>
    <xdr:sp macro="" textlink="">
      <xdr:nvSpPr>
        <xdr:cNvPr id="93" name="テキスト ボックス 92">
          <a:extLst>
            <a:ext uri="{FF2B5EF4-FFF2-40B4-BE49-F238E27FC236}">
              <a16:creationId xmlns:a16="http://schemas.microsoft.com/office/drawing/2014/main" id="{CD05F88B-1C29-40C6-B5DE-FD08DEF15A2A}"/>
            </a:ext>
          </a:extLst>
        </xdr:cNvPr>
        <xdr:cNvSpPr txBox="1"/>
      </xdr:nvSpPr>
      <xdr:spPr>
        <a:xfrm>
          <a:off x="7626350" y="875093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88900</xdr:colOff>
      <xdr:row>1040</xdr:row>
      <xdr:rowOff>38100</xdr:rowOff>
    </xdr:from>
    <xdr:to>
      <xdr:col>39</xdr:col>
      <xdr:colOff>182654</xdr:colOff>
      <xdr:row>1040</xdr:row>
      <xdr:rowOff>352425</xdr:rowOff>
    </xdr:to>
    <xdr:sp macro="" textlink="">
      <xdr:nvSpPr>
        <xdr:cNvPr id="94" name="テキスト ボックス 93">
          <a:extLst>
            <a:ext uri="{FF2B5EF4-FFF2-40B4-BE49-F238E27FC236}">
              <a16:creationId xmlns:a16="http://schemas.microsoft.com/office/drawing/2014/main" id="{03DFB2A0-20C3-4858-9C0E-BBA834529D74}"/>
            </a:ext>
          </a:extLst>
        </xdr:cNvPr>
        <xdr:cNvSpPr txBox="1"/>
      </xdr:nvSpPr>
      <xdr:spPr>
        <a:xfrm>
          <a:off x="7689850" y="882967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63500</xdr:colOff>
      <xdr:row>1037</xdr:row>
      <xdr:rowOff>50800</xdr:rowOff>
    </xdr:from>
    <xdr:to>
      <xdr:col>39</xdr:col>
      <xdr:colOff>157254</xdr:colOff>
      <xdr:row>1037</xdr:row>
      <xdr:rowOff>365125</xdr:rowOff>
    </xdr:to>
    <xdr:sp macro="" textlink="">
      <xdr:nvSpPr>
        <xdr:cNvPr id="95" name="テキスト ボックス 94">
          <a:extLst>
            <a:ext uri="{FF2B5EF4-FFF2-40B4-BE49-F238E27FC236}">
              <a16:creationId xmlns:a16="http://schemas.microsoft.com/office/drawing/2014/main" id="{1A395E14-9C32-4270-8936-F0C4BC6A9272}"/>
            </a:ext>
          </a:extLst>
        </xdr:cNvPr>
        <xdr:cNvSpPr txBox="1"/>
      </xdr:nvSpPr>
      <xdr:spPr>
        <a:xfrm>
          <a:off x="7664450" y="871664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63500</xdr:colOff>
      <xdr:row>1042</xdr:row>
      <xdr:rowOff>25400</xdr:rowOff>
    </xdr:from>
    <xdr:to>
      <xdr:col>39</xdr:col>
      <xdr:colOff>157254</xdr:colOff>
      <xdr:row>1042</xdr:row>
      <xdr:rowOff>339725</xdr:rowOff>
    </xdr:to>
    <xdr:sp macro="" textlink="">
      <xdr:nvSpPr>
        <xdr:cNvPr id="96" name="テキスト ボックス 95">
          <a:extLst>
            <a:ext uri="{FF2B5EF4-FFF2-40B4-BE49-F238E27FC236}">
              <a16:creationId xmlns:a16="http://schemas.microsoft.com/office/drawing/2014/main" id="{6C41AD89-0A1E-4E90-B68B-AA2DDC300912}"/>
            </a:ext>
          </a:extLst>
        </xdr:cNvPr>
        <xdr:cNvSpPr txBox="1"/>
      </xdr:nvSpPr>
      <xdr:spPr>
        <a:xfrm>
          <a:off x="7664450" y="890460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63500</xdr:colOff>
      <xdr:row>1039</xdr:row>
      <xdr:rowOff>12700</xdr:rowOff>
    </xdr:from>
    <xdr:to>
      <xdr:col>39</xdr:col>
      <xdr:colOff>157254</xdr:colOff>
      <xdr:row>1039</xdr:row>
      <xdr:rowOff>327025</xdr:rowOff>
    </xdr:to>
    <xdr:sp macro="" textlink="">
      <xdr:nvSpPr>
        <xdr:cNvPr id="97" name="テキスト ボックス 96">
          <a:extLst>
            <a:ext uri="{FF2B5EF4-FFF2-40B4-BE49-F238E27FC236}">
              <a16:creationId xmlns:a16="http://schemas.microsoft.com/office/drawing/2014/main" id="{E545DD07-0C6B-44C1-97D0-7CC7D0000BC5}"/>
            </a:ext>
          </a:extLst>
        </xdr:cNvPr>
        <xdr:cNvSpPr txBox="1"/>
      </xdr:nvSpPr>
      <xdr:spPr>
        <a:xfrm>
          <a:off x="7664450" y="878903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101600</xdr:colOff>
      <xdr:row>1041</xdr:row>
      <xdr:rowOff>38100</xdr:rowOff>
    </xdr:from>
    <xdr:to>
      <xdr:col>39</xdr:col>
      <xdr:colOff>195354</xdr:colOff>
      <xdr:row>1041</xdr:row>
      <xdr:rowOff>352425</xdr:rowOff>
    </xdr:to>
    <xdr:sp macro="" textlink="">
      <xdr:nvSpPr>
        <xdr:cNvPr id="98" name="テキスト ボックス 97">
          <a:extLst>
            <a:ext uri="{FF2B5EF4-FFF2-40B4-BE49-F238E27FC236}">
              <a16:creationId xmlns:a16="http://schemas.microsoft.com/office/drawing/2014/main" id="{DE9D79F9-1E6C-430D-8CA7-D397449FBCDE}"/>
            </a:ext>
          </a:extLst>
        </xdr:cNvPr>
        <xdr:cNvSpPr txBox="1"/>
      </xdr:nvSpPr>
      <xdr:spPr>
        <a:xfrm>
          <a:off x="7702550" y="886777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50800</xdr:colOff>
      <xdr:row>1043</xdr:row>
      <xdr:rowOff>25400</xdr:rowOff>
    </xdr:from>
    <xdr:to>
      <xdr:col>39</xdr:col>
      <xdr:colOff>144554</xdr:colOff>
      <xdr:row>1043</xdr:row>
      <xdr:rowOff>339725</xdr:rowOff>
    </xdr:to>
    <xdr:sp macro="" textlink="">
      <xdr:nvSpPr>
        <xdr:cNvPr id="99" name="テキスト ボックス 98">
          <a:extLst>
            <a:ext uri="{FF2B5EF4-FFF2-40B4-BE49-F238E27FC236}">
              <a16:creationId xmlns:a16="http://schemas.microsoft.com/office/drawing/2014/main" id="{3EC4923D-54BE-4AD6-AB39-5AE97EE05DD6}"/>
            </a:ext>
          </a:extLst>
        </xdr:cNvPr>
        <xdr:cNvSpPr txBox="1"/>
      </xdr:nvSpPr>
      <xdr:spPr>
        <a:xfrm>
          <a:off x="7651750" y="89427050"/>
          <a:ext cx="293779"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0</xdr:colOff>
      <xdr:row>1032</xdr:row>
      <xdr:rowOff>57150</xdr:rowOff>
    </xdr:from>
    <xdr:to>
      <xdr:col>23</xdr:col>
      <xdr:colOff>85726</xdr:colOff>
      <xdr:row>1032</xdr:row>
      <xdr:rowOff>288471</xdr:rowOff>
    </xdr:to>
    <xdr:sp macro="" textlink="">
      <xdr:nvSpPr>
        <xdr:cNvPr id="100" name="テキスト ボックス 99">
          <a:extLst>
            <a:ext uri="{FF2B5EF4-FFF2-40B4-BE49-F238E27FC236}">
              <a16:creationId xmlns:a16="http://schemas.microsoft.com/office/drawing/2014/main" id="{9E901BC1-42A5-48C7-98B9-1C2754A14182}"/>
            </a:ext>
          </a:extLst>
        </xdr:cNvPr>
        <xdr:cNvSpPr txBox="1"/>
      </xdr:nvSpPr>
      <xdr:spPr>
        <a:xfrm>
          <a:off x="400050" y="90154125"/>
          <a:ext cx="428625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0" zoomScale="75" zoomScaleNormal="75" zoomScaleSheetLayoutView="75" zoomScalePageLayoutView="85" workbookViewId="0">
      <selection activeCell="J1038" sqref="J1038:O10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221</v>
      </c>
      <c r="AT2" s="218"/>
      <c r="AU2" s="218"/>
      <c r="AV2" s="52" t="str">
        <f>IF(AW2="", "", "-")</f>
        <v/>
      </c>
      <c r="AW2" s="395"/>
      <c r="AX2" s="395"/>
    </row>
    <row r="3" spans="1:50" ht="21" customHeight="1" thickBot="1" x14ac:dyDescent="0.2">
      <c r="A3" s="523" t="s">
        <v>525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544</v>
      </c>
      <c r="AF5" s="717"/>
      <c r="AG5" s="717"/>
      <c r="AH5" s="717"/>
      <c r="AI5" s="717"/>
      <c r="AJ5" s="717"/>
      <c r="AK5" s="717"/>
      <c r="AL5" s="717"/>
      <c r="AM5" s="717"/>
      <c r="AN5" s="717"/>
      <c r="AO5" s="717"/>
      <c r="AP5" s="718"/>
      <c r="AQ5" s="719" t="s">
        <v>557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25.25" customHeight="1" x14ac:dyDescent="0.15">
      <c r="A7" s="829" t="s">
        <v>22</v>
      </c>
      <c r="B7" s="830"/>
      <c r="C7" s="830"/>
      <c r="D7" s="830"/>
      <c r="E7" s="830"/>
      <c r="F7" s="831"/>
      <c r="G7" s="832" t="s">
        <v>782</v>
      </c>
      <c r="H7" s="833"/>
      <c r="I7" s="833"/>
      <c r="J7" s="833"/>
      <c r="K7" s="833"/>
      <c r="L7" s="833"/>
      <c r="M7" s="833"/>
      <c r="N7" s="833"/>
      <c r="O7" s="833"/>
      <c r="P7" s="833"/>
      <c r="Q7" s="833"/>
      <c r="R7" s="833"/>
      <c r="S7" s="833"/>
      <c r="T7" s="833"/>
      <c r="U7" s="833"/>
      <c r="V7" s="833"/>
      <c r="W7" s="833"/>
      <c r="X7" s="834"/>
      <c r="Y7" s="393" t="s">
        <v>538</v>
      </c>
      <c r="Z7" s="294"/>
      <c r="AA7" s="294"/>
      <c r="AB7" s="294"/>
      <c r="AC7" s="294"/>
      <c r="AD7" s="394"/>
      <c r="AE7" s="381" t="s">
        <v>787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526</v>
      </c>
      <c r="AL12" s="296"/>
      <c r="AM12" s="296"/>
      <c r="AN12" s="296"/>
      <c r="AO12" s="296"/>
      <c r="AP12" s="296"/>
      <c r="AQ12" s="297"/>
      <c r="AR12" s="301" t="s">
        <v>527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12592</v>
      </c>
      <c r="Q13" s="98"/>
      <c r="R13" s="98"/>
      <c r="S13" s="98"/>
      <c r="T13" s="98"/>
      <c r="U13" s="98"/>
      <c r="V13" s="99"/>
      <c r="W13" s="97">
        <v>12516</v>
      </c>
      <c r="X13" s="98"/>
      <c r="Y13" s="98"/>
      <c r="Z13" s="98"/>
      <c r="AA13" s="98"/>
      <c r="AB13" s="98"/>
      <c r="AC13" s="99"/>
      <c r="AD13" s="97">
        <v>12693</v>
      </c>
      <c r="AE13" s="98"/>
      <c r="AF13" s="98"/>
      <c r="AG13" s="98"/>
      <c r="AH13" s="98"/>
      <c r="AI13" s="98"/>
      <c r="AJ13" s="99"/>
      <c r="AK13" s="97">
        <v>12785</v>
      </c>
      <c r="AL13" s="98"/>
      <c r="AM13" s="98"/>
      <c r="AN13" s="98"/>
      <c r="AO13" s="98"/>
      <c r="AP13" s="98"/>
      <c r="AQ13" s="99"/>
      <c r="AR13" s="94">
        <v>11713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547</v>
      </c>
      <c r="Q14" s="98"/>
      <c r="R14" s="98"/>
      <c r="S14" s="98"/>
      <c r="T14" s="98"/>
      <c r="U14" s="98"/>
      <c r="V14" s="99"/>
      <c r="W14" s="97">
        <v>1730</v>
      </c>
      <c r="X14" s="98"/>
      <c r="Y14" s="98"/>
      <c r="Z14" s="98"/>
      <c r="AA14" s="98"/>
      <c r="AB14" s="98"/>
      <c r="AC14" s="99"/>
      <c r="AD14" s="97">
        <v>480</v>
      </c>
      <c r="AE14" s="98"/>
      <c r="AF14" s="98"/>
      <c r="AG14" s="98"/>
      <c r="AH14" s="98"/>
      <c r="AI14" s="98"/>
      <c r="AJ14" s="99"/>
      <c r="AK14" s="97" t="s">
        <v>608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547</v>
      </c>
      <c r="Q15" s="98"/>
      <c r="R15" s="98"/>
      <c r="S15" s="98"/>
      <c r="T15" s="98"/>
      <c r="U15" s="98"/>
      <c r="V15" s="99"/>
      <c r="W15" s="97" t="s">
        <v>547</v>
      </c>
      <c r="X15" s="98"/>
      <c r="Y15" s="98"/>
      <c r="Z15" s="98"/>
      <c r="AA15" s="98"/>
      <c r="AB15" s="98"/>
      <c r="AC15" s="99"/>
      <c r="AD15" s="97">
        <v>1724</v>
      </c>
      <c r="AE15" s="98"/>
      <c r="AF15" s="98"/>
      <c r="AG15" s="98"/>
      <c r="AH15" s="98"/>
      <c r="AI15" s="98"/>
      <c r="AJ15" s="99"/>
      <c r="AK15" s="97">
        <v>480</v>
      </c>
      <c r="AL15" s="98"/>
      <c r="AM15" s="98"/>
      <c r="AN15" s="98"/>
      <c r="AO15" s="98"/>
      <c r="AP15" s="98"/>
      <c r="AQ15" s="99"/>
      <c r="AR15" s="97" t="s">
        <v>603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547</v>
      </c>
      <c r="Q16" s="98"/>
      <c r="R16" s="98"/>
      <c r="S16" s="98"/>
      <c r="T16" s="98"/>
      <c r="U16" s="98"/>
      <c r="V16" s="99"/>
      <c r="W16" s="97">
        <v>-1724</v>
      </c>
      <c r="X16" s="98"/>
      <c r="Y16" s="98"/>
      <c r="Z16" s="98"/>
      <c r="AA16" s="98"/>
      <c r="AB16" s="98"/>
      <c r="AC16" s="99"/>
      <c r="AD16" s="97">
        <v>-480</v>
      </c>
      <c r="AE16" s="98"/>
      <c r="AF16" s="98"/>
      <c r="AG16" s="98"/>
      <c r="AH16" s="98"/>
      <c r="AI16" s="98"/>
      <c r="AJ16" s="99"/>
      <c r="AK16" s="97" t="s">
        <v>602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547</v>
      </c>
      <c r="Q17" s="98"/>
      <c r="R17" s="98"/>
      <c r="S17" s="98"/>
      <c r="T17" s="98"/>
      <c r="U17" s="98"/>
      <c r="V17" s="99"/>
      <c r="W17" s="97" t="s">
        <v>547</v>
      </c>
      <c r="X17" s="98"/>
      <c r="Y17" s="98"/>
      <c r="Z17" s="98"/>
      <c r="AA17" s="98"/>
      <c r="AB17" s="98"/>
      <c r="AC17" s="99"/>
      <c r="AD17" s="97" t="s">
        <v>547</v>
      </c>
      <c r="AE17" s="98"/>
      <c r="AF17" s="98"/>
      <c r="AG17" s="98"/>
      <c r="AH17" s="98"/>
      <c r="AI17" s="98"/>
      <c r="AJ17" s="99"/>
      <c r="AK17" s="97" t="s">
        <v>602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12592</v>
      </c>
      <c r="Q18" s="104"/>
      <c r="R18" s="104"/>
      <c r="S18" s="104"/>
      <c r="T18" s="104"/>
      <c r="U18" s="104"/>
      <c r="V18" s="105"/>
      <c r="W18" s="103">
        <f>SUM(W13:AC17)</f>
        <v>12522</v>
      </c>
      <c r="X18" s="104"/>
      <c r="Y18" s="104"/>
      <c r="Z18" s="104"/>
      <c r="AA18" s="104"/>
      <c r="AB18" s="104"/>
      <c r="AC18" s="105"/>
      <c r="AD18" s="103">
        <f>SUM(AD13:AJ17)</f>
        <v>14417</v>
      </c>
      <c r="AE18" s="104"/>
      <c r="AF18" s="104"/>
      <c r="AG18" s="104"/>
      <c r="AH18" s="104"/>
      <c r="AI18" s="104"/>
      <c r="AJ18" s="105"/>
      <c r="AK18" s="103">
        <f>SUM(AK13:AQ17)</f>
        <v>13265</v>
      </c>
      <c r="AL18" s="104"/>
      <c r="AM18" s="104"/>
      <c r="AN18" s="104"/>
      <c r="AO18" s="104"/>
      <c r="AP18" s="104"/>
      <c r="AQ18" s="105"/>
      <c r="AR18" s="103">
        <f>SUM(AR13:AX17)</f>
        <v>11713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12590</v>
      </c>
      <c r="Q19" s="98"/>
      <c r="R19" s="98"/>
      <c r="S19" s="98"/>
      <c r="T19" s="98"/>
      <c r="U19" s="98"/>
      <c r="V19" s="99"/>
      <c r="W19" s="97">
        <v>12521</v>
      </c>
      <c r="X19" s="98"/>
      <c r="Y19" s="98"/>
      <c r="Z19" s="98"/>
      <c r="AA19" s="98"/>
      <c r="AB19" s="98"/>
      <c r="AC19" s="99"/>
      <c r="AD19" s="97">
        <v>14415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0.99984116899618802</v>
      </c>
      <c r="Q20" s="539"/>
      <c r="R20" s="539"/>
      <c r="S20" s="539"/>
      <c r="T20" s="539"/>
      <c r="U20" s="539"/>
      <c r="V20" s="539"/>
      <c r="W20" s="539">
        <f t="shared" ref="W20" si="0">IF(W18=0, "-", SUM(W19)/W18)</f>
        <v>0.99992014055262735</v>
      </c>
      <c r="X20" s="539"/>
      <c r="Y20" s="539"/>
      <c r="Z20" s="539"/>
      <c r="AA20" s="539"/>
      <c r="AB20" s="539"/>
      <c r="AC20" s="539"/>
      <c r="AD20" s="539">
        <f t="shared" ref="AD20" si="1">IF(AD18=0, "-", SUM(AD19)/AD18)</f>
        <v>0.99986127488381771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490</v>
      </c>
      <c r="H21" s="930"/>
      <c r="I21" s="930"/>
      <c r="J21" s="930"/>
      <c r="K21" s="930"/>
      <c r="L21" s="930"/>
      <c r="M21" s="930"/>
      <c r="N21" s="930"/>
      <c r="O21" s="930"/>
      <c r="P21" s="539">
        <f>IF(P19=0, "-", SUM(P19)/SUM(P13,P14))</f>
        <v>0.99984116899618802</v>
      </c>
      <c r="Q21" s="539"/>
      <c r="R21" s="539"/>
      <c r="S21" s="539"/>
      <c r="T21" s="539"/>
      <c r="U21" s="539"/>
      <c r="V21" s="539"/>
      <c r="W21" s="539">
        <f t="shared" ref="W21" si="2">IF(W19=0, "-", SUM(W19)/SUM(W13,W14))</f>
        <v>0.87891337919415979</v>
      </c>
      <c r="X21" s="539"/>
      <c r="Y21" s="539"/>
      <c r="Z21" s="539"/>
      <c r="AA21" s="539"/>
      <c r="AB21" s="539"/>
      <c r="AC21" s="539"/>
      <c r="AD21" s="539">
        <f t="shared" ref="AD21" si="3">IF(AD19=0, "-", SUM(AD19)/SUM(AD13,AD14))</f>
        <v>1.0942837622409474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530</v>
      </c>
      <c r="B22" s="196"/>
      <c r="C22" s="196"/>
      <c r="D22" s="196"/>
      <c r="E22" s="196"/>
      <c r="F22" s="197"/>
      <c r="G22" s="180" t="s">
        <v>467</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604</v>
      </c>
      <c r="H23" s="184"/>
      <c r="I23" s="184"/>
      <c r="J23" s="184"/>
      <c r="K23" s="184"/>
      <c r="L23" s="184"/>
      <c r="M23" s="184"/>
      <c r="N23" s="184"/>
      <c r="O23" s="185"/>
      <c r="P23" s="94">
        <v>10335.799999999999</v>
      </c>
      <c r="Q23" s="95"/>
      <c r="R23" s="95"/>
      <c r="S23" s="95"/>
      <c r="T23" s="95"/>
      <c r="U23" s="95"/>
      <c r="V23" s="96"/>
      <c r="W23" s="94">
        <v>8478.2999999999993</v>
      </c>
      <c r="X23" s="95"/>
      <c r="Y23" s="95"/>
      <c r="Z23" s="95"/>
      <c r="AA23" s="95"/>
      <c r="AB23" s="95"/>
      <c r="AC23" s="96"/>
      <c r="AD23" s="206" t="s">
        <v>786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605</v>
      </c>
      <c r="H24" s="187"/>
      <c r="I24" s="187"/>
      <c r="J24" s="187"/>
      <c r="K24" s="187"/>
      <c r="L24" s="187"/>
      <c r="M24" s="187"/>
      <c r="N24" s="187"/>
      <c r="O24" s="188"/>
      <c r="P24" s="97">
        <v>1465</v>
      </c>
      <c r="Q24" s="98"/>
      <c r="R24" s="98"/>
      <c r="S24" s="98"/>
      <c r="T24" s="98"/>
      <c r="U24" s="98"/>
      <c r="V24" s="99"/>
      <c r="W24" s="97">
        <v>2250.3000000000002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606</v>
      </c>
      <c r="H25" s="187"/>
      <c r="I25" s="187"/>
      <c r="J25" s="187"/>
      <c r="K25" s="187"/>
      <c r="L25" s="187"/>
      <c r="M25" s="187"/>
      <c r="N25" s="187"/>
      <c r="O25" s="188"/>
      <c r="P25" s="97">
        <v>840.3</v>
      </c>
      <c r="Q25" s="98"/>
      <c r="R25" s="98"/>
      <c r="S25" s="98"/>
      <c r="T25" s="98"/>
      <c r="U25" s="98"/>
      <c r="V25" s="99"/>
      <c r="W25" s="97">
        <v>840.3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607</v>
      </c>
      <c r="H26" s="187"/>
      <c r="I26" s="187"/>
      <c r="J26" s="187"/>
      <c r="K26" s="187"/>
      <c r="L26" s="187"/>
      <c r="M26" s="187"/>
      <c r="N26" s="187"/>
      <c r="O26" s="188"/>
      <c r="P26" s="97">
        <v>133.30000000000001</v>
      </c>
      <c r="Q26" s="98"/>
      <c r="R26" s="98"/>
      <c r="S26" s="98"/>
      <c r="T26" s="98"/>
      <c r="U26" s="98"/>
      <c r="V26" s="99"/>
      <c r="W26" s="97">
        <v>133.30000000000001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791</v>
      </c>
      <c r="H27" s="187"/>
      <c r="I27" s="187"/>
      <c r="J27" s="187"/>
      <c r="K27" s="187"/>
      <c r="L27" s="187"/>
      <c r="M27" s="187"/>
      <c r="N27" s="187"/>
      <c r="O27" s="188"/>
      <c r="P27" s="97">
        <v>3.9</v>
      </c>
      <c r="Q27" s="98"/>
      <c r="R27" s="98"/>
      <c r="S27" s="98"/>
      <c r="T27" s="98"/>
      <c r="U27" s="98"/>
      <c r="V27" s="99"/>
      <c r="W27" s="97">
        <v>3.9</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471</v>
      </c>
      <c r="H28" s="190"/>
      <c r="I28" s="190"/>
      <c r="J28" s="190"/>
      <c r="K28" s="190"/>
      <c r="L28" s="190"/>
      <c r="M28" s="190"/>
      <c r="N28" s="190"/>
      <c r="O28" s="191"/>
      <c r="P28" s="103">
        <f>P29-SUM(P23:P27)</f>
        <v>6.7000000000025466</v>
      </c>
      <c r="Q28" s="104"/>
      <c r="R28" s="104"/>
      <c r="S28" s="104"/>
      <c r="T28" s="104"/>
      <c r="U28" s="104"/>
      <c r="V28" s="105"/>
      <c r="W28" s="103">
        <f>W29-SUM(W23:W27)</f>
        <v>6.9000000000032742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12785</v>
      </c>
      <c r="Q29" s="226"/>
      <c r="R29" s="226"/>
      <c r="S29" s="226"/>
      <c r="T29" s="226"/>
      <c r="U29" s="226"/>
      <c r="V29" s="227"/>
      <c r="W29" s="225">
        <f>AR13</f>
        <v>11713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484</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465</v>
      </c>
      <c r="AN30" s="387"/>
      <c r="AO30" s="387"/>
      <c r="AP30" s="384"/>
      <c r="AQ30" s="638" t="s">
        <v>354</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599</v>
      </c>
      <c r="AR31" s="133"/>
      <c r="AS31" s="134" t="s">
        <v>355</v>
      </c>
      <c r="AT31" s="169"/>
      <c r="AU31" s="269">
        <v>30</v>
      </c>
      <c r="AV31" s="269"/>
      <c r="AW31" s="377" t="s">
        <v>300</v>
      </c>
      <c r="AX31" s="378"/>
    </row>
    <row r="32" spans="1:50" ht="35.25" customHeight="1" x14ac:dyDescent="0.15">
      <c r="A32" s="515"/>
      <c r="B32" s="513"/>
      <c r="C32" s="513"/>
      <c r="D32" s="513"/>
      <c r="E32" s="513"/>
      <c r="F32" s="514"/>
      <c r="G32" s="540" t="s">
        <v>783</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v>271</v>
      </c>
      <c r="AF32" s="363"/>
      <c r="AG32" s="363"/>
      <c r="AH32" s="363"/>
      <c r="AI32" s="362">
        <v>265</v>
      </c>
      <c r="AJ32" s="363"/>
      <c r="AK32" s="363"/>
      <c r="AL32" s="363"/>
      <c r="AM32" s="362">
        <v>290</v>
      </c>
      <c r="AN32" s="363"/>
      <c r="AO32" s="363"/>
      <c r="AP32" s="363"/>
      <c r="AQ32" s="100" t="s">
        <v>562</v>
      </c>
      <c r="AR32" s="101"/>
      <c r="AS32" s="101"/>
      <c r="AT32" s="102"/>
      <c r="AU32" s="363" t="s">
        <v>564</v>
      </c>
      <c r="AV32" s="363"/>
      <c r="AW32" s="363"/>
      <c r="AX32" s="365"/>
    </row>
    <row r="33" spans="1:50" ht="35.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2" t="s">
        <v>560</v>
      </c>
      <c r="AF33" s="363"/>
      <c r="AG33" s="363"/>
      <c r="AH33" s="363"/>
      <c r="AI33" s="362" t="s">
        <v>562</v>
      </c>
      <c r="AJ33" s="363"/>
      <c r="AK33" s="363"/>
      <c r="AL33" s="363"/>
      <c r="AM33" s="362">
        <v>100</v>
      </c>
      <c r="AN33" s="363"/>
      <c r="AO33" s="363"/>
      <c r="AP33" s="363"/>
      <c r="AQ33" s="100" t="s">
        <v>562</v>
      </c>
      <c r="AR33" s="101"/>
      <c r="AS33" s="101"/>
      <c r="AT33" s="102"/>
      <c r="AU33" s="363">
        <v>260</v>
      </c>
      <c r="AV33" s="363"/>
      <c r="AW33" s="363"/>
      <c r="AX33" s="365"/>
    </row>
    <row r="34" spans="1:50" ht="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t="s">
        <v>563</v>
      </c>
      <c r="AJ34" s="363"/>
      <c r="AK34" s="363"/>
      <c r="AL34" s="363"/>
      <c r="AM34" s="362">
        <v>290</v>
      </c>
      <c r="AN34" s="363"/>
      <c r="AO34" s="363"/>
      <c r="AP34" s="363"/>
      <c r="AQ34" s="100" t="s">
        <v>562</v>
      </c>
      <c r="AR34" s="101"/>
      <c r="AS34" s="101"/>
      <c r="AT34" s="102"/>
      <c r="AU34" s="363" t="s">
        <v>562</v>
      </c>
      <c r="AV34" s="363"/>
      <c r="AW34" s="363"/>
      <c r="AX34" s="365"/>
    </row>
    <row r="35" spans="1:50" ht="23.25" customHeight="1" x14ac:dyDescent="0.15">
      <c r="A35" s="900" t="s">
        <v>518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484</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356</v>
      </c>
      <c r="AF37" s="367"/>
      <c r="AG37" s="367"/>
      <c r="AH37" s="368"/>
      <c r="AI37" s="366" t="s">
        <v>362</v>
      </c>
      <c r="AJ37" s="367"/>
      <c r="AK37" s="367"/>
      <c r="AL37" s="368"/>
      <c r="AM37" s="373" t="s">
        <v>465</v>
      </c>
      <c r="AN37" s="373"/>
      <c r="AO37" s="373"/>
      <c r="AP37" s="366"/>
      <c r="AQ37" s="265" t="s">
        <v>354</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518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484</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356</v>
      </c>
      <c r="AF44" s="367"/>
      <c r="AG44" s="367"/>
      <c r="AH44" s="368"/>
      <c r="AI44" s="366" t="s">
        <v>362</v>
      </c>
      <c r="AJ44" s="367"/>
      <c r="AK44" s="367"/>
      <c r="AL44" s="368"/>
      <c r="AM44" s="373" t="s">
        <v>465</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518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484</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356</v>
      </c>
      <c r="AF51" s="367"/>
      <c r="AG51" s="367"/>
      <c r="AH51" s="368"/>
      <c r="AI51" s="366" t="s">
        <v>362</v>
      </c>
      <c r="AJ51" s="367"/>
      <c r="AK51" s="367"/>
      <c r="AL51" s="368"/>
      <c r="AM51" s="373" t="s">
        <v>465</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518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484</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356</v>
      </c>
      <c r="AF58" s="367"/>
      <c r="AG58" s="367"/>
      <c r="AH58" s="368"/>
      <c r="AI58" s="366" t="s">
        <v>362</v>
      </c>
      <c r="AJ58" s="367"/>
      <c r="AK58" s="367"/>
      <c r="AL58" s="368"/>
      <c r="AM58" s="373" t="s">
        <v>465</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518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485</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480</v>
      </c>
      <c r="X65" s="873"/>
      <c r="Y65" s="876"/>
      <c r="Z65" s="876"/>
      <c r="AA65" s="877"/>
      <c r="AB65" s="870" t="s">
        <v>11</v>
      </c>
      <c r="AC65" s="866"/>
      <c r="AD65" s="867"/>
      <c r="AE65" s="366" t="s">
        <v>356</v>
      </c>
      <c r="AF65" s="367"/>
      <c r="AG65" s="367"/>
      <c r="AH65" s="368"/>
      <c r="AI65" s="366" t="s">
        <v>362</v>
      </c>
      <c r="AJ65" s="367"/>
      <c r="AK65" s="367"/>
      <c r="AL65" s="368"/>
      <c r="AM65" s="373" t="s">
        <v>465</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483</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508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508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509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491</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507</v>
      </c>
      <c r="X70" s="947"/>
      <c r="Y70" s="952" t="s">
        <v>12</v>
      </c>
      <c r="Z70" s="952"/>
      <c r="AA70" s="953"/>
      <c r="AB70" s="954" t="s">
        <v>508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508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509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485</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465</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521</v>
      </c>
      <c r="B78" s="915"/>
      <c r="C78" s="915"/>
      <c r="D78" s="915"/>
      <c r="E78" s="912" t="s">
        <v>458</v>
      </c>
      <c r="F78" s="913"/>
      <c r="G78" s="57" t="s">
        <v>364</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479</v>
      </c>
      <c r="AP79" s="146"/>
      <c r="AQ79" s="146"/>
      <c r="AR79" s="81" t="s">
        <v>477</v>
      </c>
      <c r="AS79" s="145"/>
      <c r="AT79" s="146"/>
      <c r="AU79" s="146"/>
      <c r="AV79" s="146"/>
      <c r="AW79" s="146"/>
      <c r="AX79" s="147"/>
    </row>
    <row r="80" spans="1:50" ht="18.75" hidden="1" customHeight="1" x14ac:dyDescent="0.15">
      <c r="A80" s="519" t="s">
        <v>266</v>
      </c>
      <c r="B80" s="849" t="s">
        <v>476</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356</v>
      </c>
      <c r="AF85" s="367"/>
      <c r="AG85" s="367"/>
      <c r="AH85" s="368"/>
      <c r="AI85" s="366" t="s">
        <v>362</v>
      </c>
      <c r="AJ85" s="367"/>
      <c r="AK85" s="367"/>
      <c r="AL85" s="368"/>
      <c r="AM85" s="373" t="s">
        <v>465</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356</v>
      </c>
      <c r="AF90" s="367"/>
      <c r="AG90" s="367"/>
      <c r="AH90" s="368"/>
      <c r="AI90" s="366" t="s">
        <v>362</v>
      </c>
      <c r="AJ90" s="367"/>
      <c r="AK90" s="367"/>
      <c r="AL90" s="368"/>
      <c r="AM90" s="373" t="s">
        <v>465</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356</v>
      </c>
      <c r="AF95" s="367"/>
      <c r="AG95" s="367"/>
      <c r="AH95" s="368"/>
      <c r="AI95" s="366" t="s">
        <v>362</v>
      </c>
      <c r="AJ95" s="367"/>
      <c r="AK95" s="367"/>
      <c r="AL95" s="368"/>
      <c r="AM95" s="373" t="s">
        <v>465</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486</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356</v>
      </c>
      <c r="AF100" s="827"/>
      <c r="AG100" s="827"/>
      <c r="AH100" s="828"/>
      <c r="AI100" s="826" t="s">
        <v>362</v>
      </c>
      <c r="AJ100" s="827"/>
      <c r="AK100" s="827"/>
      <c r="AL100" s="828"/>
      <c r="AM100" s="826" t="s">
        <v>465</v>
      </c>
      <c r="AN100" s="827"/>
      <c r="AO100" s="827"/>
      <c r="AP100" s="828"/>
      <c r="AQ100" s="931" t="s">
        <v>487</v>
      </c>
      <c r="AR100" s="932"/>
      <c r="AS100" s="932"/>
      <c r="AT100" s="933"/>
      <c r="AU100" s="931" t="s">
        <v>531</v>
      </c>
      <c r="AV100" s="932"/>
      <c r="AW100" s="932"/>
      <c r="AX100" s="934"/>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2">
        <v>8264</v>
      </c>
      <c r="AF101" s="363"/>
      <c r="AG101" s="363"/>
      <c r="AH101" s="364"/>
      <c r="AI101" s="362">
        <v>8321</v>
      </c>
      <c r="AJ101" s="363"/>
      <c r="AK101" s="363"/>
      <c r="AL101" s="364"/>
      <c r="AM101" s="362">
        <v>8222</v>
      </c>
      <c r="AN101" s="363"/>
      <c r="AO101" s="363"/>
      <c r="AP101" s="364"/>
      <c r="AQ101" s="362" t="s">
        <v>601</v>
      </c>
      <c r="AR101" s="363"/>
      <c r="AS101" s="363"/>
      <c r="AT101" s="364"/>
      <c r="AU101" s="362" t="s">
        <v>609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v>8000</v>
      </c>
      <c r="AF102" s="356"/>
      <c r="AG102" s="356"/>
      <c r="AH102" s="356"/>
      <c r="AI102" s="356">
        <v>8000</v>
      </c>
      <c r="AJ102" s="356"/>
      <c r="AK102" s="356"/>
      <c r="AL102" s="356"/>
      <c r="AM102" s="356">
        <v>8000</v>
      </c>
      <c r="AN102" s="356"/>
      <c r="AO102" s="356"/>
      <c r="AP102" s="356"/>
      <c r="AQ102" s="817">
        <v>8000</v>
      </c>
      <c r="AR102" s="818"/>
      <c r="AS102" s="818"/>
      <c r="AT102" s="819"/>
      <c r="AU102" s="817">
        <v>8000</v>
      </c>
      <c r="AV102" s="818"/>
      <c r="AW102" s="818"/>
      <c r="AX102" s="819"/>
    </row>
    <row r="103" spans="1:60" ht="31.5" hidden="1" customHeight="1" x14ac:dyDescent="0.15">
      <c r="A103" s="488" t="s">
        <v>486</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356</v>
      </c>
      <c r="AF103" s="296"/>
      <c r="AG103" s="296"/>
      <c r="AH103" s="297"/>
      <c r="AI103" s="301" t="s">
        <v>362</v>
      </c>
      <c r="AJ103" s="296"/>
      <c r="AK103" s="296"/>
      <c r="AL103" s="297"/>
      <c r="AM103" s="301" t="s">
        <v>465</v>
      </c>
      <c r="AN103" s="296"/>
      <c r="AO103" s="296"/>
      <c r="AP103" s="297"/>
      <c r="AQ103" s="358" t="s">
        <v>487</v>
      </c>
      <c r="AR103" s="359"/>
      <c r="AS103" s="359"/>
      <c r="AT103" s="360"/>
      <c r="AU103" s="358" t="s">
        <v>531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486</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356</v>
      </c>
      <c r="AF106" s="296"/>
      <c r="AG106" s="296"/>
      <c r="AH106" s="297"/>
      <c r="AI106" s="301" t="s">
        <v>362</v>
      </c>
      <c r="AJ106" s="296"/>
      <c r="AK106" s="296"/>
      <c r="AL106" s="297"/>
      <c r="AM106" s="301" t="s">
        <v>465</v>
      </c>
      <c r="AN106" s="296"/>
      <c r="AO106" s="296"/>
      <c r="AP106" s="297"/>
      <c r="AQ106" s="358" t="s">
        <v>487</v>
      </c>
      <c r="AR106" s="359"/>
      <c r="AS106" s="359"/>
      <c r="AT106" s="360"/>
      <c r="AU106" s="358" t="s">
        <v>531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486</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356</v>
      </c>
      <c r="AF109" s="296"/>
      <c r="AG109" s="296"/>
      <c r="AH109" s="297"/>
      <c r="AI109" s="301" t="s">
        <v>362</v>
      </c>
      <c r="AJ109" s="296"/>
      <c r="AK109" s="296"/>
      <c r="AL109" s="297"/>
      <c r="AM109" s="301" t="s">
        <v>465</v>
      </c>
      <c r="AN109" s="296"/>
      <c r="AO109" s="296"/>
      <c r="AP109" s="297"/>
      <c r="AQ109" s="358" t="s">
        <v>487</v>
      </c>
      <c r="AR109" s="359"/>
      <c r="AS109" s="359"/>
      <c r="AT109" s="360"/>
      <c r="AU109" s="358" t="s">
        <v>531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486</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356</v>
      </c>
      <c r="AF112" s="296"/>
      <c r="AG112" s="296"/>
      <c r="AH112" s="297"/>
      <c r="AI112" s="301" t="s">
        <v>362</v>
      </c>
      <c r="AJ112" s="296"/>
      <c r="AK112" s="296"/>
      <c r="AL112" s="297"/>
      <c r="AM112" s="301" t="s">
        <v>465</v>
      </c>
      <c r="AN112" s="296"/>
      <c r="AO112" s="296"/>
      <c r="AP112" s="297"/>
      <c r="AQ112" s="358" t="s">
        <v>487</v>
      </c>
      <c r="AR112" s="359"/>
      <c r="AS112" s="359"/>
      <c r="AT112" s="360"/>
      <c r="AU112" s="358" t="s">
        <v>531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465</v>
      </c>
      <c r="AN115" s="296"/>
      <c r="AO115" s="296"/>
      <c r="AP115" s="297"/>
      <c r="AQ115" s="333" t="s">
        <v>532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610</v>
      </c>
      <c r="AC116" s="299"/>
      <c r="AD116" s="300"/>
      <c r="AE116" s="356">
        <v>14.5</v>
      </c>
      <c r="AF116" s="356"/>
      <c r="AG116" s="356"/>
      <c r="AH116" s="356"/>
      <c r="AI116" s="356">
        <v>14.5</v>
      </c>
      <c r="AJ116" s="356"/>
      <c r="AK116" s="356"/>
      <c r="AL116" s="356"/>
      <c r="AM116" s="356">
        <v>14.5</v>
      </c>
      <c r="AN116" s="356"/>
      <c r="AO116" s="356"/>
      <c r="AP116" s="356"/>
      <c r="AQ116" s="362">
        <v>14.5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611</v>
      </c>
      <c r="AC117" s="340"/>
      <c r="AD117" s="341"/>
      <c r="AE117" s="304" t="s">
        <v>612</v>
      </c>
      <c r="AF117" s="304"/>
      <c r="AG117" s="304"/>
      <c r="AH117" s="304"/>
      <c r="AI117" s="304" t="s">
        <v>613</v>
      </c>
      <c r="AJ117" s="304"/>
      <c r="AK117" s="304"/>
      <c r="AL117" s="304"/>
      <c r="AM117" s="304" t="s">
        <v>613</v>
      </c>
      <c r="AN117" s="304"/>
      <c r="AO117" s="304"/>
      <c r="AP117" s="304"/>
      <c r="AQ117" s="304"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465</v>
      </c>
      <c r="AN118" s="296"/>
      <c r="AO118" s="296"/>
      <c r="AP118" s="297"/>
      <c r="AQ118" s="333" t="s">
        <v>532</v>
      </c>
      <c r="AR118" s="334"/>
      <c r="AS118" s="334"/>
      <c r="AT118" s="334"/>
      <c r="AU118" s="334"/>
      <c r="AV118" s="334"/>
      <c r="AW118" s="334"/>
      <c r="AX118" s="335"/>
    </row>
    <row r="119" spans="1:50" ht="23.25" hidden="1" customHeight="1" x14ac:dyDescent="0.15">
      <c r="A119" s="290"/>
      <c r="B119" s="291"/>
      <c r="C119" s="291"/>
      <c r="D119" s="291"/>
      <c r="E119" s="291"/>
      <c r="F119" s="292"/>
      <c r="G119" s="349" t="s">
        <v>496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495</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465</v>
      </c>
      <c r="AN121" s="296"/>
      <c r="AO121" s="296"/>
      <c r="AP121" s="297"/>
      <c r="AQ121" s="333" t="s">
        <v>532</v>
      </c>
      <c r="AR121" s="334"/>
      <c r="AS121" s="334"/>
      <c r="AT121" s="334"/>
      <c r="AU121" s="334"/>
      <c r="AV121" s="334"/>
      <c r="AW121" s="334"/>
      <c r="AX121" s="335"/>
    </row>
    <row r="122" spans="1:50" ht="23.25" hidden="1" customHeight="1" x14ac:dyDescent="0.15">
      <c r="A122" s="290"/>
      <c r="B122" s="291"/>
      <c r="C122" s="291"/>
      <c r="D122" s="291"/>
      <c r="E122" s="291"/>
      <c r="F122" s="292"/>
      <c r="G122" s="349" t="s">
        <v>497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498</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465</v>
      </c>
      <c r="AN124" s="296"/>
      <c r="AO124" s="296"/>
      <c r="AP124" s="297"/>
      <c r="AQ124" s="333" t="s">
        <v>532</v>
      </c>
      <c r="AR124" s="334"/>
      <c r="AS124" s="334"/>
      <c r="AT124" s="334"/>
      <c r="AU124" s="334"/>
      <c r="AV124" s="334"/>
      <c r="AW124" s="334"/>
      <c r="AX124" s="335"/>
    </row>
    <row r="125" spans="1:50" ht="23.25" hidden="1" customHeight="1" x14ac:dyDescent="0.15">
      <c r="A125" s="290"/>
      <c r="B125" s="291"/>
      <c r="C125" s="291"/>
      <c r="D125" s="291"/>
      <c r="E125" s="291"/>
      <c r="F125" s="292"/>
      <c r="G125" s="349" t="s">
        <v>497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495</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465</v>
      </c>
      <c r="AN127" s="296"/>
      <c r="AO127" s="296"/>
      <c r="AP127" s="297"/>
      <c r="AQ127" s="333" t="s">
        <v>532</v>
      </c>
      <c r="AR127" s="334"/>
      <c r="AS127" s="334"/>
      <c r="AT127" s="334"/>
      <c r="AU127" s="334"/>
      <c r="AV127" s="334"/>
      <c r="AW127" s="334"/>
      <c r="AX127" s="335"/>
    </row>
    <row r="128" spans="1:50" ht="23.25" hidden="1" customHeight="1" x14ac:dyDescent="0.15">
      <c r="A128" s="290"/>
      <c r="B128" s="291"/>
      <c r="C128" s="291"/>
      <c r="D128" s="291"/>
      <c r="E128" s="291"/>
      <c r="F128" s="292"/>
      <c r="G128" s="349" t="s">
        <v>497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495</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465</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574</v>
      </c>
      <c r="AR133" s="269"/>
      <c r="AS133" s="134" t="s">
        <v>355</v>
      </c>
      <c r="AT133" s="169"/>
      <c r="AU133" s="133">
        <v>30</v>
      </c>
      <c r="AV133" s="133"/>
      <c r="AW133" s="134" t="s">
        <v>300</v>
      </c>
      <c r="AX133" s="135"/>
    </row>
    <row r="134" spans="1:50" ht="39.75" customHeight="1" x14ac:dyDescent="0.15">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572</v>
      </c>
      <c r="AC134" s="219"/>
      <c r="AD134" s="219"/>
      <c r="AE134" s="264">
        <v>271</v>
      </c>
      <c r="AF134" s="101"/>
      <c r="AG134" s="101"/>
      <c r="AH134" s="101"/>
      <c r="AI134" s="264">
        <v>265</v>
      </c>
      <c r="AJ134" s="101"/>
      <c r="AK134" s="101"/>
      <c r="AL134" s="101"/>
      <c r="AM134" s="264">
        <v>290</v>
      </c>
      <c r="AN134" s="101"/>
      <c r="AO134" s="101"/>
      <c r="AP134" s="101"/>
      <c r="AQ134" s="264" t="s">
        <v>574</v>
      </c>
      <c r="AR134" s="101"/>
      <c r="AS134" s="101"/>
      <c r="AT134" s="101"/>
      <c r="AU134" s="264" t="s">
        <v>574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573</v>
      </c>
      <c r="AF135" s="101"/>
      <c r="AG135" s="101"/>
      <c r="AH135" s="101"/>
      <c r="AI135" s="264" t="s">
        <v>575</v>
      </c>
      <c r="AJ135" s="101"/>
      <c r="AK135" s="101"/>
      <c r="AL135" s="101"/>
      <c r="AM135" s="264">
        <v>100</v>
      </c>
      <c r="AN135" s="101"/>
      <c r="AO135" s="101"/>
      <c r="AP135" s="101"/>
      <c r="AQ135" s="264" t="s">
        <v>574</v>
      </c>
      <c r="AR135" s="101"/>
      <c r="AS135" s="101"/>
      <c r="AT135" s="101"/>
      <c r="AU135" s="264">
        <v>260</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465</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465</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465</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465</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380</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1.25" customHeight="1" x14ac:dyDescent="0.15">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1.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465</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465</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465</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465</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465</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465</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465</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465</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465</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465</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465</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465</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465</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465</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465</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465</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465</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465</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465</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465</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547</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465</v>
      </c>
      <c r="AJ431" s="178"/>
      <c r="AK431" s="178"/>
      <c r="AL431" s="173"/>
      <c r="AM431" s="178" t="s">
        <v>526</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355</v>
      </c>
      <c r="AH432" s="169"/>
      <c r="AI432" s="179"/>
      <c r="AJ432" s="179"/>
      <c r="AK432" s="179"/>
      <c r="AL432" s="174"/>
      <c r="AM432" s="179"/>
      <c r="AN432" s="179"/>
      <c r="AO432" s="179"/>
      <c r="AP432" s="174"/>
      <c r="AQ432" s="215" t="s">
        <v>578</v>
      </c>
      <c r="AR432" s="133"/>
      <c r="AS432" s="134" t="s">
        <v>355</v>
      </c>
      <c r="AT432" s="169"/>
      <c r="AU432" s="133" t="s">
        <v>575</v>
      </c>
      <c r="AV432" s="133"/>
      <c r="AW432" s="134" t="s">
        <v>300</v>
      </c>
      <c r="AX432" s="135"/>
    </row>
    <row r="433" spans="1:50" ht="23.25" customHeight="1" x14ac:dyDescent="0.15">
      <c r="A433" s="997"/>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547</v>
      </c>
      <c r="AF433" s="101"/>
      <c r="AG433" s="101"/>
      <c r="AH433" s="101"/>
      <c r="AI433" s="100" t="s">
        <v>547</v>
      </c>
      <c r="AJ433" s="101"/>
      <c r="AK433" s="101"/>
      <c r="AL433" s="101"/>
      <c r="AM433" s="100" t="s">
        <v>547</v>
      </c>
      <c r="AN433" s="101"/>
      <c r="AO433" s="101"/>
      <c r="AP433" s="102"/>
      <c r="AQ433" s="100" t="s">
        <v>547</v>
      </c>
      <c r="AR433" s="101"/>
      <c r="AS433" s="101"/>
      <c r="AT433" s="102"/>
      <c r="AU433" s="101" t="s">
        <v>547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574</v>
      </c>
      <c r="AC434" s="130"/>
      <c r="AD434" s="130"/>
      <c r="AE434" s="100" t="s">
        <v>575</v>
      </c>
      <c r="AF434" s="101"/>
      <c r="AG434" s="101"/>
      <c r="AH434" s="102"/>
      <c r="AI434" s="100" t="s">
        <v>574</v>
      </c>
      <c r="AJ434" s="101"/>
      <c r="AK434" s="101"/>
      <c r="AL434" s="102"/>
      <c r="AM434" s="100" t="s">
        <v>574</v>
      </c>
      <c r="AN434" s="101"/>
      <c r="AO434" s="101"/>
      <c r="AP434" s="102"/>
      <c r="AQ434" s="100" t="s">
        <v>574</v>
      </c>
      <c r="AR434" s="101"/>
      <c r="AS434" s="101"/>
      <c r="AT434" s="102"/>
      <c r="AU434" s="101" t="s">
        <v>578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577</v>
      </c>
      <c r="AJ435" s="101"/>
      <c r="AK435" s="101"/>
      <c r="AL435" s="101"/>
      <c r="AM435" s="100" t="s">
        <v>574</v>
      </c>
      <c r="AN435" s="101"/>
      <c r="AO435" s="101"/>
      <c r="AP435" s="102"/>
      <c r="AQ435" s="100" t="s">
        <v>574</v>
      </c>
      <c r="AR435" s="101"/>
      <c r="AS435" s="101"/>
      <c r="AT435" s="102"/>
      <c r="AU435" s="101" t="s">
        <v>579</v>
      </c>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465</v>
      </c>
      <c r="AJ436" s="178"/>
      <c r="AK436" s="178"/>
      <c r="AL436" s="173"/>
      <c r="AM436" s="178" t="s">
        <v>526</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465</v>
      </c>
      <c r="AJ441" s="178"/>
      <c r="AK441" s="178"/>
      <c r="AL441" s="173"/>
      <c r="AM441" s="178" t="s">
        <v>526</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465</v>
      </c>
      <c r="AJ446" s="178"/>
      <c r="AK446" s="178"/>
      <c r="AL446" s="173"/>
      <c r="AM446" s="178" t="s">
        <v>526</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465</v>
      </c>
      <c r="AJ451" s="178"/>
      <c r="AK451" s="178"/>
      <c r="AL451" s="173"/>
      <c r="AM451" s="178" t="s">
        <v>526</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465</v>
      </c>
      <c r="AJ456" s="178"/>
      <c r="AK456" s="178"/>
      <c r="AL456" s="173"/>
      <c r="AM456" s="178" t="s">
        <v>526</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355</v>
      </c>
      <c r="AH457" s="169"/>
      <c r="AI457" s="179"/>
      <c r="AJ457" s="179"/>
      <c r="AK457" s="179"/>
      <c r="AL457" s="174"/>
      <c r="AM457" s="179"/>
      <c r="AN457" s="179"/>
      <c r="AO457" s="179"/>
      <c r="AP457" s="174"/>
      <c r="AQ457" s="215" t="s">
        <v>574</v>
      </c>
      <c r="AR457" s="133"/>
      <c r="AS457" s="134" t="s">
        <v>355</v>
      </c>
      <c r="AT457" s="169"/>
      <c r="AU457" s="133" t="s">
        <v>575</v>
      </c>
      <c r="AV457" s="133"/>
      <c r="AW457" s="134" t="s">
        <v>300</v>
      </c>
      <c r="AX457" s="135"/>
    </row>
    <row r="458" spans="1:50" ht="23.25" customHeight="1" x14ac:dyDescent="0.15">
      <c r="A458" s="997"/>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574</v>
      </c>
      <c r="AC458" s="130"/>
      <c r="AD458" s="130"/>
      <c r="AE458" s="100" t="s">
        <v>578</v>
      </c>
      <c r="AF458" s="101"/>
      <c r="AG458" s="101"/>
      <c r="AH458" s="101"/>
      <c r="AI458" s="100" t="s">
        <v>574</v>
      </c>
      <c r="AJ458" s="101"/>
      <c r="AK458" s="101"/>
      <c r="AL458" s="101"/>
      <c r="AM458" s="100" t="s">
        <v>574</v>
      </c>
      <c r="AN458" s="101"/>
      <c r="AO458" s="101"/>
      <c r="AP458" s="102"/>
      <c r="AQ458" s="100" t="s">
        <v>580</v>
      </c>
      <c r="AR458" s="101"/>
      <c r="AS458" s="101"/>
      <c r="AT458" s="102"/>
      <c r="AU458" s="101" t="s">
        <v>574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573</v>
      </c>
      <c r="AC459" s="219"/>
      <c r="AD459" s="219"/>
      <c r="AE459" s="100" t="s">
        <v>574</v>
      </c>
      <c r="AF459" s="101"/>
      <c r="AG459" s="101"/>
      <c r="AH459" s="102"/>
      <c r="AI459" s="100" t="s">
        <v>574</v>
      </c>
      <c r="AJ459" s="101"/>
      <c r="AK459" s="101"/>
      <c r="AL459" s="101"/>
      <c r="AM459" s="100" t="s">
        <v>574</v>
      </c>
      <c r="AN459" s="101"/>
      <c r="AO459" s="101"/>
      <c r="AP459" s="102"/>
      <c r="AQ459" s="100" t="s">
        <v>581</v>
      </c>
      <c r="AR459" s="101"/>
      <c r="AS459" s="101"/>
      <c r="AT459" s="102"/>
      <c r="AU459" s="101" t="s">
        <v>573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574</v>
      </c>
      <c r="AF460" s="101"/>
      <c r="AG460" s="101"/>
      <c r="AH460" s="102"/>
      <c r="AI460" s="100" t="s">
        <v>580</v>
      </c>
      <c r="AJ460" s="101"/>
      <c r="AK460" s="101"/>
      <c r="AL460" s="101"/>
      <c r="AM460" s="100" t="s">
        <v>574</v>
      </c>
      <c r="AN460" s="101"/>
      <c r="AO460" s="101"/>
      <c r="AP460" s="102"/>
      <c r="AQ460" s="100" t="s">
        <v>574</v>
      </c>
      <c r="AR460" s="101"/>
      <c r="AS460" s="101"/>
      <c r="AT460" s="102"/>
      <c r="AU460" s="101" t="s">
        <v>574</v>
      </c>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465</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465</v>
      </c>
      <c r="AJ466" s="178"/>
      <c r="AK466" s="178"/>
      <c r="AL466" s="173"/>
      <c r="AM466" s="178" t="s">
        <v>526</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465</v>
      </c>
      <c r="AJ471" s="178"/>
      <c r="AK471" s="178"/>
      <c r="AL471" s="173"/>
      <c r="AM471" s="178" t="s">
        <v>526</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465</v>
      </c>
      <c r="AJ476" s="178"/>
      <c r="AK476" s="178"/>
      <c r="AL476" s="173"/>
      <c r="AM476" s="178" t="s">
        <v>526</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465</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465</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465</v>
      </c>
      <c r="AJ495" s="178"/>
      <c r="AK495" s="178"/>
      <c r="AL495" s="173"/>
      <c r="AM495" s="178" t="s">
        <v>526</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465</v>
      </c>
      <c r="AJ500" s="178"/>
      <c r="AK500" s="178"/>
      <c r="AL500" s="173"/>
      <c r="AM500" s="178" t="s">
        <v>526</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465</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465</v>
      </c>
      <c r="AJ510" s="178"/>
      <c r="AK510" s="178"/>
      <c r="AL510" s="173"/>
      <c r="AM510" s="178" t="s">
        <v>526</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465</v>
      </c>
      <c r="AJ515" s="178"/>
      <c r="AK515" s="178"/>
      <c r="AL515" s="173"/>
      <c r="AM515" s="178" t="s">
        <v>526</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465</v>
      </c>
      <c r="AJ520" s="178"/>
      <c r="AK520" s="178"/>
      <c r="AL520" s="173"/>
      <c r="AM520" s="178" t="s">
        <v>526</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465</v>
      </c>
      <c r="AJ525" s="178"/>
      <c r="AK525" s="178"/>
      <c r="AL525" s="173"/>
      <c r="AM525" s="178" t="s">
        <v>526</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465</v>
      </c>
      <c r="AJ530" s="178"/>
      <c r="AK530" s="178"/>
      <c r="AL530" s="173"/>
      <c r="AM530" s="178" t="s">
        <v>526</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465</v>
      </c>
      <c r="AJ539" s="178"/>
      <c r="AK539" s="178"/>
      <c r="AL539" s="173"/>
      <c r="AM539" s="178" t="s">
        <v>526</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465</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465</v>
      </c>
      <c r="AJ549" s="178"/>
      <c r="AK549" s="178"/>
      <c r="AL549" s="173"/>
      <c r="AM549" s="178" t="s">
        <v>526</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465</v>
      </c>
      <c r="AJ554" s="178"/>
      <c r="AK554" s="178"/>
      <c r="AL554" s="173"/>
      <c r="AM554" s="178" t="s">
        <v>526</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465</v>
      </c>
      <c r="AJ559" s="178"/>
      <c r="AK559" s="178"/>
      <c r="AL559" s="173"/>
      <c r="AM559" s="178" t="s">
        <v>526</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465</v>
      </c>
      <c r="AJ564" s="178"/>
      <c r="AK564" s="178"/>
      <c r="AL564" s="173"/>
      <c r="AM564" s="178" t="s">
        <v>526</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465</v>
      </c>
      <c r="AJ569" s="178"/>
      <c r="AK569" s="178"/>
      <c r="AL569" s="173"/>
      <c r="AM569" s="178" t="s">
        <v>526</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465</v>
      </c>
      <c r="AJ574" s="178"/>
      <c r="AK574" s="178"/>
      <c r="AL574" s="173"/>
      <c r="AM574" s="178" t="s">
        <v>526</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465</v>
      </c>
      <c r="AJ579" s="178"/>
      <c r="AK579" s="178"/>
      <c r="AL579" s="173"/>
      <c r="AM579" s="178" t="s">
        <v>526</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465</v>
      </c>
      <c r="AJ584" s="178"/>
      <c r="AK584" s="178"/>
      <c r="AL584" s="173"/>
      <c r="AM584" s="178" t="s">
        <v>526</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465</v>
      </c>
      <c r="AJ593" s="178"/>
      <c r="AK593" s="178"/>
      <c r="AL593" s="173"/>
      <c r="AM593" s="178" t="s">
        <v>526</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465</v>
      </c>
      <c r="AJ598" s="178"/>
      <c r="AK598" s="178"/>
      <c r="AL598" s="173"/>
      <c r="AM598" s="178" t="s">
        <v>526</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465</v>
      </c>
      <c r="AJ603" s="178"/>
      <c r="AK603" s="178"/>
      <c r="AL603" s="173"/>
      <c r="AM603" s="178" t="s">
        <v>526</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465</v>
      </c>
      <c r="AJ608" s="178"/>
      <c r="AK608" s="178"/>
      <c r="AL608" s="173"/>
      <c r="AM608" s="178" t="s">
        <v>526</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465</v>
      </c>
      <c r="AJ613" s="178"/>
      <c r="AK613" s="178"/>
      <c r="AL613" s="173"/>
      <c r="AM613" s="178" t="s">
        <v>526</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465</v>
      </c>
      <c r="AJ618" s="178"/>
      <c r="AK618" s="178"/>
      <c r="AL618" s="173"/>
      <c r="AM618" s="178" t="s">
        <v>526</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465</v>
      </c>
      <c r="AJ623" s="178"/>
      <c r="AK623" s="178"/>
      <c r="AL623" s="173"/>
      <c r="AM623" s="178" t="s">
        <v>526</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465</v>
      </c>
      <c r="AJ628" s="178"/>
      <c r="AK628" s="178"/>
      <c r="AL628" s="173"/>
      <c r="AM628" s="178" t="s">
        <v>526</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465</v>
      </c>
      <c r="AJ633" s="178"/>
      <c r="AK633" s="178"/>
      <c r="AL633" s="173"/>
      <c r="AM633" s="178" t="s">
        <v>526</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465</v>
      </c>
      <c r="AJ638" s="178"/>
      <c r="AK638" s="178"/>
      <c r="AL638" s="173"/>
      <c r="AM638" s="178" t="s">
        <v>526</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465</v>
      </c>
      <c r="AJ647" s="178"/>
      <c r="AK647" s="178"/>
      <c r="AL647" s="173"/>
      <c r="AM647" s="178" t="s">
        <v>526</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465</v>
      </c>
      <c r="AJ652" s="178"/>
      <c r="AK652" s="178"/>
      <c r="AL652" s="173"/>
      <c r="AM652" s="178" t="s">
        <v>526</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465</v>
      </c>
      <c r="AJ657" s="178"/>
      <c r="AK657" s="178"/>
      <c r="AL657" s="173"/>
      <c r="AM657" s="178" t="s">
        <v>526</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465</v>
      </c>
      <c r="AJ662" s="178"/>
      <c r="AK662" s="178"/>
      <c r="AL662" s="173"/>
      <c r="AM662" s="178" t="s">
        <v>526</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465</v>
      </c>
      <c r="AJ667" s="178"/>
      <c r="AK667" s="178"/>
      <c r="AL667" s="173"/>
      <c r="AM667" s="178" t="s">
        <v>526</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465</v>
      </c>
      <c r="AJ672" s="178"/>
      <c r="AK672" s="178"/>
      <c r="AL672" s="173"/>
      <c r="AM672" s="178" t="s">
        <v>526</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465</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465</v>
      </c>
      <c r="AJ682" s="178"/>
      <c r="AK682" s="178"/>
      <c r="AL682" s="173"/>
      <c r="AM682" s="178" t="s">
        <v>526</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465</v>
      </c>
      <c r="AJ687" s="178"/>
      <c r="AK687" s="178"/>
      <c r="AL687" s="173"/>
      <c r="AM687" s="178" t="s">
        <v>526</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465</v>
      </c>
      <c r="AJ692" s="178"/>
      <c r="AK692" s="178"/>
      <c r="AL692" s="173"/>
      <c r="AM692" s="178" t="s">
        <v>526</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541</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541</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10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541</v>
      </c>
      <c r="AE704" s="586"/>
      <c r="AF704" s="586"/>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5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541</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54" customHeight="1" x14ac:dyDescent="0.15">
      <c r="A706" s="655"/>
      <c r="B706" s="770"/>
      <c r="C706" s="614"/>
      <c r="D706" s="615"/>
      <c r="E706" s="683" t="s">
        <v>519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4" customHeight="1" x14ac:dyDescent="0.15">
      <c r="A707" s="655"/>
      <c r="B707" s="770"/>
      <c r="C707" s="616"/>
      <c r="D707" s="617"/>
      <c r="E707" s="686" t="s">
        <v>449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541</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6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541</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63.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541</v>
      </c>
      <c r="AE710" s="152"/>
      <c r="AF710" s="152"/>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50.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541</v>
      </c>
      <c r="AE711" s="152"/>
      <c r="AF711" s="152"/>
      <c r="AG711" s="664" t="s">
        <v>591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573</v>
      </c>
      <c r="AH713" s="665"/>
      <c r="AI713" s="665"/>
      <c r="AJ713" s="665"/>
      <c r="AK713" s="665"/>
      <c r="AL713" s="665"/>
      <c r="AM713" s="665"/>
      <c r="AN713" s="665"/>
      <c r="AO713" s="665"/>
      <c r="AP713" s="665"/>
      <c r="AQ713" s="665"/>
      <c r="AR713" s="665"/>
      <c r="AS713" s="665"/>
      <c r="AT713" s="665"/>
      <c r="AU713" s="665"/>
      <c r="AV713" s="665"/>
      <c r="AW713" s="665"/>
      <c r="AX713" s="666"/>
    </row>
    <row r="714" spans="1:50" ht="69" customHeight="1" x14ac:dyDescent="0.15">
      <c r="A714" s="657"/>
      <c r="B714" s="658"/>
      <c r="C714" s="771" t="s">
        <v>454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541</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541</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73.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541</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32.25" customHeight="1" x14ac:dyDescent="0.15">
      <c r="A717" s="655"/>
      <c r="B717" s="656"/>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541</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54"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541</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473</v>
      </c>
      <c r="D720" s="936"/>
      <c r="E720" s="936"/>
      <c r="F720" s="939"/>
      <c r="G720" s="935" t="s">
        <v>474</v>
      </c>
      <c r="H720" s="936"/>
      <c r="I720" s="936"/>
      <c r="J720" s="936"/>
      <c r="K720" s="936"/>
      <c r="L720" s="936"/>
      <c r="M720" s="936"/>
      <c r="N720" s="935" t="s">
        <v>478</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784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3" customHeight="1" thickBot="1" x14ac:dyDescent="0.2">
      <c r="A731" s="618" t="s">
        <v>257</v>
      </c>
      <c r="B731" s="619"/>
      <c r="C731" s="619"/>
      <c r="D731" s="619"/>
      <c r="E731" s="620"/>
      <c r="F731" s="680" t="s">
        <v>785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788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43.5" customHeight="1" thickBot="1" x14ac:dyDescent="0.2">
      <c r="A735" s="611" t="s">
        <v>548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488</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428</v>
      </c>
      <c r="B737" s="117"/>
      <c r="C737" s="117"/>
      <c r="D737" s="118"/>
      <c r="E737" s="111" t="s">
        <v>549</v>
      </c>
      <c r="F737" s="111"/>
      <c r="G737" s="111"/>
      <c r="H737" s="111"/>
      <c r="I737" s="111"/>
      <c r="J737" s="111"/>
      <c r="K737" s="111"/>
      <c r="L737" s="111"/>
      <c r="M737" s="111"/>
      <c r="N737" s="112" t="s">
        <v>357</v>
      </c>
      <c r="O737" s="112"/>
      <c r="P737" s="112"/>
      <c r="Q737" s="112"/>
      <c r="R737" s="111" t="s">
        <v>550</v>
      </c>
      <c r="S737" s="111"/>
      <c r="T737" s="111"/>
      <c r="U737" s="111"/>
      <c r="V737" s="111"/>
      <c r="W737" s="111"/>
      <c r="X737" s="111"/>
      <c r="Y737" s="111"/>
      <c r="Z737" s="111"/>
      <c r="AA737" s="112" t="s">
        <v>358</v>
      </c>
      <c r="AB737" s="112"/>
      <c r="AC737" s="112"/>
      <c r="AD737" s="112"/>
      <c r="AE737" s="111" t="s">
        <v>551</v>
      </c>
      <c r="AF737" s="111"/>
      <c r="AG737" s="111"/>
      <c r="AH737" s="111"/>
      <c r="AI737" s="111"/>
      <c r="AJ737" s="111"/>
      <c r="AK737" s="111"/>
      <c r="AL737" s="111"/>
      <c r="AM737" s="111"/>
      <c r="AN737" s="112" t="s">
        <v>359</v>
      </c>
      <c r="AO737" s="112"/>
      <c r="AP737" s="112"/>
      <c r="AQ737" s="112"/>
      <c r="AR737" s="113" t="s">
        <v>552</v>
      </c>
      <c r="AS737" s="114"/>
      <c r="AT737" s="114"/>
      <c r="AU737" s="114"/>
      <c r="AV737" s="114"/>
      <c r="AW737" s="114"/>
      <c r="AX737" s="115"/>
      <c r="AY737" s="89"/>
      <c r="AZ737" s="89"/>
    </row>
    <row r="738" spans="1:52" ht="24.75" customHeight="1" x14ac:dyDescent="0.15">
      <c r="A738" s="116" t="s">
        <v>360</v>
      </c>
      <c r="B738" s="117"/>
      <c r="C738" s="117"/>
      <c r="D738" s="118"/>
      <c r="E738" s="111" t="s">
        <v>553</v>
      </c>
      <c r="F738" s="111"/>
      <c r="G738" s="111"/>
      <c r="H738" s="111"/>
      <c r="I738" s="111"/>
      <c r="J738" s="111"/>
      <c r="K738" s="111"/>
      <c r="L738" s="111"/>
      <c r="M738" s="111"/>
      <c r="N738" s="112" t="s">
        <v>361</v>
      </c>
      <c r="O738" s="112"/>
      <c r="P738" s="112"/>
      <c r="Q738" s="112"/>
      <c r="R738" s="111" t="s">
        <v>554</v>
      </c>
      <c r="S738" s="111"/>
      <c r="T738" s="111"/>
      <c r="U738" s="111"/>
      <c r="V738" s="111"/>
      <c r="W738" s="111"/>
      <c r="X738" s="111"/>
      <c r="Y738" s="111"/>
      <c r="Z738" s="111"/>
      <c r="AA738" s="112" t="s">
        <v>475</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t="s">
        <v>540</v>
      </c>
      <c r="F739" s="126"/>
      <c r="G739" s="126"/>
      <c r="H739" s="91" t="str">
        <f>IF(E739="", "", "(")</f>
        <v>(</v>
      </c>
      <c r="I739" s="106"/>
      <c r="J739" s="106"/>
      <c r="K739" s="91" t="str">
        <f>IF(OR(I739="　", I739=""), "", "-")</f>
        <v/>
      </c>
      <c r="L739" s="107">
        <v>221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524</v>
      </c>
      <c r="B779" s="761"/>
      <c r="C779" s="761"/>
      <c r="D779" s="761"/>
      <c r="E779" s="761"/>
      <c r="F779" s="762"/>
      <c r="G779" s="440" t="s">
        <v>621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8.25" customHeight="1" x14ac:dyDescent="0.15">
      <c r="A781" s="556"/>
      <c r="B781" s="763"/>
      <c r="C781" s="763"/>
      <c r="D781" s="763"/>
      <c r="E781" s="763"/>
      <c r="F781" s="764"/>
      <c r="G781" s="449" t="s">
        <v>614</v>
      </c>
      <c r="H781" s="450"/>
      <c r="I781" s="450"/>
      <c r="J781" s="450"/>
      <c r="K781" s="451"/>
      <c r="L781" s="452" t="s">
        <v>615</v>
      </c>
      <c r="M781" s="453"/>
      <c r="N781" s="453"/>
      <c r="O781" s="453"/>
      <c r="P781" s="453"/>
      <c r="Q781" s="453"/>
      <c r="R781" s="453"/>
      <c r="S781" s="453"/>
      <c r="T781" s="453"/>
      <c r="U781" s="453"/>
      <c r="V781" s="453"/>
      <c r="W781" s="453"/>
      <c r="X781" s="454"/>
      <c r="Y781" s="455">
        <v>10341.700000000001</v>
      </c>
      <c r="Z781" s="456"/>
      <c r="AA781" s="456"/>
      <c r="AB781" s="557"/>
      <c r="AC781" s="449" t="s">
        <v>758</v>
      </c>
      <c r="AD781" s="450"/>
      <c r="AE781" s="450"/>
      <c r="AF781" s="450"/>
      <c r="AG781" s="451"/>
      <c r="AH781" s="452" t="s">
        <v>759</v>
      </c>
      <c r="AI781" s="453"/>
      <c r="AJ781" s="453"/>
      <c r="AK781" s="453"/>
      <c r="AL781" s="453"/>
      <c r="AM781" s="453"/>
      <c r="AN781" s="453"/>
      <c r="AO781" s="453"/>
      <c r="AP781" s="453"/>
      <c r="AQ781" s="453"/>
      <c r="AR781" s="453"/>
      <c r="AS781" s="453"/>
      <c r="AT781" s="454"/>
      <c r="AU781" s="455">
        <v>756</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10341.700000000001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756</v>
      </c>
      <c r="AV791" s="413"/>
      <c r="AW791" s="413"/>
      <c r="AX791" s="415"/>
    </row>
    <row r="792" spans="1:50" ht="24.75" customHeight="1" x14ac:dyDescent="0.15">
      <c r="A792" s="556"/>
      <c r="B792" s="763"/>
      <c r="C792" s="763"/>
      <c r="D792" s="763"/>
      <c r="E792" s="763"/>
      <c r="F792" s="764"/>
      <c r="G792" s="440" t="s">
        <v>619</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760</v>
      </c>
      <c r="H794" s="450"/>
      <c r="I794" s="450"/>
      <c r="J794" s="450"/>
      <c r="K794" s="451"/>
      <c r="L794" s="452" t="s">
        <v>767</v>
      </c>
      <c r="M794" s="453"/>
      <c r="N794" s="453"/>
      <c r="O794" s="453"/>
      <c r="P794" s="453"/>
      <c r="Q794" s="453"/>
      <c r="R794" s="453"/>
      <c r="S794" s="453"/>
      <c r="T794" s="453"/>
      <c r="U794" s="453"/>
      <c r="V794" s="453"/>
      <c r="W794" s="453"/>
      <c r="X794" s="454"/>
      <c r="Y794" s="455">
        <v>406.7</v>
      </c>
      <c r="Z794" s="456"/>
      <c r="AA794" s="456"/>
      <c r="AB794" s="557"/>
      <c r="AC794" s="449" t="s">
        <v>616</v>
      </c>
      <c r="AD794" s="450"/>
      <c r="AE794" s="450"/>
      <c r="AF794" s="450"/>
      <c r="AG794" s="451"/>
      <c r="AH794" s="452" t="s">
        <v>781</v>
      </c>
      <c r="AI794" s="453"/>
      <c r="AJ794" s="453"/>
      <c r="AK794" s="453"/>
      <c r="AL794" s="453"/>
      <c r="AM794" s="453"/>
      <c r="AN794" s="453"/>
      <c r="AO794" s="453"/>
      <c r="AP794" s="453"/>
      <c r="AQ794" s="453"/>
      <c r="AR794" s="453"/>
      <c r="AS794" s="453"/>
      <c r="AT794" s="454"/>
      <c r="AU794" s="455">
        <v>840.3</v>
      </c>
      <c r="AV794" s="456"/>
      <c r="AW794" s="456"/>
      <c r="AX794" s="457"/>
    </row>
    <row r="795" spans="1:50" ht="24.75" customHeight="1" x14ac:dyDescent="0.15">
      <c r="A795" s="556"/>
      <c r="B795" s="763"/>
      <c r="C795" s="763"/>
      <c r="D795" s="763"/>
      <c r="E795" s="763"/>
      <c r="F795" s="764"/>
      <c r="G795" s="346" t="s">
        <v>761</v>
      </c>
      <c r="H795" s="347"/>
      <c r="I795" s="347"/>
      <c r="J795" s="347"/>
      <c r="K795" s="348"/>
      <c r="L795" s="399" t="s">
        <v>768</v>
      </c>
      <c r="M795" s="400"/>
      <c r="N795" s="400"/>
      <c r="O795" s="400"/>
      <c r="P795" s="400"/>
      <c r="Q795" s="400"/>
      <c r="R795" s="400"/>
      <c r="S795" s="400"/>
      <c r="T795" s="400"/>
      <c r="U795" s="400"/>
      <c r="V795" s="400"/>
      <c r="W795" s="400"/>
      <c r="X795" s="401"/>
      <c r="Y795" s="396">
        <v>131.5</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t="s">
        <v>762</v>
      </c>
      <c r="H796" s="347"/>
      <c r="I796" s="347"/>
      <c r="J796" s="347"/>
      <c r="K796" s="348"/>
      <c r="L796" s="399" t="s">
        <v>769</v>
      </c>
      <c r="M796" s="400"/>
      <c r="N796" s="400"/>
      <c r="O796" s="400"/>
      <c r="P796" s="400"/>
      <c r="Q796" s="400"/>
      <c r="R796" s="400"/>
      <c r="S796" s="400"/>
      <c r="T796" s="400"/>
      <c r="U796" s="400"/>
      <c r="V796" s="400"/>
      <c r="W796" s="400"/>
      <c r="X796" s="401"/>
      <c r="Y796" s="396">
        <v>59.4</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t="s">
        <v>763</v>
      </c>
      <c r="H797" s="347"/>
      <c r="I797" s="347"/>
      <c r="J797" s="347"/>
      <c r="K797" s="348"/>
      <c r="L797" s="399" t="s">
        <v>770</v>
      </c>
      <c r="M797" s="400"/>
      <c r="N797" s="400"/>
      <c r="O797" s="400"/>
      <c r="P797" s="400"/>
      <c r="Q797" s="400"/>
      <c r="R797" s="400"/>
      <c r="S797" s="400"/>
      <c r="T797" s="400"/>
      <c r="U797" s="400"/>
      <c r="V797" s="400"/>
      <c r="W797" s="400"/>
      <c r="X797" s="401"/>
      <c r="Y797" s="396">
        <v>14.2</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t="s">
        <v>764</v>
      </c>
      <c r="H798" s="347"/>
      <c r="I798" s="347"/>
      <c r="J798" s="347"/>
      <c r="K798" s="348"/>
      <c r="L798" s="399" t="s">
        <v>771</v>
      </c>
      <c r="M798" s="400"/>
      <c r="N798" s="400"/>
      <c r="O798" s="400"/>
      <c r="P798" s="400"/>
      <c r="Q798" s="400"/>
      <c r="R798" s="400"/>
      <c r="S798" s="400"/>
      <c r="T798" s="400"/>
      <c r="U798" s="400"/>
      <c r="V798" s="400"/>
      <c r="W798" s="400"/>
      <c r="X798" s="401"/>
      <c r="Y798" s="396">
        <v>11.8</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t="s">
        <v>765</v>
      </c>
      <c r="H799" s="347"/>
      <c r="I799" s="347"/>
      <c r="J799" s="347"/>
      <c r="K799" s="348"/>
      <c r="L799" s="399"/>
      <c r="M799" s="400"/>
      <c r="N799" s="400"/>
      <c r="O799" s="400"/>
      <c r="P799" s="400"/>
      <c r="Q799" s="400"/>
      <c r="R799" s="400"/>
      <c r="S799" s="400"/>
      <c r="T799" s="400"/>
      <c r="U799" s="400"/>
      <c r="V799" s="400"/>
      <c r="W799" s="400"/>
      <c r="X799" s="401"/>
      <c r="Y799" s="396">
        <v>10.6</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t="s">
        <v>766</v>
      </c>
      <c r="H800" s="347"/>
      <c r="I800" s="347"/>
      <c r="J800" s="347"/>
      <c r="K800" s="348"/>
      <c r="L800" s="399" t="s">
        <v>772</v>
      </c>
      <c r="M800" s="400"/>
      <c r="N800" s="400"/>
      <c r="O800" s="400"/>
      <c r="P800" s="400"/>
      <c r="Q800" s="400"/>
      <c r="R800" s="400"/>
      <c r="S800" s="400"/>
      <c r="T800" s="400"/>
      <c r="U800" s="400"/>
      <c r="V800" s="400"/>
      <c r="W800" s="400"/>
      <c r="X800" s="401"/>
      <c r="Y800" s="396">
        <v>19</v>
      </c>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653.20000000000005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840.3</v>
      </c>
      <c r="AV804" s="413"/>
      <c r="AW804" s="413"/>
      <c r="AX804" s="415"/>
    </row>
    <row r="805" spans="1:50" ht="24.75" customHeight="1" x14ac:dyDescent="0.15">
      <c r="A805" s="556"/>
      <c r="B805" s="763"/>
      <c r="C805" s="763"/>
      <c r="D805" s="763"/>
      <c r="E805" s="763"/>
      <c r="F805" s="764"/>
      <c r="G805" s="440" t="s">
        <v>713</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732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50.25" customHeight="1" x14ac:dyDescent="0.15">
      <c r="A807" s="556"/>
      <c r="B807" s="763"/>
      <c r="C807" s="763"/>
      <c r="D807" s="763"/>
      <c r="E807" s="763"/>
      <c r="F807" s="764"/>
      <c r="G807" s="449" t="s">
        <v>714</v>
      </c>
      <c r="H807" s="450"/>
      <c r="I807" s="450"/>
      <c r="J807" s="450"/>
      <c r="K807" s="451"/>
      <c r="L807" s="452" t="s">
        <v>710</v>
      </c>
      <c r="M807" s="453"/>
      <c r="N807" s="453"/>
      <c r="O807" s="453"/>
      <c r="P807" s="453"/>
      <c r="Q807" s="453"/>
      <c r="R807" s="453"/>
      <c r="S807" s="453"/>
      <c r="T807" s="453"/>
      <c r="U807" s="453"/>
      <c r="V807" s="453"/>
      <c r="W807" s="453"/>
      <c r="X807" s="454"/>
      <c r="Y807" s="455">
        <v>30</v>
      </c>
      <c r="Z807" s="456"/>
      <c r="AA807" s="456"/>
      <c r="AB807" s="557"/>
      <c r="AC807" s="449" t="s">
        <v>607</v>
      </c>
      <c r="AD807" s="450"/>
      <c r="AE807" s="450"/>
      <c r="AF807" s="450"/>
      <c r="AG807" s="451"/>
      <c r="AH807" s="452" t="s">
        <v>731</v>
      </c>
      <c r="AI807" s="453"/>
      <c r="AJ807" s="453"/>
      <c r="AK807" s="453"/>
      <c r="AL807" s="453"/>
      <c r="AM807" s="453"/>
      <c r="AN807" s="453"/>
      <c r="AO807" s="453"/>
      <c r="AP807" s="453"/>
      <c r="AQ807" s="453"/>
      <c r="AR807" s="453"/>
      <c r="AS807" s="453"/>
      <c r="AT807" s="454"/>
      <c r="AU807" s="455">
        <v>874.3</v>
      </c>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30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874.3</v>
      </c>
      <c r="AV817" s="413"/>
      <c r="AW817" s="413"/>
      <c r="AX817" s="415"/>
    </row>
    <row r="818" spans="1:50" ht="24.75" customHeight="1" x14ac:dyDescent="0.15">
      <c r="A818" s="556"/>
      <c r="B818" s="763"/>
      <c r="C818" s="763"/>
      <c r="D818" s="763"/>
      <c r="E818" s="763"/>
      <c r="F818" s="764"/>
      <c r="G818" s="440" t="s">
        <v>729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728</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725</v>
      </c>
      <c r="H820" s="450"/>
      <c r="I820" s="450"/>
      <c r="J820" s="450"/>
      <c r="K820" s="451"/>
      <c r="L820" s="452" t="s">
        <v>730</v>
      </c>
      <c r="M820" s="453"/>
      <c r="N820" s="453"/>
      <c r="O820" s="453"/>
      <c r="P820" s="453"/>
      <c r="Q820" s="453"/>
      <c r="R820" s="453"/>
      <c r="S820" s="453"/>
      <c r="T820" s="453"/>
      <c r="U820" s="453"/>
      <c r="V820" s="453"/>
      <c r="W820" s="453"/>
      <c r="X820" s="454"/>
      <c r="Y820" s="455">
        <v>5713.5</v>
      </c>
      <c r="Z820" s="456"/>
      <c r="AA820" s="456"/>
      <c r="AB820" s="557"/>
      <c r="AC820" s="449" t="s">
        <v>773</v>
      </c>
      <c r="AD820" s="450"/>
      <c r="AE820" s="450"/>
      <c r="AF820" s="450"/>
      <c r="AG820" s="451"/>
      <c r="AH820" s="452" t="s">
        <v>767</v>
      </c>
      <c r="AI820" s="453"/>
      <c r="AJ820" s="453"/>
      <c r="AK820" s="453"/>
      <c r="AL820" s="453"/>
      <c r="AM820" s="453"/>
      <c r="AN820" s="453"/>
      <c r="AO820" s="453"/>
      <c r="AP820" s="453"/>
      <c r="AQ820" s="453"/>
      <c r="AR820" s="453"/>
      <c r="AS820" s="453"/>
      <c r="AT820" s="454"/>
      <c r="AU820" s="455">
        <v>131</v>
      </c>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t="s">
        <v>761</v>
      </c>
      <c r="AD821" s="347"/>
      <c r="AE821" s="347"/>
      <c r="AF821" s="347"/>
      <c r="AG821" s="348"/>
      <c r="AH821" s="399" t="s">
        <v>776</v>
      </c>
      <c r="AI821" s="400"/>
      <c r="AJ821" s="400"/>
      <c r="AK821" s="400"/>
      <c r="AL821" s="400"/>
      <c r="AM821" s="400"/>
      <c r="AN821" s="400"/>
      <c r="AO821" s="400"/>
      <c r="AP821" s="400"/>
      <c r="AQ821" s="400"/>
      <c r="AR821" s="400"/>
      <c r="AS821" s="400"/>
      <c r="AT821" s="401"/>
      <c r="AU821" s="396">
        <v>14.6</v>
      </c>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t="s">
        <v>774</v>
      </c>
      <c r="AD822" s="347"/>
      <c r="AE822" s="347"/>
      <c r="AF822" s="347"/>
      <c r="AG822" s="348"/>
      <c r="AH822" s="399" t="s">
        <v>777</v>
      </c>
      <c r="AI822" s="400"/>
      <c r="AJ822" s="400"/>
      <c r="AK822" s="400"/>
      <c r="AL822" s="400"/>
      <c r="AM822" s="400"/>
      <c r="AN822" s="400"/>
      <c r="AO822" s="400"/>
      <c r="AP822" s="400"/>
      <c r="AQ822" s="400"/>
      <c r="AR822" s="400"/>
      <c r="AS822" s="400"/>
      <c r="AT822" s="401"/>
      <c r="AU822" s="396">
        <v>26.9</v>
      </c>
      <c r="AV822" s="397"/>
      <c r="AW822" s="397"/>
      <c r="AX822" s="398"/>
    </row>
    <row r="823" spans="1:50" ht="24.75"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t="s">
        <v>763</v>
      </c>
      <c r="AD823" s="347"/>
      <c r="AE823" s="347"/>
      <c r="AF823" s="347"/>
      <c r="AG823" s="348"/>
      <c r="AH823" s="399" t="s">
        <v>778</v>
      </c>
      <c r="AI823" s="400"/>
      <c r="AJ823" s="400"/>
      <c r="AK823" s="400"/>
      <c r="AL823" s="400"/>
      <c r="AM823" s="400"/>
      <c r="AN823" s="400"/>
      <c r="AO823" s="400"/>
      <c r="AP823" s="400"/>
      <c r="AQ823" s="400"/>
      <c r="AR823" s="400"/>
      <c r="AS823" s="400"/>
      <c r="AT823" s="401"/>
      <c r="AU823" s="396">
        <v>1.4</v>
      </c>
      <c r="AV823" s="397"/>
      <c r="AW823" s="397"/>
      <c r="AX823" s="398"/>
    </row>
    <row r="824" spans="1:50" ht="24.75"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t="s">
        <v>764</v>
      </c>
      <c r="AD824" s="347"/>
      <c r="AE824" s="347"/>
      <c r="AF824" s="347"/>
      <c r="AG824" s="348"/>
      <c r="AH824" s="399" t="s">
        <v>779</v>
      </c>
      <c r="AI824" s="400"/>
      <c r="AJ824" s="400"/>
      <c r="AK824" s="400"/>
      <c r="AL824" s="400"/>
      <c r="AM824" s="400"/>
      <c r="AN824" s="400"/>
      <c r="AO824" s="400"/>
      <c r="AP824" s="400"/>
      <c r="AQ824" s="400"/>
      <c r="AR824" s="400"/>
      <c r="AS824" s="400"/>
      <c r="AT824" s="401"/>
      <c r="AU824" s="396">
        <v>3.8</v>
      </c>
      <c r="AV824" s="397"/>
      <c r="AW824" s="397"/>
      <c r="AX824" s="398"/>
    </row>
    <row r="825" spans="1:50" ht="24.75"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t="s">
        <v>775</v>
      </c>
      <c r="AD825" s="347"/>
      <c r="AE825" s="347"/>
      <c r="AF825" s="347"/>
      <c r="AG825" s="348"/>
      <c r="AH825" s="399"/>
      <c r="AI825" s="400"/>
      <c r="AJ825" s="400"/>
      <c r="AK825" s="400"/>
      <c r="AL825" s="400"/>
      <c r="AM825" s="400"/>
      <c r="AN825" s="400"/>
      <c r="AO825" s="400"/>
      <c r="AP825" s="400"/>
      <c r="AQ825" s="400"/>
      <c r="AR825" s="400"/>
      <c r="AS825" s="400"/>
      <c r="AT825" s="401"/>
      <c r="AU825" s="396">
        <v>1.3</v>
      </c>
      <c r="AV825" s="397"/>
      <c r="AW825" s="397"/>
      <c r="AX825" s="398"/>
    </row>
    <row r="826" spans="1:50" ht="24.75"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t="s">
        <v>766</v>
      </c>
      <c r="AD826" s="347"/>
      <c r="AE826" s="347"/>
      <c r="AF826" s="347"/>
      <c r="AG826" s="348"/>
      <c r="AH826" s="399" t="s">
        <v>780</v>
      </c>
      <c r="AI826" s="400"/>
      <c r="AJ826" s="400"/>
      <c r="AK826" s="400"/>
      <c r="AL826" s="400"/>
      <c r="AM826" s="400"/>
      <c r="AN826" s="400"/>
      <c r="AO826" s="400"/>
      <c r="AP826" s="400"/>
      <c r="AQ826" s="400"/>
      <c r="AR826" s="400"/>
      <c r="AS826" s="400"/>
      <c r="AT826" s="401"/>
      <c r="AU826" s="396">
        <v>116.6</v>
      </c>
      <c r="AV826" s="397"/>
      <c r="AW826" s="397"/>
      <c r="AX826" s="398"/>
    </row>
    <row r="827" spans="1:50" ht="24.75"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5713.5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295.60000000000002</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479</v>
      </c>
      <c r="AM831" s="959"/>
      <c r="AN831" s="959"/>
      <c r="AO831" s="82" t="s">
        <v>622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429</v>
      </c>
      <c r="K836" s="112"/>
      <c r="L836" s="112"/>
      <c r="M836" s="112"/>
      <c r="N836" s="112"/>
      <c r="O836" s="112"/>
      <c r="P836" s="345" t="s">
        <v>375</v>
      </c>
      <c r="Q836" s="345"/>
      <c r="R836" s="345"/>
      <c r="S836" s="345"/>
      <c r="T836" s="345"/>
      <c r="U836" s="345"/>
      <c r="V836" s="345"/>
      <c r="W836" s="345"/>
      <c r="X836" s="345"/>
      <c r="Y836" s="342" t="s">
        <v>426</v>
      </c>
      <c r="Z836" s="343"/>
      <c r="AA836" s="343"/>
      <c r="AB836" s="343"/>
      <c r="AC836" s="275" t="s">
        <v>472</v>
      </c>
      <c r="AD836" s="275"/>
      <c r="AE836" s="275"/>
      <c r="AF836" s="275"/>
      <c r="AG836" s="275"/>
      <c r="AH836" s="342" t="s">
        <v>506</v>
      </c>
      <c r="AI836" s="344"/>
      <c r="AJ836" s="344"/>
      <c r="AK836" s="344"/>
      <c r="AL836" s="344" t="s">
        <v>21</v>
      </c>
      <c r="AM836" s="344"/>
      <c r="AN836" s="344"/>
      <c r="AO836" s="427"/>
      <c r="AP836" s="428" t="s">
        <v>430</v>
      </c>
      <c r="AQ836" s="428"/>
      <c r="AR836" s="428"/>
      <c r="AS836" s="428"/>
      <c r="AT836" s="428"/>
      <c r="AU836" s="428"/>
      <c r="AV836" s="428"/>
      <c r="AW836" s="428"/>
      <c r="AX836" s="428"/>
    </row>
    <row r="837" spans="1:50" ht="46.5" customHeight="1" x14ac:dyDescent="0.15">
      <c r="A837" s="402">
        <v>1</v>
      </c>
      <c r="B837" s="402">
        <v>1</v>
      </c>
      <c r="C837" s="419" t="s">
        <v>695</v>
      </c>
      <c r="D837" s="416"/>
      <c r="E837" s="416"/>
      <c r="F837" s="416"/>
      <c r="G837" s="416"/>
      <c r="H837" s="416"/>
      <c r="I837" s="416"/>
      <c r="J837" s="417">
        <v>1030005007111</v>
      </c>
      <c r="K837" s="418"/>
      <c r="L837" s="418"/>
      <c r="M837" s="418"/>
      <c r="N837" s="418"/>
      <c r="O837" s="418"/>
      <c r="P837" s="420" t="s">
        <v>696</v>
      </c>
      <c r="Q837" s="315"/>
      <c r="R837" s="315"/>
      <c r="S837" s="315"/>
      <c r="T837" s="315"/>
      <c r="U837" s="315"/>
      <c r="V837" s="315"/>
      <c r="W837" s="315"/>
      <c r="X837" s="315"/>
      <c r="Y837" s="316">
        <v>10342</v>
      </c>
      <c r="Z837" s="317"/>
      <c r="AA837" s="317"/>
      <c r="AB837" s="318"/>
      <c r="AC837" s="326" t="s">
        <v>694</v>
      </c>
      <c r="AD837" s="426"/>
      <c r="AE837" s="426"/>
      <c r="AF837" s="426"/>
      <c r="AG837" s="426"/>
      <c r="AH837" s="421" t="s">
        <v>670</v>
      </c>
      <c r="AI837" s="422"/>
      <c r="AJ837" s="422"/>
      <c r="AK837" s="422"/>
      <c r="AL837" s="323" t="s">
        <v>670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hidden="1" customHeight="1" x14ac:dyDescent="0.15">
      <c r="A839" s="402">
        <v>3</v>
      </c>
      <c r="B839" s="402">
        <v>1</v>
      </c>
      <c r="C839" s="419"/>
      <c r="D839" s="416"/>
      <c r="E839" s="416"/>
      <c r="F839" s="416"/>
      <c r="G839" s="416"/>
      <c r="H839" s="416"/>
      <c r="I839" s="416"/>
      <c r="J839" s="417"/>
      <c r="K839" s="418"/>
      <c r="L839" s="418"/>
      <c r="M839" s="418"/>
      <c r="N839" s="418"/>
      <c r="O839" s="418"/>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9"/>
      <c r="D840" s="416"/>
      <c r="E840" s="416"/>
      <c r="F840" s="416"/>
      <c r="G840" s="416"/>
      <c r="H840" s="416"/>
      <c r="I840" s="416"/>
      <c r="J840" s="417"/>
      <c r="K840" s="418"/>
      <c r="L840" s="418"/>
      <c r="M840" s="418"/>
      <c r="N840" s="418"/>
      <c r="O840" s="418"/>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429</v>
      </c>
      <c r="K869" s="112"/>
      <c r="L869" s="112"/>
      <c r="M869" s="112"/>
      <c r="N869" s="112"/>
      <c r="O869" s="112"/>
      <c r="P869" s="345" t="s">
        <v>375</v>
      </c>
      <c r="Q869" s="345"/>
      <c r="R869" s="345"/>
      <c r="S869" s="345"/>
      <c r="T869" s="345"/>
      <c r="U869" s="345"/>
      <c r="V869" s="345"/>
      <c r="W869" s="345"/>
      <c r="X869" s="345"/>
      <c r="Y869" s="342" t="s">
        <v>426</v>
      </c>
      <c r="Z869" s="343"/>
      <c r="AA869" s="343"/>
      <c r="AB869" s="343"/>
      <c r="AC869" s="275" t="s">
        <v>472</v>
      </c>
      <c r="AD869" s="275"/>
      <c r="AE869" s="275"/>
      <c r="AF869" s="275"/>
      <c r="AG869" s="275"/>
      <c r="AH869" s="342" t="s">
        <v>506</v>
      </c>
      <c r="AI869" s="344"/>
      <c r="AJ869" s="344"/>
      <c r="AK869" s="344"/>
      <c r="AL869" s="344" t="s">
        <v>21</v>
      </c>
      <c r="AM869" s="344"/>
      <c r="AN869" s="344"/>
      <c r="AO869" s="427"/>
      <c r="AP869" s="428" t="s">
        <v>430</v>
      </c>
      <c r="AQ869" s="428"/>
      <c r="AR869" s="428"/>
      <c r="AS869" s="428"/>
      <c r="AT869" s="428"/>
      <c r="AU869" s="428"/>
      <c r="AV869" s="428"/>
      <c r="AW869" s="428"/>
      <c r="AX869" s="428"/>
    </row>
    <row r="870" spans="1:50" ht="30" customHeight="1" x14ac:dyDescent="0.15">
      <c r="A870" s="402">
        <v>1</v>
      </c>
      <c r="B870" s="402">
        <v>1</v>
      </c>
      <c r="C870" s="419" t="s">
        <v>693</v>
      </c>
      <c r="D870" s="416"/>
      <c r="E870" s="416"/>
      <c r="F870" s="416"/>
      <c r="G870" s="416"/>
      <c r="H870" s="416"/>
      <c r="I870" s="416"/>
      <c r="J870" s="417">
        <v>7050005010710</v>
      </c>
      <c r="K870" s="418"/>
      <c r="L870" s="418"/>
      <c r="M870" s="418"/>
      <c r="N870" s="418"/>
      <c r="O870" s="418"/>
      <c r="P870" s="420" t="s">
        <v>789</v>
      </c>
      <c r="Q870" s="315"/>
      <c r="R870" s="315"/>
      <c r="S870" s="315"/>
      <c r="T870" s="315"/>
      <c r="U870" s="315"/>
      <c r="V870" s="315"/>
      <c r="W870" s="315"/>
      <c r="X870" s="315"/>
      <c r="Y870" s="316">
        <v>756</v>
      </c>
      <c r="Z870" s="317"/>
      <c r="AA870" s="317"/>
      <c r="AB870" s="318"/>
      <c r="AC870" s="326" t="s">
        <v>517</v>
      </c>
      <c r="AD870" s="426"/>
      <c r="AE870" s="426"/>
      <c r="AF870" s="426"/>
      <c r="AG870" s="426"/>
      <c r="AH870" s="421" t="s">
        <v>670</v>
      </c>
      <c r="AI870" s="422"/>
      <c r="AJ870" s="422"/>
      <c r="AK870" s="422"/>
      <c r="AL870" s="323" t="s">
        <v>670</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2">
        <v>3</v>
      </c>
      <c r="B872" s="402">
        <v>1</v>
      </c>
      <c r="C872" s="419"/>
      <c r="D872" s="416"/>
      <c r="E872" s="416"/>
      <c r="F872" s="416"/>
      <c r="G872" s="416"/>
      <c r="H872" s="416"/>
      <c r="I872" s="416"/>
      <c r="J872" s="417"/>
      <c r="K872" s="418"/>
      <c r="L872" s="418"/>
      <c r="M872" s="418"/>
      <c r="N872" s="418"/>
      <c r="O872" s="418"/>
      <c r="P872" s="42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19"/>
      <c r="D873" s="416"/>
      <c r="E873" s="416"/>
      <c r="F873" s="416"/>
      <c r="G873" s="416"/>
      <c r="H873" s="416"/>
      <c r="I873" s="416"/>
      <c r="J873" s="417"/>
      <c r="K873" s="418"/>
      <c r="L873" s="418"/>
      <c r="M873" s="418"/>
      <c r="N873" s="418"/>
      <c r="O873" s="418"/>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429</v>
      </c>
      <c r="K902" s="112"/>
      <c r="L902" s="112"/>
      <c r="M902" s="112"/>
      <c r="N902" s="112"/>
      <c r="O902" s="112"/>
      <c r="P902" s="345" t="s">
        <v>375</v>
      </c>
      <c r="Q902" s="345"/>
      <c r="R902" s="345"/>
      <c r="S902" s="345"/>
      <c r="T902" s="345"/>
      <c r="U902" s="345"/>
      <c r="V902" s="345"/>
      <c r="W902" s="345"/>
      <c r="X902" s="345"/>
      <c r="Y902" s="342" t="s">
        <v>426</v>
      </c>
      <c r="Z902" s="343"/>
      <c r="AA902" s="343"/>
      <c r="AB902" s="343"/>
      <c r="AC902" s="275" t="s">
        <v>472</v>
      </c>
      <c r="AD902" s="275"/>
      <c r="AE902" s="275"/>
      <c r="AF902" s="275"/>
      <c r="AG902" s="275"/>
      <c r="AH902" s="342" t="s">
        <v>506</v>
      </c>
      <c r="AI902" s="344"/>
      <c r="AJ902" s="344"/>
      <c r="AK902" s="344"/>
      <c r="AL902" s="344" t="s">
        <v>21</v>
      </c>
      <c r="AM902" s="344"/>
      <c r="AN902" s="344"/>
      <c r="AO902" s="427"/>
      <c r="AP902" s="428" t="s">
        <v>430</v>
      </c>
      <c r="AQ902" s="428"/>
      <c r="AR902" s="428"/>
      <c r="AS902" s="428"/>
      <c r="AT902" s="428"/>
      <c r="AU902" s="428"/>
      <c r="AV902" s="428"/>
      <c r="AW902" s="428"/>
      <c r="AX902" s="428"/>
    </row>
    <row r="903" spans="1:50" ht="68.25" customHeight="1" x14ac:dyDescent="0.15">
      <c r="A903" s="402">
        <v>1</v>
      </c>
      <c r="B903" s="402">
        <v>1</v>
      </c>
      <c r="C903" s="419" t="s">
        <v>692</v>
      </c>
      <c r="D903" s="416"/>
      <c r="E903" s="416"/>
      <c r="F903" s="416"/>
      <c r="G903" s="416"/>
      <c r="H903" s="416"/>
      <c r="I903" s="416"/>
      <c r="J903" s="417">
        <v>7050005010710</v>
      </c>
      <c r="K903" s="418"/>
      <c r="L903" s="418"/>
      <c r="M903" s="418"/>
      <c r="N903" s="418"/>
      <c r="O903" s="418"/>
      <c r="P903" s="420" t="s">
        <v>790</v>
      </c>
      <c r="Q903" s="315"/>
      <c r="R903" s="315"/>
      <c r="S903" s="315"/>
      <c r="T903" s="315"/>
      <c r="U903" s="315"/>
      <c r="V903" s="315"/>
      <c r="W903" s="315"/>
      <c r="X903" s="315"/>
      <c r="Y903" s="316">
        <v>653.20000000000005</v>
      </c>
      <c r="Z903" s="317"/>
      <c r="AA903" s="317"/>
      <c r="AB903" s="318"/>
      <c r="AC903" s="326" t="s">
        <v>517</v>
      </c>
      <c r="AD903" s="426"/>
      <c r="AE903" s="426"/>
      <c r="AF903" s="426"/>
      <c r="AG903" s="426"/>
      <c r="AH903" s="421" t="s">
        <v>670</v>
      </c>
      <c r="AI903" s="422"/>
      <c r="AJ903" s="422"/>
      <c r="AK903" s="422"/>
      <c r="AL903" s="323" t="s">
        <v>670</v>
      </c>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2">
        <v>3</v>
      </c>
      <c r="B905" s="402">
        <v>1</v>
      </c>
      <c r="C905" s="419"/>
      <c r="D905" s="416"/>
      <c r="E905" s="416"/>
      <c r="F905" s="416"/>
      <c r="G905" s="416"/>
      <c r="H905" s="416"/>
      <c r="I905" s="416"/>
      <c r="J905" s="417"/>
      <c r="K905" s="418"/>
      <c r="L905" s="418"/>
      <c r="M905" s="418"/>
      <c r="N905" s="418"/>
      <c r="O905" s="418"/>
      <c r="P905" s="420"/>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19"/>
      <c r="D906" s="416"/>
      <c r="E906" s="416"/>
      <c r="F906" s="416"/>
      <c r="G906" s="416"/>
      <c r="H906" s="416"/>
      <c r="I906" s="416"/>
      <c r="J906" s="417"/>
      <c r="K906" s="418"/>
      <c r="L906" s="418"/>
      <c r="M906" s="418"/>
      <c r="N906" s="418"/>
      <c r="O906" s="418"/>
      <c r="P906" s="420"/>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429</v>
      </c>
      <c r="K935" s="112"/>
      <c r="L935" s="112"/>
      <c r="M935" s="112"/>
      <c r="N935" s="112"/>
      <c r="O935" s="112"/>
      <c r="P935" s="345" t="s">
        <v>375</v>
      </c>
      <c r="Q935" s="345"/>
      <c r="R935" s="345"/>
      <c r="S935" s="345"/>
      <c r="T935" s="345"/>
      <c r="U935" s="345"/>
      <c r="V935" s="345"/>
      <c r="W935" s="345"/>
      <c r="X935" s="345"/>
      <c r="Y935" s="342" t="s">
        <v>426</v>
      </c>
      <c r="Z935" s="343"/>
      <c r="AA935" s="343"/>
      <c r="AB935" s="343"/>
      <c r="AC935" s="275" t="s">
        <v>472</v>
      </c>
      <c r="AD935" s="275"/>
      <c r="AE935" s="275"/>
      <c r="AF935" s="275"/>
      <c r="AG935" s="275"/>
      <c r="AH935" s="342" t="s">
        <v>506</v>
      </c>
      <c r="AI935" s="344"/>
      <c r="AJ935" s="344"/>
      <c r="AK935" s="344"/>
      <c r="AL935" s="344" t="s">
        <v>21</v>
      </c>
      <c r="AM935" s="344"/>
      <c r="AN935" s="344"/>
      <c r="AO935" s="427"/>
      <c r="AP935" s="428" t="s">
        <v>430</v>
      </c>
      <c r="AQ935" s="428"/>
      <c r="AR935" s="428"/>
      <c r="AS935" s="428"/>
      <c r="AT935" s="428"/>
      <c r="AU935" s="428"/>
      <c r="AV935" s="428"/>
      <c r="AW935" s="428"/>
      <c r="AX935" s="428"/>
    </row>
    <row r="936" spans="1:50" ht="30" customHeight="1" x14ac:dyDescent="0.15">
      <c r="A936" s="402">
        <v>1</v>
      </c>
      <c r="B936" s="402">
        <v>1</v>
      </c>
      <c r="C936" s="419" t="s">
        <v>668</v>
      </c>
      <c r="D936" s="416"/>
      <c r="E936" s="416"/>
      <c r="F936" s="416"/>
      <c r="G936" s="416"/>
      <c r="H936" s="416"/>
      <c r="I936" s="416"/>
      <c r="J936" s="417">
        <v>7050005010710</v>
      </c>
      <c r="K936" s="418"/>
      <c r="L936" s="418"/>
      <c r="M936" s="418"/>
      <c r="N936" s="418"/>
      <c r="O936" s="418"/>
      <c r="P936" s="420" t="s">
        <v>669</v>
      </c>
      <c r="Q936" s="315"/>
      <c r="R936" s="315"/>
      <c r="S936" s="315"/>
      <c r="T936" s="315"/>
      <c r="U936" s="315"/>
      <c r="V936" s="315"/>
      <c r="W936" s="315"/>
      <c r="X936" s="315"/>
      <c r="Y936" s="316">
        <v>840.3</v>
      </c>
      <c r="Z936" s="317"/>
      <c r="AA936" s="317"/>
      <c r="AB936" s="318"/>
      <c r="AC936" s="326" t="s">
        <v>697</v>
      </c>
      <c r="AD936" s="426"/>
      <c r="AE936" s="426"/>
      <c r="AF936" s="426"/>
      <c r="AG936" s="426"/>
      <c r="AH936" s="421" t="s">
        <v>670</v>
      </c>
      <c r="AI936" s="422"/>
      <c r="AJ936" s="422"/>
      <c r="AK936" s="422"/>
      <c r="AL936" s="323" t="s">
        <v>670</v>
      </c>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2">
        <v>3</v>
      </c>
      <c r="B938" s="402">
        <v>1</v>
      </c>
      <c r="C938" s="419"/>
      <c r="D938" s="416"/>
      <c r="E938" s="416"/>
      <c r="F938" s="416"/>
      <c r="G938" s="416"/>
      <c r="H938" s="416"/>
      <c r="I938" s="416"/>
      <c r="J938" s="417"/>
      <c r="K938" s="418"/>
      <c r="L938" s="418"/>
      <c r="M938" s="418"/>
      <c r="N938" s="418"/>
      <c r="O938" s="418"/>
      <c r="P938" s="420"/>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19"/>
      <c r="D939" s="416"/>
      <c r="E939" s="416"/>
      <c r="F939" s="416"/>
      <c r="G939" s="416"/>
      <c r="H939" s="416"/>
      <c r="I939" s="416"/>
      <c r="J939" s="417"/>
      <c r="K939" s="418"/>
      <c r="L939" s="418"/>
      <c r="M939" s="418"/>
      <c r="N939" s="418"/>
      <c r="O939" s="418"/>
      <c r="P939" s="42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429</v>
      </c>
      <c r="K968" s="112"/>
      <c r="L968" s="112"/>
      <c r="M968" s="112"/>
      <c r="N968" s="112"/>
      <c r="O968" s="112"/>
      <c r="P968" s="345" t="s">
        <v>375</v>
      </c>
      <c r="Q968" s="345"/>
      <c r="R968" s="345"/>
      <c r="S968" s="345"/>
      <c r="T968" s="345"/>
      <c r="U968" s="345"/>
      <c r="V968" s="345"/>
      <c r="W968" s="345"/>
      <c r="X968" s="345"/>
      <c r="Y968" s="342" t="s">
        <v>426</v>
      </c>
      <c r="Z968" s="343"/>
      <c r="AA968" s="343"/>
      <c r="AB968" s="343"/>
      <c r="AC968" s="275" t="s">
        <v>472</v>
      </c>
      <c r="AD968" s="275"/>
      <c r="AE968" s="275"/>
      <c r="AF968" s="275"/>
      <c r="AG968" s="275"/>
      <c r="AH968" s="342" t="s">
        <v>506</v>
      </c>
      <c r="AI968" s="344"/>
      <c r="AJ968" s="344"/>
      <c r="AK968" s="344"/>
      <c r="AL968" s="344" t="s">
        <v>21</v>
      </c>
      <c r="AM968" s="344"/>
      <c r="AN968" s="344"/>
      <c r="AO968" s="427"/>
      <c r="AP968" s="428" t="s">
        <v>430</v>
      </c>
      <c r="AQ968" s="428"/>
      <c r="AR968" s="428"/>
      <c r="AS968" s="428"/>
      <c r="AT968" s="428"/>
      <c r="AU968" s="428"/>
      <c r="AV968" s="428"/>
      <c r="AW968" s="428"/>
      <c r="AX968" s="428"/>
    </row>
    <row r="969" spans="1:50" ht="46.5" customHeight="1" x14ac:dyDescent="0.15">
      <c r="A969" s="402">
        <v>1</v>
      </c>
      <c r="B969" s="402">
        <v>1</v>
      </c>
      <c r="C969" s="419" t="s">
        <v>695</v>
      </c>
      <c r="D969" s="416"/>
      <c r="E969" s="416"/>
      <c r="F969" s="416"/>
      <c r="G969" s="416"/>
      <c r="H969" s="416"/>
      <c r="I969" s="416"/>
      <c r="J969" s="417">
        <v>1030005007111</v>
      </c>
      <c r="K969" s="418"/>
      <c r="L969" s="418"/>
      <c r="M969" s="418"/>
      <c r="N969" s="418"/>
      <c r="O969" s="418"/>
      <c r="P969" s="420" t="s">
        <v>710</v>
      </c>
      <c r="Q969" s="315"/>
      <c r="R969" s="315"/>
      <c r="S969" s="315"/>
      <c r="T969" s="315"/>
      <c r="U969" s="315"/>
      <c r="V969" s="315"/>
      <c r="W969" s="315"/>
      <c r="X969" s="315"/>
      <c r="Y969" s="316">
        <v>40</v>
      </c>
      <c r="Z969" s="317"/>
      <c r="AA969" s="317"/>
      <c r="AB969" s="318"/>
      <c r="AC969" s="326" t="s">
        <v>694</v>
      </c>
      <c r="AD969" s="426"/>
      <c r="AE969" s="426"/>
      <c r="AF969" s="426"/>
      <c r="AG969" s="426"/>
      <c r="AH969" s="421" t="s">
        <v>670</v>
      </c>
      <c r="AI969" s="422"/>
      <c r="AJ969" s="422"/>
      <c r="AK969" s="422"/>
      <c r="AL969" s="323" t="s">
        <v>670</v>
      </c>
      <c r="AM969" s="324"/>
      <c r="AN969" s="324"/>
      <c r="AO969" s="325"/>
      <c r="AP969" s="319"/>
      <c r="AQ969" s="319"/>
      <c r="AR969" s="319"/>
      <c r="AS969" s="319"/>
      <c r="AT969" s="319"/>
      <c r="AU969" s="319"/>
      <c r="AV969" s="319"/>
      <c r="AW969" s="319"/>
      <c r="AX969" s="319"/>
    </row>
    <row r="970" spans="1:50" ht="44.25" customHeight="1" x14ac:dyDescent="0.15">
      <c r="A970" s="402">
        <v>2</v>
      </c>
      <c r="B970" s="402">
        <v>1</v>
      </c>
      <c r="C970" s="419" t="s">
        <v>707</v>
      </c>
      <c r="D970" s="416"/>
      <c r="E970" s="416"/>
      <c r="F970" s="416"/>
      <c r="G970" s="416"/>
      <c r="H970" s="416"/>
      <c r="I970" s="416"/>
      <c r="J970" s="417">
        <v>4010405001654</v>
      </c>
      <c r="K970" s="418"/>
      <c r="L970" s="418"/>
      <c r="M970" s="418"/>
      <c r="N970" s="418"/>
      <c r="O970" s="418"/>
      <c r="P970" s="420" t="s">
        <v>711</v>
      </c>
      <c r="Q970" s="315"/>
      <c r="R970" s="315"/>
      <c r="S970" s="315"/>
      <c r="T970" s="315"/>
      <c r="U970" s="315"/>
      <c r="V970" s="315"/>
      <c r="W970" s="315"/>
      <c r="X970" s="315"/>
      <c r="Y970" s="316">
        <v>27</v>
      </c>
      <c r="Z970" s="317"/>
      <c r="AA970" s="317"/>
      <c r="AB970" s="318"/>
      <c r="AC970" s="326" t="s">
        <v>694</v>
      </c>
      <c r="AD970" s="326"/>
      <c r="AE970" s="326"/>
      <c r="AF970" s="326"/>
      <c r="AG970" s="326"/>
      <c r="AH970" s="421" t="s">
        <v>670</v>
      </c>
      <c r="AI970" s="422"/>
      <c r="AJ970" s="422"/>
      <c r="AK970" s="422"/>
      <c r="AL970" s="423" t="s">
        <v>670</v>
      </c>
      <c r="AM970" s="424"/>
      <c r="AN970" s="424"/>
      <c r="AO970" s="425"/>
      <c r="AP970" s="319"/>
      <c r="AQ970" s="319"/>
      <c r="AR970" s="319"/>
      <c r="AS970" s="319"/>
      <c r="AT970" s="319"/>
      <c r="AU970" s="319"/>
      <c r="AV970" s="319"/>
      <c r="AW970" s="319"/>
      <c r="AX970" s="319"/>
    </row>
    <row r="971" spans="1:50" ht="39.75" customHeight="1" x14ac:dyDescent="0.15">
      <c r="A971" s="402">
        <v>3</v>
      </c>
      <c r="B971" s="402">
        <v>1</v>
      </c>
      <c r="C971" s="419" t="s">
        <v>708</v>
      </c>
      <c r="D971" s="416"/>
      <c r="E971" s="416"/>
      <c r="F971" s="416"/>
      <c r="G971" s="416"/>
      <c r="H971" s="416"/>
      <c r="I971" s="416"/>
      <c r="J971" s="417">
        <v>5050005005266</v>
      </c>
      <c r="K971" s="418"/>
      <c r="L971" s="418"/>
      <c r="M971" s="418"/>
      <c r="N971" s="418"/>
      <c r="O971" s="418"/>
      <c r="P971" s="420" t="s">
        <v>712</v>
      </c>
      <c r="Q971" s="315"/>
      <c r="R971" s="315"/>
      <c r="S971" s="315"/>
      <c r="T971" s="315"/>
      <c r="U971" s="315"/>
      <c r="V971" s="315"/>
      <c r="W971" s="315"/>
      <c r="X971" s="315"/>
      <c r="Y971" s="316">
        <v>13</v>
      </c>
      <c r="Z971" s="317"/>
      <c r="AA971" s="317"/>
      <c r="AB971" s="318"/>
      <c r="AC971" s="326" t="s">
        <v>694</v>
      </c>
      <c r="AD971" s="326"/>
      <c r="AE971" s="326"/>
      <c r="AF971" s="326"/>
      <c r="AG971" s="326"/>
      <c r="AH971" s="321" t="s">
        <v>709</v>
      </c>
      <c r="AI971" s="322"/>
      <c r="AJ971" s="322"/>
      <c r="AK971" s="322"/>
      <c r="AL971" s="323" t="s">
        <v>670</v>
      </c>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19"/>
      <c r="D972" s="416"/>
      <c r="E972" s="416"/>
      <c r="F972" s="416"/>
      <c r="G972" s="416"/>
      <c r="H972" s="416"/>
      <c r="I972" s="416"/>
      <c r="J972" s="417"/>
      <c r="K972" s="418"/>
      <c r="L972" s="418"/>
      <c r="M972" s="418"/>
      <c r="N972" s="418"/>
      <c r="O972" s="418"/>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429</v>
      </c>
      <c r="K1001" s="112"/>
      <c r="L1001" s="112"/>
      <c r="M1001" s="112"/>
      <c r="N1001" s="112"/>
      <c r="O1001" s="112"/>
      <c r="P1001" s="345" t="s">
        <v>375</v>
      </c>
      <c r="Q1001" s="345"/>
      <c r="R1001" s="345"/>
      <c r="S1001" s="345"/>
      <c r="T1001" s="345"/>
      <c r="U1001" s="345"/>
      <c r="V1001" s="345"/>
      <c r="W1001" s="345"/>
      <c r="X1001" s="345"/>
      <c r="Y1001" s="342" t="s">
        <v>426</v>
      </c>
      <c r="Z1001" s="343"/>
      <c r="AA1001" s="343"/>
      <c r="AB1001" s="343"/>
      <c r="AC1001" s="275" t="s">
        <v>472</v>
      </c>
      <c r="AD1001" s="275"/>
      <c r="AE1001" s="275"/>
      <c r="AF1001" s="275"/>
      <c r="AG1001" s="275"/>
      <c r="AH1001" s="342" t="s">
        <v>506</v>
      </c>
      <c r="AI1001" s="344"/>
      <c r="AJ1001" s="344"/>
      <c r="AK1001" s="344"/>
      <c r="AL1001" s="344" t="s">
        <v>21</v>
      </c>
      <c r="AM1001" s="344"/>
      <c r="AN1001" s="344"/>
      <c r="AO1001" s="427"/>
      <c r="AP1001" s="428" t="s">
        <v>430</v>
      </c>
      <c r="AQ1001" s="428"/>
      <c r="AR1001" s="428"/>
      <c r="AS1001" s="428"/>
      <c r="AT1001" s="428"/>
      <c r="AU1001" s="428"/>
      <c r="AV1001" s="428"/>
      <c r="AW1001" s="428"/>
      <c r="AX1001" s="428"/>
    </row>
    <row r="1002" spans="1:50" ht="30" customHeight="1" x14ac:dyDescent="0.15">
      <c r="A1002" s="402">
        <v>1</v>
      </c>
      <c r="B1002" s="402">
        <v>1</v>
      </c>
      <c r="C1002" s="419" t="s">
        <v>695</v>
      </c>
      <c r="D1002" s="416"/>
      <c r="E1002" s="416"/>
      <c r="F1002" s="416"/>
      <c r="G1002" s="416"/>
      <c r="H1002" s="416"/>
      <c r="I1002" s="416"/>
      <c r="J1002" s="417">
        <v>1030005007111</v>
      </c>
      <c r="K1002" s="418"/>
      <c r="L1002" s="418"/>
      <c r="M1002" s="418"/>
      <c r="N1002" s="418"/>
      <c r="O1002" s="418"/>
      <c r="P1002" s="420" t="s">
        <v>754</v>
      </c>
      <c r="Q1002" s="315"/>
      <c r="R1002" s="315"/>
      <c r="S1002" s="315"/>
      <c r="T1002" s="315"/>
      <c r="U1002" s="315"/>
      <c r="V1002" s="315"/>
      <c r="W1002" s="315"/>
      <c r="X1002" s="315"/>
      <c r="Y1002" s="316">
        <v>874</v>
      </c>
      <c r="Z1002" s="317"/>
      <c r="AA1002" s="317"/>
      <c r="AB1002" s="318"/>
      <c r="AC1002" s="326" t="s">
        <v>694</v>
      </c>
      <c r="AD1002" s="426"/>
      <c r="AE1002" s="426"/>
      <c r="AF1002" s="426"/>
      <c r="AG1002" s="426"/>
      <c r="AH1002" s="421" t="s">
        <v>644</v>
      </c>
      <c r="AI1002" s="422"/>
      <c r="AJ1002" s="422"/>
      <c r="AK1002" s="422"/>
      <c r="AL1002" s="323" t="s">
        <v>756</v>
      </c>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9" t="s">
        <v>753</v>
      </c>
      <c r="D1003" s="416"/>
      <c r="E1003" s="416"/>
      <c r="F1003" s="416"/>
      <c r="G1003" s="416"/>
      <c r="H1003" s="416"/>
      <c r="I1003" s="416"/>
      <c r="J1003" s="417">
        <v>5010005007398</v>
      </c>
      <c r="K1003" s="418"/>
      <c r="L1003" s="418"/>
      <c r="M1003" s="418"/>
      <c r="N1003" s="418"/>
      <c r="O1003" s="418"/>
      <c r="P1003" s="420" t="s">
        <v>755</v>
      </c>
      <c r="Q1003" s="315"/>
      <c r="R1003" s="315"/>
      <c r="S1003" s="315"/>
      <c r="T1003" s="315"/>
      <c r="U1003" s="315"/>
      <c r="V1003" s="315"/>
      <c r="W1003" s="315"/>
      <c r="X1003" s="315"/>
      <c r="Y1003" s="316">
        <v>850</v>
      </c>
      <c r="Z1003" s="317"/>
      <c r="AA1003" s="317"/>
      <c r="AB1003" s="318"/>
      <c r="AC1003" s="326" t="s">
        <v>694</v>
      </c>
      <c r="AD1003" s="326"/>
      <c r="AE1003" s="326"/>
      <c r="AF1003" s="326"/>
      <c r="AG1003" s="326"/>
      <c r="AH1003" s="421" t="s">
        <v>756</v>
      </c>
      <c r="AI1003" s="422"/>
      <c r="AJ1003" s="422"/>
      <c r="AK1003" s="422"/>
      <c r="AL1003" s="423" t="s">
        <v>756</v>
      </c>
      <c r="AM1003" s="424"/>
      <c r="AN1003" s="424"/>
      <c r="AO1003" s="425"/>
      <c r="AP1003" s="319"/>
      <c r="AQ1003" s="319"/>
      <c r="AR1003" s="319"/>
      <c r="AS1003" s="319"/>
      <c r="AT1003" s="319"/>
      <c r="AU1003" s="319"/>
      <c r="AV1003" s="319"/>
      <c r="AW1003" s="319"/>
      <c r="AX1003" s="319"/>
    </row>
    <row r="1004" spans="1:50" ht="30" hidden="1" customHeight="1" x14ac:dyDescent="0.15">
      <c r="A1004" s="402">
        <v>3</v>
      </c>
      <c r="B1004" s="402">
        <v>1</v>
      </c>
      <c r="C1004" s="419"/>
      <c r="D1004" s="416"/>
      <c r="E1004" s="416"/>
      <c r="F1004" s="416"/>
      <c r="G1004" s="416"/>
      <c r="H1004" s="416"/>
      <c r="I1004" s="416"/>
      <c r="J1004" s="417"/>
      <c r="K1004" s="418"/>
      <c r="L1004" s="418"/>
      <c r="M1004" s="418"/>
      <c r="N1004" s="418"/>
      <c r="O1004" s="418"/>
      <c r="P1004" s="420"/>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420"/>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9"/>
      <c r="D1006" s="416"/>
      <c r="E1006" s="416"/>
      <c r="F1006" s="416"/>
      <c r="G1006" s="416"/>
      <c r="H1006" s="416"/>
      <c r="I1006" s="416"/>
      <c r="J1006" s="417"/>
      <c r="K1006" s="418"/>
      <c r="L1006" s="418"/>
      <c r="M1006" s="418"/>
      <c r="N1006" s="418"/>
      <c r="O1006" s="418"/>
      <c r="P1006" s="420"/>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9"/>
      <c r="D1007" s="416"/>
      <c r="E1007" s="416"/>
      <c r="F1007" s="416"/>
      <c r="G1007" s="416"/>
      <c r="H1007" s="416"/>
      <c r="I1007" s="416"/>
      <c r="J1007" s="417"/>
      <c r="K1007" s="418"/>
      <c r="L1007" s="418"/>
      <c r="M1007" s="418"/>
      <c r="N1007" s="418"/>
      <c r="O1007" s="418"/>
      <c r="P1007" s="420"/>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9"/>
      <c r="D1008" s="416"/>
      <c r="E1008" s="416"/>
      <c r="F1008" s="416"/>
      <c r="G1008" s="416"/>
      <c r="H1008" s="416"/>
      <c r="I1008" s="416"/>
      <c r="J1008" s="417"/>
      <c r="K1008" s="418"/>
      <c r="L1008" s="418"/>
      <c r="M1008" s="418"/>
      <c r="N1008" s="418"/>
      <c r="O1008" s="418"/>
      <c r="P1008" s="420"/>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9"/>
      <c r="D1009" s="416"/>
      <c r="E1009" s="416"/>
      <c r="F1009" s="416"/>
      <c r="G1009" s="416"/>
      <c r="H1009" s="416"/>
      <c r="I1009" s="416"/>
      <c r="J1009" s="417"/>
      <c r="K1009" s="418"/>
      <c r="L1009" s="418"/>
      <c r="M1009" s="418"/>
      <c r="N1009" s="418"/>
      <c r="O1009" s="418"/>
      <c r="P1009" s="420"/>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9"/>
      <c r="D1010" s="416"/>
      <c r="E1010" s="416"/>
      <c r="F1010" s="416"/>
      <c r="G1010" s="416"/>
      <c r="H1010" s="416"/>
      <c r="I1010" s="416"/>
      <c r="J1010" s="417"/>
      <c r="K1010" s="418"/>
      <c r="L1010" s="418"/>
      <c r="M1010" s="418"/>
      <c r="N1010" s="418"/>
      <c r="O1010" s="418"/>
      <c r="P1010" s="420"/>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9"/>
      <c r="D1011" s="416"/>
      <c r="E1011" s="416"/>
      <c r="F1011" s="416"/>
      <c r="G1011" s="416"/>
      <c r="H1011" s="416"/>
      <c r="I1011" s="416"/>
      <c r="J1011" s="417"/>
      <c r="K1011" s="418"/>
      <c r="L1011" s="418"/>
      <c r="M1011" s="418"/>
      <c r="N1011" s="418"/>
      <c r="O1011" s="418"/>
      <c r="P1011" s="420"/>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429</v>
      </c>
      <c r="K1034" s="112"/>
      <c r="L1034" s="112"/>
      <c r="M1034" s="112"/>
      <c r="N1034" s="112"/>
      <c r="O1034" s="112"/>
      <c r="P1034" s="345" t="s">
        <v>375</v>
      </c>
      <c r="Q1034" s="345"/>
      <c r="R1034" s="345"/>
      <c r="S1034" s="345"/>
      <c r="T1034" s="345"/>
      <c r="U1034" s="345"/>
      <c r="V1034" s="345"/>
      <c r="W1034" s="345"/>
      <c r="X1034" s="345"/>
      <c r="Y1034" s="342" t="s">
        <v>426</v>
      </c>
      <c r="Z1034" s="343"/>
      <c r="AA1034" s="343"/>
      <c r="AB1034" s="343"/>
      <c r="AC1034" s="275" t="s">
        <v>472</v>
      </c>
      <c r="AD1034" s="275"/>
      <c r="AE1034" s="275"/>
      <c r="AF1034" s="275"/>
      <c r="AG1034" s="275"/>
      <c r="AH1034" s="342" t="s">
        <v>506</v>
      </c>
      <c r="AI1034" s="344"/>
      <c r="AJ1034" s="344"/>
      <c r="AK1034" s="344"/>
      <c r="AL1034" s="344" t="s">
        <v>21</v>
      </c>
      <c r="AM1034" s="344"/>
      <c r="AN1034" s="344"/>
      <c r="AO1034" s="427"/>
      <c r="AP1034" s="428" t="s">
        <v>430</v>
      </c>
      <c r="AQ1034" s="428"/>
      <c r="AR1034" s="428"/>
      <c r="AS1034" s="428"/>
      <c r="AT1034" s="428"/>
      <c r="AU1034" s="428"/>
      <c r="AV1034" s="428"/>
      <c r="AW1034" s="428"/>
      <c r="AX1034" s="428"/>
    </row>
    <row r="1035" spans="1:50" ht="59.25" customHeight="1" x14ac:dyDescent="0.15">
      <c r="A1035" s="402">
        <v>1</v>
      </c>
      <c r="B1035" s="402">
        <v>1</v>
      </c>
      <c r="C1035" s="419" t="s">
        <v>624</v>
      </c>
      <c r="D1035" s="416"/>
      <c r="E1035" s="416"/>
      <c r="F1035" s="416"/>
      <c r="G1035" s="416"/>
      <c r="H1035" s="416"/>
      <c r="I1035" s="416"/>
      <c r="J1035" s="417">
        <v>1020001071491</v>
      </c>
      <c r="K1035" s="418"/>
      <c r="L1035" s="418"/>
      <c r="M1035" s="418"/>
      <c r="N1035" s="418"/>
      <c r="O1035" s="418"/>
      <c r="P1035" s="420" t="s">
        <v>634</v>
      </c>
      <c r="Q1035" s="315"/>
      <c r="R1035" s="315"/>
      <c r="S1035" s="315"/>
      <c r="T1035" s="315"/>
      <c r="U1035" s="315"/>
      <c r="V1035" s="315"/>
      <c r="W1035" s="315"/>
      <c r="X1035" s="315"/>
      <c r="Y1035" s="316">
        <v>5713.6</v>
      </c>
      <c r="Z1035" s="317"/>
      <c r="AA1035" s="317"/>
      <c r="AB1035" s="318"/>
      <c r="AC1035" s="326" t="s">
        <v>517</v>
      </c>
      <c r="AD1035" s="426"/>
      <c r="AE1035" s="426"/>
      <c r="AF1035" s="426"/>
      <c r="AG1035" s="426"/>
      <c r="AH1035" s="421" t="s">
        <v>644</v>
      </c>
      <c r="AI1035" s="422"/>
      <c r="AJ1035" s="422"/>
      <c r="AK1035" s="422"/>
      <c r="AL1035" s="323"/>
      <c r="AM1035" s="324"/>
      <c r="AN1035" s="324"/>
      <c r="AO1035" s="325"/>
      <c r="AP1035" s="319" t="s">
        <v>647</v>
      </c>
      <c r="AQ1035" s="319"/>
      <c r="AR1035" s="319"/>
      <c r="AS1035" s="319"/>
      <c r="AT1035" s="319"/>
      <c r="AU1035" s="319"/>
      <c r="AV1035" s="319"/>
      <c r="AW1035" s="319"/>
      <c r="AX1035" s="319"/>
    </row>
    <row r="1036" spans="1:50" ht="30" customHeight="1" x14ac:dyDescent="0.15">
      <c r="A1036" s="402">
        <v>2</v>
      </c>
      <c r="B1036" s="402">
        <v>1</v>
      </c>
      <c r="C1036" s="419" t="s">
        <v>625</v>
      </c>
      <c r="D1036" s="416"/>
      <c r="E1036" s="416"/>
      <c r="F1036" s="416"/>
      <c r="G1036" s="416"/>
      <c r="H1036" s="416"/>
      <c r="I1036" s="416"/>
      <c r="J1036" s="417">
        <v>9010401041641</v>
      </c>
      <c r="K1036" s="418"/>
      <c r="L1036" s="418"/>
      <c r="M1036" s="418"/>
      <c r="N1036" s="418"/>
      <c r="O1036" s="418"/>
      <c r="P1036" s="420" t="s">
        <v>635</v>
      </c>
      <c r="Q1036" s="315"/>
      <c r="R1036" s="315"/>
      <c r="S1036" s="315"/>
      <c r="T1036" s="315"/>
      <c r="U1036" s="315"/>
      <c r="V1036" s="315"/>
      <c r="W1036" s="315"/>
      <c r="X1036" s="315"/>
      <c r="Y1036" s="316">
        <v>1148.9000000000001</v>
      </c>
      <c r="Z1036" s="317"/>
      <c r="AA1036" s="317"/>
      <c r="AB1036" s="318"/>
      <c r="AC1036" s="326" t="s">
        <v>510</v>
      </c>
      <c r="AD1036" s="326"/>
      <c r="AE1036" s="326"/>
      <c r="AF1036" s="326"/>
      <c r="AG1036" s="326"/>
      <c r="AH1036" s="421">
        <v>4</v>
      </c>
      <c r="AI1036" s="422"/>
      <c r="AJ1036" s="422"/>
      <c r="AK1036" s="422"/>
      <c r="AL1036" s="423"/>
      <c r="AM1036" s="424"/>
      <c r="AN1036" s="424"/>
      <c r="AO1036" s="425"/>
      <c r="AP1036" s="319"/>
      <c r="AQ1036" s="319"/>
      <c r="AR1036" s="319"/>
      <c r="AS1036" s="319"/>
      <c r="AT1036" s="319"/>
      <c r="AU1036" s="319"/>
      <c r="AV1036" s="319"/>
      <c r="AW1036" s="319"/>
      <c r="AX1036" s="319"/>
    </row>
    <row r="1037" spans="1:50" ht="45" customHeight="1" x14ac:dyDescent="0.15">
      <c r="A1037" s="402">
        <v>3</v>
      </c>
      <c r="B1037" s="402">
        <v>1</v>
      </c>
      <c r="C1037" s="419" t="s">
        <v>626</v>
      </c>
      <c r="D1037" s="416"/>
      <c r="E1037" s="416"/>
      <c r="F1037" s="416"/>
      <c r="G1037" s="416"/>
      <c r="H1037" s="416"/>
      <c r="I1037" s="416"/>
      <c r="J1037" s="417">
        <v>3120001077601</v>
      </c>
      <c r="K1037" s="418"/>
      <c r="L1037" s="418"/>
      <c r="M1037" s="418"/>
      <c r="N1037" s="418"/>
      <c r="O1037" s="418"/>
      <c r="P1037" s="420" t="s">
        <v>636</v>
      </c>
      <c r="Q1037" s="315"/>
      <c r="R1037" s="315"/>
      <c r="S1037" s="315"/>
      <c r="T1037" s="315"/>
      <c r="U1037" s="315"/>
      <c r="V1037" s="315"/>
      <c r="W1037" s="315"/>
      <c r="X1037" s="315"/>
      <c r="Y1037" s="316">
        <v>726.8</v>
      </c>
      <c r="Z1037" s="317"/>
      <c r="AA1037" s="317"/>
      <c r="AB1037" s="318"/>
      <c r="AC1037" s="326" t="s">
        <v>517</v>
      </c>
      <c r="AD1037" s="326"/>
      <c r="AE1037" s="326"/>
      <c r="AF1037" s="326"/>
      <c r="AG1037" s="326"/>
      <c r="AH1037" s="321" t="s">
        <v>645</v>
      </c>
      <c r="AI1037" s="322"/>
      <c r="AJ1037" s="322"/>
      <c r="AK1037" s="322"/>
      <c r="AL1037" s="323"/>
      <c r="AM1037" s="324"/>
      <c r="AN1037" s="324"/>
      <c r="AO1037" s="325"/>
      <c r="AP1037" s="319"/>
      <c r="AQ1037" s="319"/>
      <c r="AR1037" s="319"/>
      <c r="AS1037" s="319"/>
      <c r="AT1037" s="319"/>
      <c r="AU1037" s="319"/>
      <c r="AV1037" s="319"/>
      <c r="AW1037" s="319"/>
      <c r="AX1037" s="319"/>
    </row>
    <row r="1038" spans="1:50" ht="47.25" customHeight="1" x14ac:dyDescent="0.15">
      <c r="A1038" s="402">
        <v>4</v>
      </c>
      <c r="B1038" s="402">
        <v>1</v>
      </c>
      <c r="C1038" s="419" t="s">
        <v>627</v>
      </c>
      <c r="D1038" s="416"/>
      <c r="E1038" s="416"/>
      <c r="F1038" s="416"/>
      <c r="G1038" s="416"/>
      <c r="H1038" s="416"/>
      <c r="I1038" s="416"/>
      <c r="J1038" s="417">
        <v>4010401045416</v>
      </c>
      <c r="K1038" s="418"/>
      <c r="L1038" s="418"/>
      <c r="M1038" s="418"/>
      <c r="N1038" s="418"/>
      <c r="O1038" s="418"/>
      <c r="P1038" s="420" t="s">
        <v>637</v>
      </c>
      <c r="Q1038" s="315"/>
      <c r="R1038" s="315"/>
      <c r="S1038" s="315"/>
      <c r="T1038" s="315"/>
      <c r="U1038" s="315"/>
      <c r="V1038" s="315"/>
      <c r="W1038" s="315"/>
      <c r="X1038" s="315"/>
      <c r="Y1038" s="316">
        <v>220.3</v>
      </c>
      <c r="Z1038" s="317"/>
      <c r="AA1038" s="317"/>
      <c r="AB1038" s="318"/>
      <c r="AC1038" s="326" t="s">
        <v>511</v>
      </c>
      <c r="AD1038" s="326"/>
      <c r="AE1038" s="326"/>
      <c r="AF1038" s="326"/>
      <c r="AG1038" s="326"/>
      <c r="AH1038" s="321">
        <v>2</v>
      </c>
      <c r="AI1038" s="322"/>
      <c r="AJ1038" s="322"/>
      <c r="AK1038" s="322"/>
      <c r="AL1038" s="323"/>
      <c r="AM1038" s="324"/>
      <c r="AN1038" s="324"/>
      <c r="AO1038" s="325"/>
      <c r="AP1038" s="319"/>
      <c r="AQ1038" s="319"/>
      <c r="AR1038" s="319"/>
      <c r="AS1038" s="319"/>
      <c r="AT1038" s="319"/>
      <c r="AU1038" s="319"/>
      <c r="AV1038" s="319"/>
      <c r="AW1038" s="319"/>
      <c r="AX1038" s="319"/>
    </row>
    <row r="1039" spans="1:50" ht="45.75" customHeight="1" x14ac:dyDescent="0.15">
      <c r="A1039" s="402">
        <v>5</v>
      </c>
      <c r="B1039" s="402">
        <v>1</v>
      </c>
      <c r="C1039" s="419" t="s">
        <v>628</v>
      </c>
      <c r="D1039" s="416"/>
      <c r="E1039" s="416"/>
      <c r="F1039" s="416"/>
      <c r="G1039" s="416"/>
      <c r="H1039" s="416"/>
      <c r="I1039" s="416"/>
      <c r="J1039" s="417">
        <v>3120001096320</v>
      </c>
      <c r="K1039" s="418"/>
      <c r="L1039" s="418"/>
      <c r="M1039" s="418"/>
      <c r="N1039" s="418"/>
      <c r="O1039" s="418"/>
      <c r="P1039" s="420" t="s">
        <v>638</v>
      </c>
      <c r="Q1039" s="315"/>
      <c r="R1039" s="315"/>
      <c r="S1039" s="315"/>
      <c r="T1039" s="315"/>
      <c r="U1039" s="315"/>
      <c r="V1039" s="315"/>
      <c r="W1039" s="315"/>
      <c r="X1039" s="315"/>
      <c r="Y1039" s="316">
        <v>207.8</v>
      </c>
      <c r="Z1039" s="317"/>
      <c r="AA1039" s="317"/>
      <c r="AB1039" s="318"/>
      <c r="AC1039" s="320" t="s">
        <v>517</v>
      </c>
      <c r="AD1039" s="320"/>
      <c r="AE1039" s="320"/>
      <c r="AF1039" s="320"/>
      <c r="AG1039" s="320"/>
      <c r="AH1039" s="321" t="s">
        <v>646</v>
      </c>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9" t="s">
        <v>629</v>
      </c>
      <c r="D1040" s="416"/>
      <c r="E1040" s="416"/>
      <c r="F1040" s="416"/>
      <c r="G1040" s="416"/>
      <c r="H1040" s="416"/>
      <c r="I1040" s="416"/>
      <c r="J1040" s="417">
        <v>9010001096367</v>
      </c>
      <c r="K1040" s="418"/>
      <c r="L1040" s="418"/>
      <c r="M1040" s="418"/>
      <c r="N1040" s="418"/>
      <c r="O1040" s="418"/>
      <c r="P1040" s="420" t="s">
        <v>639</v>
      </c>
      <c r="Q1040" s="315"/>
      <c r="R1040" s="315"/>
      <c r="S1040" s="315"/>
      <c r="T1040" s="315"/>
      <c r="U1040" s="315"/>
      <c r="V1040" s="315"/>
      <c r="W1040" s="315"/>
      <c r="X1040" s="315"/>
      <c r="Y1040" s="316">
        <v>207.2</v>
      </c>
      <c r="Z1040" s="317"/>
      <c r="AA1040" s="317"/>
      <c r="AB1040" s="318"/>
      <c r="AC1040" s="320" t="s">
        <v>517</v>
      </c>
      <c r="AD1040" s="320"/>
      <c r="AE1040" s="320"/>
      <c r="AF1040" s="320"/>
      <c r="AG1040" s="320"/>
      <c r="AH1040" s="321" t="s">
        <v>645</v>
      </c>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9" t="s">
        <v>630</v>
      </c>
      <c r="D1041" s="416"/>
      <c r="E1041" s="416"/>
      <c r="F1041" s="416"/>
      <c r="G1041" s="416"/>
      <c r="H1041" s="416"/>
      <c r="I1041" s="416"/>
      <c r="J1041" s="417">
        <v>5011501015290</v>
      </c>
      <c r="K1041" s="418"/>
      <c r="L1041" s="418"/>
      <c r="M1041" s="418"/>
      <c r="N1041" s="418"/>
      <c r="O1041" s="418"/>
      <c r="P1041" s="420" t="s">
        <v>640</v>
      </c>
      <c r="Q1041" s="315"/>
      <c r="R1041" s="315"/>
      <c r="S1041" s="315"/>
      <c r="T1041" s="315"/>
      <c r="U1041" s="315"/>
      <c r="V1041" s="315"/>
      <c r="W1041" s="315"/>
      <c r="X1041" s="315"/>
      <c r="Y1041" s="316">
        <v>149</v>
      </c>
      <c r="Z1041" s="317"/>
      <c r="AA1041" s="317"/>
      <c r="AB1041" s="318"/>
      <c r="AC1041" s="320" t="s">
        <v>511</v>
      </c>
      <c r="AD1041" s="320"/>
      <c r="AE1041" s="320"/>
      <c r="AF1041" s="320"/>
      <c r="AG1041" s="320"/>
      <c r="AH1041" s="321">
        <v>2</v>
      </c>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9" t="s">
        <v>631</v>
      </c>
      <c r="D1042" s="416"/>
      <c r="E1042" s="416"/>
      <c r="F1042" s="416"/>
      <c r="G1042" s="416"/>
      <c r="H1042" s="416"/>
      <c r="I1042" s="416"/>
      <c r="J1042" s="417">
        <v>1010801013446</v>
      </c>
      <c r="K1042" s="418"/>
      <c r="L1042" s="418"/>
      <c r="M1042" s="418"/>
      <c r="N1042" s="418"/>
      <c r="O1042" s="418"/>
      <c r="P1042" s="420" t="s">
        <v>641</v>
      </c>
      <c r="Q1042" s="315"/>
      <c r="R1042" s="315"/>
      <c r="S1042" s="315"/>
      <c r="T1042" s="315"/>
      <c r="U1042" s="315"/>
      <c r="V1042" s="315"/>
      <c r="W1042" s="315"/>
      <c r="X1042" s="315"/>
      <c r="Y1042" s="316">
        <v>116.4</v>
      </c>
      <c r="Z1042" s="317"/>
      <c r="AA1042" s="317"/>
      <c r="AB1042" s="318"/>
      <c r="AC1042" s="320" t="s">
        <v>517</v>
      </c>
      <c r="AD1042" s="320"/>
      <c r="AE1042" s="320"/>
      <c r="AF1042" s="320"/>
      <c r="AG1042" s="320"/>
      <c r="AH1042" s="321" t="s">
        <v>645</v>
      </c>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9" t="s">
        <v>632</v>
      </c>
      <c r="D1043" s="416"/>
      <c r="E1043" s="416"/>
      <c r="F1043" s="416"/>
      <c r="G1043" s="416"/>
      <c r="H1043" s="416"/>
      <c r="I1043" s="416"/>
      <c r="J1043" s="417">
        <v>9020001071492</v>
      </c>
      <c r="K1043" s="418"/>
      <c r="L1043" s="418"/>
      <c r="M1043" s="418"/>
      <c r="N1043" s="418"/>
      <c r="O1043" s="418"/>
      <c r="P1043" s="420" t="s">
        <v>642</v>
      </c>
      <c r="Q1043" s="315"/>
      <c r="R1043" s="315"/>
      <c r="S1043" s="315"/>
      <c r="T1043" s="315"/>
      <c r="U1043" s="315"/>
      <c r="V1043" s="315"/>
      <c r="W1043" s="315"/>
      <c r="X1043" s="315"/>
      <c r="Y1043" s="316">
        <v>94.5</v>
      </c>
      <c r="Z1043" s="317"/>
      <c r="AA1043" s="317"/>
      <c r="AB1043" s="318"/>
      <c r="AC1043" s="320" t="s">
        <v>517</v>
      </c>
      <c r="AD1043" s="320"/>
      <c r="AE1043" s="320"/>
      <c r="AF1043" s="320"/>
      <c r="AG1043" s="320"/>
      <c r="AH1043" s="321" t="s">
        <v>645</v>
      </c>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9" t="s">
        <v>633</v>
      </c>
      <c r="D1044" s="416"/>
      <c r="E1044" s="416"/>
      <c r="F1044" s="416"/>
      <c r="G1044" s="416"/>
      <c r="H1044" s="416"/>
      <c r="I1044" s="416"/>
      <c r="J1044" s="417">
        <v>7120001014708</v>
      </c>
      <c r="K1044" s="418"/>
      <c r="L1044" s="418"/>
      <c r="M1044" s="418"/>
      <c r="N1044" s="418"/>
      <c r="O1044" s="418"/>
      <c r="P1044" s="420" t="s">
        <v>643</v>
      </c>
      <c r="Q1044" s="315"/>
      <c r="R1044" s="315"/>
      <c r="S1044" s="315"/>
      <c r="T1044" s="315"/>
      <c r="U1044" s="315"/>
      <c r="V1044" s="315"/>
      <c r="W1044" s="315"/>
      <c r="X1044" s="315"/>
      <c r="Y1044" s="316">
        <v>85.5</v>
      </c>
      <c r="Z1044" s="317"/>
      <c r="AA1044" s="317"/>
      <c r="AB1044" s="318"/>
      <c r="AC1044" s="320" t="s">
        <v>511</v>
      </c>
      <c r="AD1044" s="320"/>
      <c r="AE1044" s="320"/>
      <c r="AF1044" s="320"/>
      <c r="AG1044" s="320"/>
      <c r="AH1044" s="321">
        <v>1</v>
      </c>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429</v>
      </c>
      <c r="K1067" s="112"/>
      <c r="L1067" s="112"/>
      <c r="M1067" s="112"/>
      <c r="N1067" s="112"/>
      <c r="O1067" s="112"/>
      <c r="P1067" s="345" t="s">
        <v>375</v>
      </c>
      <c r="Q1067" s="345"/>
      <c r="R1067" s="345"/>
      <c r="S1067" s="345"/>
      <c r="T1067" s="345"/>
      <c r="U1067" s="345"/>
      <c r="V1067" s="345"/>
      <c r="W1067" s="345"/>
      <c r="X1067" s="345"/>
      <c r="Y1067" s="342" t="s">
        <v>426</v>
      </c>
      <c r="Z1067" s="343"/>
      <c r="AA1067" s="343"/>
      <c r="AB1067" s="343"/>
      <c r="AC1067" s="275" t="s">
        <v>472</v>
      </c>
      <c r="AD1067" s="275"/>
      <c r="AE1067" s="275"/>
      <c r="AF1067" s="275"/>
      <c r="AG1067" s="275"/>
      <c r="AH1067" s="342" t="s">
        <v>506</v>
      </c>
      <c r="AI1067" s="344"/>
      <c r="AJ1067" s="344"/>
      <c r="AK1067" s="344"/>
      <c r="AL1067" s="344" t="s">
        <v>21</v>
      </c>
      <c r="AM1067" s="344"/>
      <c r="AN1067" s="344"/>
      <c r="AO1067" s="427"/>
      <c r="AP1067" s="428" t="s">
        <v>430</v>
      </c>
      <c r="AQ1067" s="428"/>
      <c r="AR1067" s="428"/>
      <c r="AS1067" s="428"/>
      <c r="AT1067" s="428"/>
      <c r="AU1067" s="428"/>
      <c r="AV1067" s="428"/>
      <c r="AW1067" s="428"/>
      <c r="AX1067" s="428"/>
    </row>
    <row r="1068" spans="1:50" ht="30" customHeight="1" x14ac:dyDescent="0.15">
      <c r="A1068" s="402">
        <v>1</v>
      </c>
      <c r="B1068" s="402">
        <v>1</v>
      </c>
      <c r="C1068" s="419" t="s">
        <v>695</v>
      </c>
      <c r="D1068" s="416"/>
      <c r="E1068" s="416"/>
      <c r="F1068" s="416"/>
      <c r="G1068" s="416"/>
      <c r="H1068" s="416"/>
      <c r="I1068" s="416"/>
      <c r="J1068" s="417">
        <v>1030005007111</v>
      </c>
      <c r="K1068" s="418"/>
      <c r="L1068" s="418"/>
      <c r="M1068" s="418"/>
      <c r="N1068" s="418"/>
      <c r="O1068" s="418"/>
      <c r="P1068" s="420" t="s">
        <v>703</v>
      </c>
      <c r="Q1068" s="315"/>
      <c r="R1068" s="315"/>
      <c r="S1068" s="315"/>
      <c r="T1068" s="315"/>
      <c r="U1068" s="315"/>
      <c r="V1068" s="315"/>
      <c r="W1068" s="315"/>
      <c r="X1068" s="315"/>
      <c r="Y1068" s="316">
        <v>282</v>
      </c>
      <c r="Z1068" s="317"/>
      <c r="AA1068" s="317"/>
      <c r="AB1068" s="318"/>
      <c r="AC1068" s="326" t="s">
        <v>517</v>
      </c>
      <c r="AD1068" s="426"/>
      <c r="AE1068" s="426"/>
      <c r="AF1068" s="426"/>
      <c r="AG1068" s="426"/>
      <c r="AH1068" s="421" t="s">
        <v>670</v>
      </c>
      <c r="AI1068" s="422"/>
      <c r="AJ1068" s="422"/>
      <c r="AK1068" s="422"/>
      <c r="AL1068" s="323">
        <v>100</v>
      </c>
      <c r="AM1068" s="324"/>
      <c r="AN1068" s="324"/>
      <c r="AO1068" s="325"/>
      <c r="AP1068" s="319"/>
      <c r="AQ1068" s="319"/>
      <c r="AR1068" s="319"/>
      <c r="AS1068" s="319"/>
      <c r="AT1068" s="319"/>
      <c r="AU1068" s="319"/>
      <c r="AV1068" s="319"/>
      <c r="AW1068" s="319"/>
      <c r="AX1068" s="319"/>
    </row>
    <row r="1069" spans="1:50" ht="48" customHeight="1" x14ac:dyDescent="0.15">
      <c r="A1069" s="402">
        <v>2</v>
      </c>
      <c r="B1069" s="402">
        <v>1</v>
      </c>
      <c r="C1069" s="419" t="s">
        <v>698</v>
      </c>
      <c r="D1069" s="416"/>
      <c r="E1069" s="416"/>
      <c r="F1069" s="416"/>
      <c r="G1069" s="416"/>
      <c r="H1069" s="416"/>
      <c r="I1069" s="416"/>
      <c r="J1069" s="417">
        <v>5010005007398</v>
      </c>
      <c r="K1069" s="418"/>
      <c r="L1069" s="418"/>
      <c r="M1069" s="418"/>
      <c r="N1069" s="418"/>
      <c r="O1069" s="418"/>
      <c r="P1069" s="420" t="s">
        <v>704</v>
      </c>
      <c r="Q1069" s="315"/>
      <c r="R1069" s="315"/>
      <c r="S1069" s="315"/>
      <c r="T1069" s="315"/>
      <c r="U1069" s="315"/>
      <c r="V1069" s="315"/>
      <c r="W1069" s="315"/>
      <c r="X1069" s="315"/>
      <c r="Y1069" s="316">
        <v>295.60000000000002</v>
      </c>
      <c r="Z1069" s="317"/>
      <c r="AA1069" s="317"/>
      <c r="AB1069" s="318"/>
      <c r="AC1069" s="326" t="s">
        <v>517</v>
      </c>
      <c r="AD1069" s="326"/>
      <c r="AE1069" s="326"/>
      <c r="AF1069" s="326"/>
      <c r="AG1069" s="326"/>
      <c r="AH1069" s="421" t="s">
        <v>701</v>
      </c>
      <c r="AI1069" s="422"/>
      <c r="AJ1069" s="422"/>
      <c r="AK1069" s="422"/>
      <c r="AL1069" s="423">
        <v>100</v>
      </c>
      <c r="AM1069" s="424"/>
      <c r="AN1069" s="424"/>
      <c r="AO1069" s="425"/>
      <c r="AP1069" s="319"/>
      <c r="AQ1069" s="319"/>
      <c r="AR1069" s="319"/>
      <c r="AS1069" s="319"/>
      <c r="AT1069" s="319"/>
      <c r="AU1069" s="319"/>
      <c r="AV1069" s="319"/>
      <c r="AW1069" s="319"/>
      <c r="AX1069" s="319"/>
    </row>
    <row r="1070" spans="1:50" ht="39.75" customHeight="1" x14ac:dyDescent="0.15">
      <c r="A1070" s="402">
        <v>3</v>
      </c>
      <c r="B1070" s="402">
        <v>1</v>
      </c>
      <c r="C1070" s="419" t="s">
        <v>699</v>
      </c>
      <c r="D1070" s="416"/>
      <c r="E1070" s="416"/>
      <c r="F1070" s="416"/>
      <c r="G1070" s="416"/>
      <c r="H1070" s="416"/>
      <c r="I1070" s="416"/>
      <c r="J1070" s="417">
        <v>1012805001385</v>
      </c>
      <c r="K1070" s="418"/>
      <c r="L1070" s="418"/>
      <c r="M1070" s="418"/>
      <c r="N1070" s="418"/>
      <c r="O1070" s="418"/>
      <c r="P1070" s="420" t="s">
        <v>705</v>
      </c>
      <c r="Q1070" s="315"/>
      <c r="R1070" s="315"/>
      <c r="S1070" s="315"/>
      <c r="T1070" s="315"/>
      <c r="U1070" s="315"/>
      <c r="V1070" s="315"/>
      <c r="W1070" s="315"/>
      <c r="X1070" s="315"/>
      <c r="Y1070" s="316">
        <v>110.3</v>
      </c>
      <c r="Z1070" s="317"/>
      <c r="AA1070" s="317"/>
      <c r="AB1070" s="318"/>
      <c r="AC1070" s="326" t="s">
        <v>517</v>
      </c>
      <c r="AD1070" s="326"/>
      <c r="AE1070" s="326"/>
      <c r="AF1070" s="326"/>
      <c r="AG1070" s="326"/>
      <c r="AH1070" s="321" t="s">
        <v>701</v>
      </c>
      <c r="AI1070" s="322"/>
      <c r="AJ1070" s="322"/>
      <c r="AK1070" s="322"/>
      <c r="AL1070" s="323">
        <v>100</v>
      </c>
      <c r="AM1070" s="324"/>
      <c r="AN1070" s="324"/>
      <c r="AO1070" s="325"/>
      <c r="AP1070" s="319"/>
      <c r="AQ1070" s="319"/>
      <c r="AR1070" s="319"/>
      <c r="AS1070" s="319"/>
      <c r="AT1070" s="319"/>
      <c r="AU1070" s="319"/>
      <c r="AV1070" s="319"/>
      <c r="AW1070" s="319"/>
      <c r="AX1070" s="319"/>
    </row>
    <row r="1071" spans="1:50" ht="47.25" customHeight="1" x14ac:dyDescent="0.15">
      <c r="A1071" s="402">
        <v>4</v>
      </c>
      <c r="B1071" s="402">
        <v>1</v>
      </c>
      <c r="C1071" s="419" t="s">
        <v>700</v>
      </c>
      <c r="D1071" s="416"/>
      <c r="E1071" s="416"/>
      <c r="F1071" s="416"/>
      <c r="G1071" s="416"/>
      <c r="H1071" s="416"/>
      <c r="I1071" s="416"/>
      <c r="J1071" s="417">
        <v>3140005004772</v>
      </c>
      <c r="K1071" s="418"/>
      <c r="L1071" s="418"/>
      <c r="M1071" s="418"/>
      <c r="N1071" s="418"/>
      <c r="O1071" s="418"/>
      <c r="P1071" s="420" t="s">
        <v>706</v>
      </c>
      <c r="Q1071" s="315"/>
      <c r="R1071" s="315"/>
      <c r="S1071" s="315"/>
      <c r="T1071" s="315"/>
      <c r="U1071" s="315"/>
      <c r="V1071" s="315"/>
      <c r="W1071" s="315"/>
      <c r="X1071" s="315"/>
      <c r="Y1071" s="316">
        <v>68.099999999999994</v>
      </c>
      <c r="Z1071" s="317"/>
      <c r="AA1071" s="317"/>
      <c r="AB1071" s="318"/>
      <c r="AC1071" s="326" t="s">
        <v>517</v>
      </c>
      <c r="AD1071" s="326"/>
      <c r="AE1071" s="326"/>
      <c r="AF1071" s="326"/>
      <c r="AG1071" s="326"/>
      <c r="AH1071" s="321" t="s">
        <v>702</v>
      </c>
      <c r="AI1071" s="322"/>
      <c r="AJ1071" s="322"/>
      <c r="AK1071" s="322"/>
      <c r="AL1071" s="323">
        <v>100</v>
      </c>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9"/>
      <c r="D1072" s="416"/>
      <c r="E1072" s="416"/>
      <c r="F1072" s="416"/>
      <c r="G1072" s="416"/>
      <c r="H1072" s="416"/>
      <c r="I1072" s="416"/>
      <c r="J1072" s="417"/>
      <c r="K1072" s="418"/>
      <c r="L1072" s="418"/>
      <c r="M1072" s="418"/>
      <c r="N1072" s="418"/>
      <c r="O1072" s="418"/>
      <c r="P1072" s="420"/>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9"/>
      <c r="D1073" s="416"/>
      <c r="E1073" s="416"/>
      <c r="F1073" s="416"/>
      <c r="G1073" s="416"/>
      <c r="H1073" s="416"/>
      <c r="I1073" s="416"/>
      <c r="J1073" s="417"/>
      <c r="K1073" s="418"/>
      <c r="L1073" s="418"/>
      <c r="M1073" s="418"/>
      <c r="N1073" s="418"/>
      <c r="O1073" s="418"/>
      <c r="P1073" s="420"/>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53.25" hidden="1" customHeight="1" x14ac:dyDescent="0.15">
      <c r="A1074" s="402">
        <v>7</v>
      </c>
      <c r="B1074" s="402">
        <v>1</v>
      </c>
      <c r="C1074" s="419"/>
      <c r="D1074" s="416"/>
      <c r="E1074" s="416"/>
      <c r="F1074" s="416"/>
      <c r="G1074" s="416"/>
      <c r="H1074" s="416"/>
      <c r="I1074" s="416"/>
      <c r="J1074" s="417"/>
      <c r="K1074" s="418"/>
      <c r="L1074" s="418"/>
      <c r="M1074" s="418"/>
      <c r="N1074" s="418"/>
      <c r="O1074" s="418"/>
      <c r="P1074" s="420"/>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9"/>
      <c r="D1075" s="416"/>
      <c r="E1075" s="416"/>
      <c r="F1075" s="416"/>
      <c r="G1075" s="416"/>
      <c r="H1075" s="416"/>
      <c r="I1075" s="416"/>
      <c r="J1075" s="417"/>
      <c r="K1075" s="418"/>
      <c r="L1075" s="418"/>
      <c r="M1075" s="418"/>
      <c r="N1075" s="418"/>
      <c r="O1075" s="418"/>
      <c r="P1075" s="420"/>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9"/>
      <c r="D1076" s="416"/>
      <c r="E1076" s="416"/>
      <c r="F1076" s="416"/>
      <c r="G1076" s="416"/>
      <c r="H1076" s="416"/>
      <c r="I1076" s="416"/>
      <c r="J1076" s="417"/>
      <c r="K1076" s="418"/>
      <c r="L1076" s="418"/>
      <c r="M1076" s="418"/>
      <c r="N1076" s="418"/>
      <c r="O1076" s="418"/>
      <c r="P1076" s="420"/>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42" hidden="1" customHeight="1" x14ac:dyDescent="0.15">
      <c r="A1077" s="402">
        <v>10</v>
      </c>
      <c r="B1077" s="402">
        <v>1</v>
      </c>
      <c r="C1077" s="419"/>
      <c r="D1077" s="416"/>
      <c r="E1077" s="416"/>
      <c r="F1077" s="416"/>
      <c r="G1077" s="416"/>
      <c r="H1077" s="416"/>
      <c r="I1077" s="416"/>
      <c r="J1077" s="417"/>
      <c r="K1077" s="418"/>
      <c r="L1077" s="418"/>
      <c r="M1077" s="418"/>
      <c r="N1077" s="418"/>
      <c r="O1077" s="418"/>
      <c r="P1077" s="420"/>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479</v>
      </c>
      <c r="AM1098" s="961"/>
      <c r="AN1098" s="961"/>
      <c r="AO1098" s="80" t="s">
        <v>622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429</v>
      </c>
      <c r="K1101" s="275"/>
      <c r="L1101" s="275"/>
      <c r="M1101" s="275"/>
      <c r="N1101" s="275"/>
      <c r="O1101" s="275"/>
      <c r="P1101" s="342" t="s">
        <v>27</v>
      </c>
      <c r="Q1101" s="342"/>
      <c r="R1101" s="342"/>
      <c r="S1101" s="342"/>
      <c r="T1101" s="342"/>
      <c r="U1101" s="342"/>
      <c r="V1101" s="342"/>
      <c r="W1101" s="342"/>
      <c r="X1101" s="342"/>
      <c r="Y1101" s="275" t="s">
        <v>431</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461</v>
      </c>
      <c r="AQ1101" s="428"/>
      <c r="AR1101" s="428"/>
      <c r="AS1101" s="428"/>
      <c r="AT1101" s="428"/>
      <c r="AU1101" s="428"/>
      <c r="AV1101" s="428"/>
      <c r="AW1101" s="428"/>
      <c r="AX1101" s="428"/>
    </row>
    <row r="1102" spans="1:50" ht="30" customHeight="1" x14ac:dyDescent="0.15">
      <c r="A1102" s="402">
        <v>1</v>
      </c>
      <c r="B1102" s="402">
        <v>1</v>
      </c>
      <c r="C1102" s="896"/>
      <c r="D1102" s="896"/>
      <c r="E1102" s="259" t="s">
        <v>792</v>
      </c>
      <c r="F1102" s="895"/>
      <c r="G1102" s="895"/>
      <c r="H1102" s="895"/>
      <c r="I1102" s="895"/>
      <c r="J1102" s="417" t="s">
        <v>793</v>
      </c>
      <c r="K1102" s="418"/>
      <c r="L1102" s="418"/>
      <c r="M1102" s="418"/>
      <c r="N1102" s="418"/>
      <c r="O1102" s="418"/>
      <c r="P1102" s="315" t="s">
        <v>547</v>
      </c>
      <c r="Q1102" s="315"/>
      <c r="R1102" s="315"/>
      <c r="S1102" s="315"/>
      <c r="T1102" s="315"/>
      <c r="U1102" s="315"/>
      <c r="V1102" s="315"/>
      <c r="W1102" s="315"/>
      <c r="X1102" s="315"/>
      <c r="Y1102" s="316" t="s">
        <v>547</v>
      </c>
      <c r="Z1102" s="317"/>
      <c r="AA1102" s="317"/>
      <c r="AB1102" s="318"/>
      <c r="AC1102" s="320"/>
      <c r="AD1102" s="320"/>
      <c r="AE1102" s="320"/>
      <c r="AF1102" s="320"/>
      <c r="AG1102" s="320"/>
      <c r="AH1102" s="321" t="s">
        <v>547</v>
      </c>
      <c r="AI1102" s="322"/>
      <c r="AJ1102" s="322"/>
      <c r="AK1102" s="322"/>
      <c r="AL1102" s="323" t="s">
        <v>547</v>
      </c>
      <c r="AM1102" s="324"/>
      <c r="AN1102" s="324"/>
      <c r="AO1102" s="325"/>
      <c r="AP1102" s="319" t="s">
        <v>547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9" priority="14029">
      <formula>IF(RIGHT(TEXT(P14,"0.#"),1)=".",FALSE,TRUE)</formula>
    </cfRule>
    <cfRule type="expression" dxfId="2828" priority="14030">
      <formula>IF(RIGHT(TEXT(P14,"0.#"),1)=".",TRUE,FALSE)</formula>
    </cfRule>
  </conditionalFormatting>
  <conditionalFormatting sqref="AE32">
    <cfRule type="expression" dxfId="2827" priority="14019">
      <formula>IF(RIGHT(TEXT(AE32,"0.#"),1)=".",FALSE,TRUE)</formula>
    </cfRule>
    <cfRule type="expression" dxfId="2826" priority="14020">
      <formula>IF(RIGHT(TEXT(AE32,"0.#"),1)=".",TRUE,FALSE)</formula>
    </cfRule>
  </conditionalFormatting>
  <conditionalFormatting sqref="P18:AX18">
    <cfRule type="expression" dxfId="2825" priority="13905">
      <formula>IF(RIGHT(TEXT(P18,"0.#"),1)=".",FALSE,TRUE)</formula>
    </cfRule>
    <cfRule type="expression" dxfId="2824" priority="13906">
      <formula>IF(RIGHT(TEXT(P18,"0.#"),1)=".",TRUE,FALSE)</formula>
    </cfRule>
  </conditionalFormatting>
  <conditionalFormatting sqref="Y782">
    <cfRule type="expression" dxfId="2823" priority="13901">
      <formula>IF(RIGHT(TEXT(Y782,"0.#"),1)=".",FALSE,TRUE)</formula>
    </cfRule>
    <cfRule type="expression" dxfId="2822" priority="13902">
      <formula>IF(RIGHT(TEXT(Y782,"0.#"),1)=".",TRUE,FALSE)</formula>
    </cfRule>
  </conditionalFormatting>
  <conditionalFormatting sqref="Y791">
    <cfRule type="expression" dxfId="2821" priority="13897">
      <formula>IF(RIGHT(TEXT(Y791,"0.#"),1)=".",FALSE,TRUE)</formula>
    </cfRule>
    <cfRule type="expression" dxfId="2820" priority="13898">
      <formula>IF(RIGHT(TEXT(Y791,"0.#"),1)=".",TRUE,FALSE)</formula>
    </cfRule>
  </conditionalFormatting>
  <conditionalFormatting sqref="Y822:Y829 Y820 Y809:Y816 Y807 Y796:Y803 Y794">
    <cfRule type="expression" dxfId="2819" priority="13679">
      <formula>IF(RIGHT(TEXT(Y794,"0.#"),1)=".",FALSE,TRUE)</formula>
    </cfRule>
    <cfRule type="expression" dxfId="2818" priority="13680">
      <formula>IF(RIGHT(TEXT(Y794,"0.#"),1)=".",TRUE,FALSE)</formula>
    </cfRule>
  </conditionalFormatting>
  <conditionalFormatting sqref="P16:AQ17 P13:AX13 P15:AX15">
    <cfRule type="expression" dxfId="2817" priority="13727">
      <formula>IF(RIGHT(TEXT(P13,"0.#"),1)=".",FALSE,TRUE)</formula>
    </cfRule>
    <cfRule type="expression" dxfId="2816" priority="13728">
      <formula>IF(RIGHT(TEXT(P13,"0.#"),1)=".",TRUE,FALSE)</formula>
    </cfRule>
  </conditionalFormatting>
  <conditionalFormatting sqref="P19:AJ19">
    <cfRule type="expression" dxfId="2815" priority="13725">
      <formula>IF(RIGHT(TEXT(P19,"0.#"),1)=".",FALSE,TRUE)</formula>
    </cfRule>
    <cfRule type="expression" dxfId="2814" priority="13726">
      <formula>IF(RIGHT(TEXT(P19,"0.#"),1)=".",TRUE,FALSE)</formula>
    </cfRule>
  </conditionalFormatting>
  <conditionalFormatting sqref="AE101 AQ101">
    <cfRule type="expression" dxfId="2813" priority="13717">
      <formula>IF(RIGHT(TEXT(AE101,"0.#"),1)=".",FALSE,TRUE)</formula>
    </cfRule>
    <cfRule type="expression" dxfId="2812" priority="13718">
      <formula>IF(RIGHT(TEXT(AE101,"0.#"),1)=".",TRUE,FALSE)</formula>
    </cfRule>
  </conditionalFormatting>
  <conditionalFormatting sqref="Y783:Y790 Y781">
    <cfRule type="expression" dxfId="2811" priority="13703">
      <formula>IF(RIGHT(TEXT(Y781,"0.#"),1)=".",FALSE,TRUE)</formula>
    </cfRule>
    <cfRule type="expression" dxfId="2810" priority="13704">
      <formula>IF(RIGHT(TEXT(Y781,"0.#"),1)=".",TRUE,FALSE)</formula>
    </cfRule>
  </conditionalFormatting>
  <conditionalFormatting sqref="AU782">
    <cfRule type="expression" dxfId="2809" priority="13701">
      <formula>IF(RIGHT(TEXT(AU782,"0.#"),1)=".",FALSE,TRUE)</formula>
    </cfRule>
    <cfRule type="expression" dxfId="2808" priority="13702">
      <formula>IF(RIGHT(TEXT(AU782,"0.#"),1)=".",TRUE,FALSE)</formula>
    </cfRule>
  </conditionalFormatting>
  <conditionalFormatting sqref="AU791">
    <cfRule type="expression" dxfId="2807" priority="13699">
      <formula>IF(RIGHT(TEXT(AU791,"0.#"),1)=".",FALSE,TRUE)</formula>
    </cfRule>
    <cfRule type="expression" dxfId="2806" priority="13700">
      <formula>IF(RIGHT(TEXT(AU791,"0.#"),1)=".",TRUE,FALSE)</formula>
    </cfRule>
  </conditionalFormatting>
  <conditionalFormatting sqref="AU783:AU790 AU781">
    <cfRule type="expression" dxfId="2805" priority="13697">
      <formula>IF(RIGHT(TEXT(AU781,"0.#"),1)=".",FALSE,TRUE)</formula>
    </cfRule>
    <cfRule type="expression" dxfId="2804" priority="13698">
      <formula>IF(RIGHT(TEXT(AU781,"0.#"),1)=".",TRUE,FALSE)</formula>
    </cfRule>
  </conditionalFormatting>
  <conditionalFormatting sqref="Y821 Y808 Y795">
    <cfRule type="expression" dxfId="2803" priority="13683">
      <formula>IF(RIGHT(TEXT(Y795,"0.#"),1)=".",FALSE,TRUE)</formula>
    </cfRule>
    <cfRule type="expression" dxfId="2802" priority="13684">
      <formula>IF(RIGHT(TEXT(Y795,"0.#"),1)=".",TRUE,FALSE)</formula>
    </cfRule>
  </conditionalFormatting>
  <conditionalFormatting sqref="Y830 Y817 Y804">
    <cfRule type="expression" dxfId="2801" priority="13681">
      <formula>IF(RIGHT(TEXT(Y804,"0.#"),1)=".",FALSE,TRUE)</formula>
    </cfRule>
    <cfRule type="expression" dxfId="2800" priority="13682">
      <formula>IF(RIGHT(TEXT(Y804,"0.#"),1)=".",TRUE,FALSE)</formula>
    </cfRule>
  </conditionalFormatting>
  <conditionalFormatting sqref="AU821 AU808 AU795">
    <cfRule type="expression" dxfId="2799" priority="13677">
      <formula>IF(RIGHT(TEXT(AU795,"0.#"),1)=".",FALSE,TRUE)</formula>
    </cfRule>
    <cfRule type="expression" dxfId="2798" priority="13678">
      <formula>IF(RIGHT(TEXT(AU795,"0.#"),1)=".",TRUE,FALSE)</formula>
    </cfRule>
  </conditionalFormatting>
  <conditionalFormatting sqref="AU830 AU817 AU804">
    <cfRule type="expression" dxfId="2797" priority="13675">
      <formula>IF(RIGHT(TEXT(AU804,"0.#"),1)=".",FALSE,TRUE)</formula>
    </cfRule>
    <cfRule type="expression" dxfId="2796" priority="13676">
      <formula>IF(RIGHT(TEXT(AU804,"0.#"),1)=".",TRUE,FALSE)</formula>
    </cfRule>
  </conditionalFormatting>
  <conditionalFormatting sqref="AU822:AU829 AU820 AU809:AU816 AU807 AU796:AU803 AU794">
    <cfRule type="expression" dxfId="2795" priority="13673">
      <formula>IF(RIGHT(TEXT(AU794,"0.#"),1)=".",FALSE,TRUE)</formula>
    </cfRule>
    <cfRule type="expression" dxfId="2794" priority="13674">
      <formula>IF(RIGHT(TEXT(AU794,"0.#"),1)=".",TRUE,FALSE)</formula>
    </cfRule>
  </conditionalFormatting>
  <conditionalFormatting sqref="AM87">
    <cfRule type="expression" dxfId="2793" priority="13327">
      <formula>IF(RIGHT(TEXT(AM87,"0.#"),1)=".",FALSE,TRUE)</formula>
    </cfRule>
    <cfRule type="expression" dxfId="2792" priority="13328">
      <formula>IF(RIGHT(TEXT(AM87,"0.#"),1)=".",TRUE,FALSE)</formula>
    </cfRule>
  </conditionalFormatting>
  <conditionalFormatting sqref="AE55">
    <cfRule type="expression" dxfId="2791" priority="13395">
      <formula>IF(RIGHT(TEXT(AE55,"0.#"),1)=".",FALSE,TRUE)</formula>
    </cfRule>
    <cfRule type="expression" dxfId="2790" priority="13396">
      <formula>IF(RIGHT(TEXT(AE55,"0.#"),1)=".",TRUE,FALSE)</formula>
    </cfRule>
  </conditionalFormatting>
  <conditionalFormatting sqref="AI55">
    <cfRule type="expression" dxfId="2789" priority="13393">
      <formula>IF(RIGHT(TEXT(AI55,"0.#"),1)=".",FALSE,TRUE)</formula>
    </cfRule>
    <cfRule type="expression" dxfId="2788" priority="13394">
      <formula>IF(RIGHT(TEXT(AI55,"0.#"),1)=".",TRUE,FALSE)</formula>
    </cfRule>
  </conditionalFormatting>
  <conditionalFormatting sqref="AM34">
    <cfRule type="expression" dxfId="2787" priority="13473">
      <formula>IF(RIGHT(TEXT(AM34,"0.#"),1)=".",FALSE,TRUE)</formula>
    </cfRule>
    <cfRule type="expression" dxfId="2786" priority="13474">
      <formula>IF(RIGHT(TEXT(AM34,"0.#"),1)=".",TRUE,FALSE)</formula>
    </cfRule>
  </conditionalFormatting>
  <conditionalFormatting sqref="AE33">
    <cfRule type="expression" dxfId="2785" priority="13487">
      <formula>IF(RIGHT(TEXT(AE33,"0.#"),1)=".",FALSE,TRUE)</formula>
    </cfRule>
    <cfRule type="expression" dxfId="2784" priority="13488">
      <formula>IF(RIGHT(TEXT(AE33,"0.#"),1)=".",TRUE,FALSE)</formula>
    </cfRule>
  </conditionalFormatting>
  <conditionalFormatting sqref="AE34">
    <cfRule type="expression" dxfId="2783" priority="13485">
      <formula>IF(RIGHT(TEXT(AE34,"0.#"),1)=".",FALSE,TRUE)</formula>
    </cfRule>
    <cfRule type="expression" dxfId="2782" priority="13486">
      <formula>IF(RIGHT(TEXT(AE34,"0.#"),1)=".",TRUE,FALSE)</formula>
    </cfRule>
  </conditionalFormatting>
  <conditionalFormatting sqref="AI34">
    <cfRule type="expression" dxfId="2781" priority="13483">
      <formula>IF(RIGHT(TEXT(AI34,"0.#"),1)=".",FALSE,TRUE)</formula>
    </cfRule>
    <cfRule type="expression" dxfId="2780" priority="13484">
      <formula>IF(RIGHT(TEXT(AI34,"0.#"),1)=".",TRUE,FALSE)</formula>
    </cfRule>
  </conditionalFormatting>
  <conditionalFormatting sqref="AI33">
    <cfRule type="expression" dxfId="2779" priority="13481">
      <formula>IF(RIGHT(TEXT(AI33,"0.#"),1)=".",FALSE,TRUE)</formula>
    </cfRule>
    <cfRule type="expression" dxfId="2778" priority="13482">
      <formula>IF(RIGHT(TEXT(AI33,"0.#"),1)=".",TRUE,FALSE)</formula>
    </cfRule>
  </conditionalFormatting>
  <conditionalFormatting sqref="AI32">
    <cfRule type="expression" dxfId="2777" priority="13479">
      <formula>IF(RIGHT(TEXT(AI32,"0.#"),1)=".",FALSE,TRUE)</formula>
    </cfRule>
    <cfRule type="expression" dxfId="2776" priority="13480">
      <formula>IF(RIGHT(TEXT(AI32,"0.#"),1)=".",TRUE,FALSE)</formula>
    </cfRule>
  </conditionalFormatting>
  <conditionalFormatting sqref="AM32">
    <cfRule type="expression" dxfId="2775" priority="13477">
      <formula>IF(RIGHT(TEXT(AM32,"0.#"),1)=".",FALSE,TRUE)</formula>
    </cfRule>
    <cfRule type="expression" dxfId="2774" priority="13478">
      <formula>IF(RIGHT(TEXT(AM32,"0.#"),1)=".",TRUE,FALSE)</formula>
    </cfRule>
  </conditionalFormatting>
  <conditionalFormatting sqref="AM33">
    <cfRule type="expression" dxfId="2773" priority="13475">
      <formula>IF(RIGHT(TEXT(AM33,"0.#"),1)=".",FALSE,TRUE)</formula>
    </cfRule>
    <cfRule type="expression" dxfId="2772" priority="13476">
      <formula>IF(RIGHT(TEXT(AM33,"0.#"),1)=".",TRUE,FALSE)</formula>
    </cfRule>
  </conditionalFormatting>
  <conditionalFormatting sqref="AQ32:AQ34">
    <cfRule type="expression" dxfId="2771" priority="13467">
      <formula>IF(RIGHT(TEXT(AQ32,"0.#"),1)=".",FALSE,TRUE)</formula>
    </cfRule>
    <cfRule type="expression" dxfId="2770" priority="13468">
      <formula>IF(RIGHT(TEXT(AQ32,"0.#"),1)=".",TRUE,FALSE)</formula>
    </cfRule>
  </conditionalFormatting>
  <conditionalFormatting sqref="AU32:AU34">
    <cfRule type="expression" dxfId="2769" priority="13465">
      <formula>IF(RIGHT(TEXT(AU32,"0.#"),1)=".",FALSE,TRUE)</formula>
    </cfRule>
    <cfRule type="expression" dxfId="2768" priority="13466">
      <formula>IF(RIGHT(TEXT(AU32,"0.#"),1)=".",TRUE,FALSE)</formula>
    </cfRule>
  </conditionalFormatting>
  <conditionalFormatting sqref="AE53">
    <cfRule type="expression" dxfId="2767" priority="13399">
      <formula>IF(RIGHT(TEXT(AE53,"0.#"),1)=".",FALSE,TRUE)</formula>
    </cfRule>
    <cfRule type="expression" dxfId="2766" priority="13400">
      <formula>IF(RIGHT(TEXT(AE53,"0.#"),1)=".",TRUE,FALSE)</formula>
    </cfRule>
  </conditionalFormatting>
  <conditionalFormatting sqref="AE54">
    <cfRule type="expression" dxfId="2765" priority="13397">
      <formula>IF(RIGHT(TEXT(AE54,"0.#"),1)=".",FALSE,TRUE)</formula>
    </cfRule>
    <cfRule type="expression" dxfId="2764" priority="13398">
      <formula>IF(RIGHT(TEXT(AE54,"0.#"),1)=".",TRUE,FALSE)</formula>
    </cfRule>
  </conditionalFormatting>
  <conditionalFormatting sqref="AI54">
    <cfRule type="expression" dxfId="2763" priority="13391">
      <formula>IF(RIGHT(TEXT(AI54,"0.#"),1)=".",FALSE,TRUE)</formula>
    </cfRule>
    <cfRule type="expression" dxfId="2762" priority="13392">
      <formula>IF(RIGHT(TEXT(AI54,"0.#"),1)=".",TRUE,FALSE)</formula>
    </cfRule>
  </conditionalFormatting>
  <conditionalFormatting sqref="AI53">
    <cfRule type="expression" dxfId="2761" priority="13389">
      <formula>IF(RIGHT(TEXT(AI53,"0.#"),1)=".",FALSE,TRUE)</formula>
    </cfRule>
    <cfRule type="expression" dxfId="2760" priority="13390">
      <formula>IF(RIGHT(TEXT(AI53,"0.#"),1)=".",TRUE,FALSE)</formula>
    </cfRule>
  </conditionalFormatting>
  <conditionalFormatting sqref="AM53">
    <cfRule type="expression" dxfId="2759" priority="13387">
      <formula>IF(RIGHT(TEXT(AM53,"0.#"),1)=".",FALSE,TRUE)</formula>
    </cfRule>
    <cfRule type="expression" dxfId="2758" priority="13388">
      <formula>IF(RIGHT(TEXT(AM53,"0.#"),1)=".",TRUE,FALSE)</formula>
    </cfRule>
  </conditionalFormatting>
  <conditionalFormatting sqref="AM54">
    <cfRule type="expression" dxfId="2757" priority="13385">
      <formula>IF(RIGHT(TEXT(AM54,"0.#"),1)=".",FALSE,TRUE)</formula>
    </cfRule>
    <cfRule type="expression" dxfId="2756" priority="13386">
      <formula>IF(RIGHT(TEXT(AM54,"0.#"),1)=".",TRUE,FALSE)</formula>
    </cfRule>
  </conditionalFormatting>
  <conditionalFormatting sqref="AM55">
    <cfRule type="expression" dxfId="2755" priority="13383">
      <formula>IF(RIGHT(TEXT(AM55,"0.#"),1)=".",FALSE,TRUE)</formula>
    </cfRule>
    <cfRule type="expression" dxfId="2754" priority="13384">
      <formula>IF(RIGHT(TEXT(AM55,"0.#"),1)=".",TRUE,FALSE)</formula>
    </cfRule>
  </conditionalFormatting>
  <conditionalFormatting sqref="AE60">
    <cfRule type="expression" dxfId="2753" priority="13369">
      <formula>IF(RIGHT(TEXT(AE60,"0.#"),1)=".",FALSE,TRUE)</formula>
    </cfRule>
    <cfRule type="expression" dxfId="2752" priority="13370">
      <formula>IF(RIGHT(TEXT(AE60,"0.#"),1)=".",TRUE,FALSE)</formula>
    </cfRule>
  </conditionalFormatting>
  <conditionalFormatting sqref="AE61">
    <cfRule type="expression" dxfId="2751" priority="13367">
      <formula>IF(RIGHT(TEXT(AE61,"0.#"),1)=".",FALSE,TRUE)</formula>
    </cfRule>
    <cfRule type="expression" dxfId="2750" priority="13368">
      <formula>IF(RIGHT(TEXT(AE61,"0.#"),1)=".",TRUE,FALSE)</formula>
    </cfRule>
  </conditionalFormatting>
  <conditionalFormatting sqref="AE62">
    <cfRule type="expression" dxfId="2749" priority="13365">
      <formula>IF(RIGHT(TEXT(AE62,"0.#"),1)=".",FALSE,TRUE)</formula>
    </cfRule>
    <cfRule type="expression" dxfId="2748" priority="13366">
      <formula>IF(RIGHT(TEXT(AE62,"0.#"),1)=".",TRUE,FALSE)</formula>
    </cfRule>
  </conditionalFormatting>
  <conditionalFormatting sqref="AI62">
    <cfRule type="expression" dxfId="2747" priority="13363">
      <formula>IF(RIGHT(TEXT(AI62,"0.#"),1)=".",FALSE,TRUE)</formula>
    </cfRule>
    <cfRule type="expression" dxfId="2746" priority="13364">
      <formula>IF(RIGHT(TEXT(AI62,"0.#"),1)=".",TRUE,FALSE)</formula>
    </cfRule>
  </conditionalFormatting>
  <conditionalFormatting sqref="AI61">
    <cfRule type="expression" dxfId="2745" priority="13361">
      <formula>IF(RIGHT(TEXT(AI61,"0.#"),1)=".",FALSE,TRUE)</formula>
    </cfRule>
    <cfRule type="expression" dxfId="2744" priority="13362">
      <formula>IF(RIGHT(TEXT(AI61,"0.#"),1)=".",TRUE,FALSE)</formula>
    </cfRule>
  </conditionalFormatting>
  <conditionalFormatting sqref="AI60">
    <cfRule type="expression" dxfId="2743" priority="13359">
      <formula>IF(RIGHT(TEXT(AI60,"0.#"),1)=".",FALSE,TRUE)</formula>
    </cfRule>
    <cfRule type="expression" dxfId="2742" priority="13360">
      <formula>IF(RIGHT(TEXT(AI60,"0.#"),1)=".",TRUE,FALSE)</formula>
    </cfRule>
  </conditionalFormatting>
  <conditionalFormatting sqref="AM60">
    <cfRule type="expression" dxfId="2741" priority="13357">
      <formula>IF(RIGHT(TEXT(AM60,"0.#"),1)=".",FALSE,TRUE)</formula>
    </cfRule>
    <cfRule type="expression" dxfId="2740" priority="13358">
      <formula>IF(RIGHT(TEXT(AM60,"0.#"),1)=".",TRUE,FALSE)</formula>
    </cfRule>
  </conditionalFormatting>
  <conditionalFormatting sqref="AM61">
    <cfRule type="expression" dxfId="2739" priority="13355">
      <formula>IF(RIGHT(TEXT(AM61,"0.#"),1)=".",FALSE,TRUE)</formula>
    </cfRule>
    <cfRule type="expression" dxfId="2738" priority="13356">
      <formula>IF(RIGHT(TEXT(AM61,"0.#"),1)=".",TRUE,FALSE)</formula>
    </cfRule>
  </conditionalFormatting>
  <conditionalFormatting sqref="AM62">
    <cfRule type="expression" dxfId="2737" priority="13353">
      <formula>IF(RIGHT(TEXT(AM62,"0.#"),1)=".",FALSE,TRUE)</formula>
    </cfRule>
    <cfRule type="expression" dxfId="2736" priority="13354">
      <formula>IF(RIGHT(TEXT(AM62,"0.#"),1)=".",TRUE,FALSE)</formula>
    </cfRule>
  </conditionalFormatting>
  <conditionalFormatting sqref="AE87">
    <cfRule type="expression" dxfId="2735" priority="13339">
      <formula>IF(RIGHT(TEXT(AE87,"0.#"),1)=".",FALSE,TRUE)</formula>
    </cfRule>
    <cfRule type="expression" dxfId="2734" priority="13340">
      <formula>IF(RIGHT(TEXT(AE87,"0.#"),1)=".",TRUE,FALSE)</formula>
    </cfRule>
  </conditionalFormatting>
  <conditionalFormatting sqref="AE88">
    <cfRule type="expression" dxfId="2733" priority="13337">
      <formula>IF(RIGHT(TEXT(AE88,"0.#"),1)=".",FALSE,TRUE)</formula>
    </cfRule>
    <cfRule type="expression" dxfId="2732" priority="13338">
      <formula>IF(RIGHT(TEXT(AE88,"0.#"),1)=".",TRUE,FALSE)</formula>
    </cfRule>
  </conditionalFormatting>
  <conditionalFormatting sqref="AE89">
    <cfRule type="expression" dxfId="2731" priority="13335">
      <formula>IF(RIGHT(TEXT(AE89,"0.#"),1)=".",FALSE,TRUE)</formula>
    </cfRule>
    <cfRule type="expression" dxfId="2730" priority="13336">
      <formula>IF(RIGHT(TEXT(AE89,"0.#"),1)=".",TRUE,FALSE)</formula>
    </cfRule>
  </conditionalFormatting>
  <conditionalFormatting sqref="AI89">
    <cfRule type="expression" dxfId="2729" priority="13333">
      <formula>IF(RIGHT(TEXT(AI89,"0.#"),1)=".",FALSE,TRUE)</formula>
    </cfRule>
    <cfRule type="expression" dxfId="2728" priority="13334">
      <formula>IF(RIGHT(TEXT(AI89,"0.#"),1)=".",TRUE,FALSE)</formula>
    </cfRule>
  </conditionalFormatting>
  <conditionalFormatting sqref="AI88">
    <cfRule type="expression" dxfId="2727" priority="13331">
      <formula>IF(RIGHT(TEXT(AI88,"0.#"),1)=".",FALSE,TRUE)</formula>
    </cfRule>
    <cfRule type="expression" dxfId="2726" priority="13332">
      <formula>IF(RIGHT(TEXT(AI88,"0.#"),1)=".",TRUE,FALSE)</formula>
    </cfRule>
  </conditionalFormatting>
  <conditionalFormatting sqref="AI87">
    <cfRule type="expression" dxfId="2725" priority="13329">
      <formula>IF(RIGHT(TEXT(AI87,"0.#"),1)=".",FALSE,TRUE)</formula>
    </cfRule>
    <cfRule type="expression" dxfId="2724" priority="13330">
      <formula>IF(RIGHT(TEXT(AI87,"0.#"),1)=".",TRUE,FALSE)</formula>
    </cfRule>
  </conditionalFormatting>
  <conditionalFormatting sqref="AM88">
    <cfRule type="expression" dxfId="2723" priority="13325">
      <formula>IF(RIGHT(TEXT(AM88,"0.#"),1)=".",FALSE,TRUE)</formula>
    </cfRule>
    <cfRule type="expression" dxfId="2722" priority="13326">
      <formula>IF(RIGHT(TEXT(AM88,"0.#"),1)=".",TRUE,FALSE)</formula>
    </cfRule>
  </conditionalFormatting>
  <conditionalFormatting sqref="AM89">
    <cfRule type="expression" dxfId="2721" priority="13323">
      <formula>IF(RIGHT(TEXT(AM89,"0.#"),1)=".",FALSE,TRUE)</formula>
    </cfRule>
    <cfRule type="expression" dxfId="2720" priority="13324">
      <formula>IF(RIGHT(TEXT(AM89,"0.#"),1)=".",TRUE,FALSE)</formula>
    </cfRule>
  </conditionalFormatting>
  <conditionalFormatting sqref="AE92">
    <cfRule type="expression" dxfId="2719" priority="13309">
      <formula>IF(RIGHT(TEXT(AE92,"0.#"),1)=".",FALSE,TRUE)</formula>
    </cfRule>
    <cfRule type="expression" dxfId="2718" priority="13310">
      <formula>IF(RIGHT(TEXT(AE92,"0.#"),1)=".",TRUE,FALSE)</formula>
    </cfRule>
  </conditionalFormatting>
  <conditionalFormatting sqref="AE93">
    <cfRule type="expression" dxfId="2717" priority="13307">
      <formula>IF(RIGHT(TEXT(AE93,"0.#"),1)=".",FALSE,TRUE)</formula>
    </cfRule>
    <cfRule type="expression" dxfId="2716" priority="13308">
      <formula>IF(RIGHT(TEXT(AE93,"0.#"),1)=".",TRUE,FALSE)</formula>
    </cfRule>
  </conditionalFormatting>
  <conditionalFormatting sqref="AE94">
    <cfRule type="expression" dxfId="2715" priority="13305">
      <formula>IF(RIGHT(TEXT(AE94,"0.#"),1)=".",FALSE,TRUE)</formula>
    </cfRule>
    <cfRule type="expression" dxfId="2714" priority="13306">
      <formula>IF(RIGHT(TEXT(AE94,"0.#"),1)=".",TRUE,FALSE)</formula>
    </cfRule>
  </conditionalFormatting>
  <conditionalFormatting sqref="AI94">
    <cfRule type="expression" dxfId="2713" priority="13303">
      <formula>IF(RIGHT(TEXT(AI94,"0.#"),1)=".",FALSE,TRUE)</formula>
    </cfRule>
    <cfRule type="expression" dxfId="2712" priority="13304">
      <formula>IF(RIGHT(TEXT(AI94,"0.#"),1)=".",TRUE,FALSE)</formula>
    </cfRule>
  </conditionalFormatting>
  <conditionalFormatting sqref="AI93">
    <cfRule type="expression" dxfId="2711" priority="13301">
      <formula>IF(RIGHT(TEXT(AI93,"0.#"),1)=".",FALSE,TRUE)</formula>
    </cfRule>
    <cfRule type="expression" dxfId="2710" priority="13302">
      <formula>IF(RIGHT(TEXT(AI93,"0.#"),1)=".",TRUE,FALSE)</formula>
    </cfRule>
  </conditionalFormatting>
  <conditionalFormatting sqref="AI92">
    <cfRule type="expression" dxfId="2709" priority="13299">
      <formula>IF(RIGHT(TEXT(AI92,"0.#"),1)=".",FALSE,TRUE)</formula>
    </cfRule>
    <cfRule type="expression" dxfId="2708" priority="13300">
      <formula>IF(RIGHT(TEXT(AI92,"0.#"),1)=".",TRUE,FALSE)</formula>
    </cfRule>
  </conditionalFormatting>
  <conditionalFormatting sqref="AM92">
    <cfRule type="expression" dxfId="2707" priority="13297">
      <formula>IF(RIGHT(TEXT(AM92,"0.#"),1)=".",FALSE,TRUE)</formula>
    </cfRule>
    <cfRule type="expression" dxfId="2706" priority="13298">
      <formula>IF(RIGHT(TEXT(AM92,"0.#"),1)=".",TRUE,FALSE)</formula>
    </cfRule>
  </conditionalFormatting>
  <conditionalFormatting sqref="AM93">
    <cfRule type="expression" dxfId="2705" priority="13295">
      <formula>IF(RIGHT(TEXT(AM93,"0.#"),1)=".",FALSE,TRUE)</formula>
    </cfRule>
    <cfRule type="expression" dxfId="2704" priority="13296">
      <formula>IF(RIGHT(TEXT(AM93,"0.#"),1)=".",TRUE,FALSE)</formula>
    </cfRule>
  </conditionalFormatting>
  <conditionalFormatting sqref="AM94">
    <cfRule type="expression" dxfId="2703" priority="13293">
      <formula>IF(RIGHT(TEXT(AM94,"0.#"),1)=".",FALSE,TRUE)</formula>
    </cfRule>
    <cfRule type="expression" dxfId="2702" priority="13294">
      <formula>IF(RIGHT(TEXT(AM94,"0.#"),1)=".",TRUE,FALSE)</formula>
    </cfRule>
  </conditionalFormatting>
  <conditionalFormatting sqref="AE97">
    <cfRule type="expression" dxfId="2701" priority="13279">
      <formula>IF(RIGHT(TEXT(AE97,"0.#"),1)=".",FALSE,TRUE)</formula>
    </cfRule>
    <cfRule type="expression" dxfId="2700" priority="13280">
      <formula>IF(RIGHT(TEXT(AE97,"0.#"),1)=".",TRUE,FALSE)</formula>
    </cfRule>
  </conditionalFormatting>
  <conditionalFormatting sqref="AE98">
    <cfRule type="expression" dxfId="2699" priority="13277">
      <formula>IF(RIGHT(TEXT(AE98,"0.#"),1)=".",FALSE,TRUE)</formula>
    </cfRule>
    <cfRule type="expression" dxfId="2698" priority="13278">
      <formula>IF(RIGHT(TEXT(AE98,"0.#"),1)=".",TRUE,FALSE)</formula>
    </cfRule>
  </conditionalFormatting>
  <conditionalFormatting sqref="AE99">
    <cfRule type="expression" dxfId="2697" priority="13275">
      <formula>IF(RIGHT(TEXT(AE99,"0.#"),1)=".",FALSE,TRUE)</formula>
    </cfRule>
    <cfRule type="expression" dxfId="2696" priority="13276">
      <formula>IF(RIGHT(TEXT(AE99,"0.#"),1)=".",TRUE,FALSE)</formula>
    </cfRule>
  </conditionalFormatting>
  <conditionalFormatting sqref="AI99">
    <cfRule type="expression" dxfId="2695" priority="13273">
      <formula>IF(RIGHT(TEXT(AI99,"0.#"),1)=".",FALSE,TRUE)</formula>
    </cfRule>
    <cfRule type="expression" dxfId="2694" priority="13274">
      <formula>IF(RIGHT(TEXT(AI99,"0.#"),1)=".",TRUE,FALSE)</formula>
    </cfRule>
  </conditionalFormatting>
  <conditionalFormatting sqref="AI98">
    <cfRule type="expression" dxfId="2693" priority="13271">
      <formula>IF(RIGHT(TEXT(AI98,"0.#"),1)=".",FALSE,TRUE)</formula>
    </cfRule>
    <cfRule type="expression" dxfId="2692" priority="13272">
      <formula>IF(RIGHT(TEXT(AI98,"0.#"),1)=".",TRUE,FALSE)</formula>
    </cfRule>
  </conditionalFormatting>
  <conditionalFormatting sqref="AI97">
    <cfRule type="expression" dxfId="2691" priority="13269">
      <formula>IF(RIGHT(TEXT(AI97,"0.#"),1)=".",FALSE,TRUE)</formula>
    </cfRule>
    <cfRule type="expression" dxfId="2690" priority="13270">
      <formula>IF(RIGHT(TEXT(AI97,"0.#"),1)=".",TRUE,FALSE)</formula>
    </cfRule>
  </conditionalFormatting>
  <conditionalFormatting sqref="AM97">
    <cfRule type="expression" dxfId="2689" priority="13267">
      <formula>IF(RIGHT(TEXT(AM97,"0.#"),1)=".",FALSE,TRUE)</formula>
    </cfRule>
    <cfRule type="expression" dxfId="2688" priority="13268">
      <formula>IF(RIGHT(TEXT(AM97,"0.#"),1)=".",TRUE,FALSE)</formula>
    </cfRule>
  </conditionalFormatting>
  <conditionalFormatting sqref="AM98">
    <cfRule type="expression" dxfId="2687" priority="13265">
      <formula>IF(RIGHT(TEXT(AM98,"0.#"),1)=".",FALSE,TRUE)</formula>
    </cfRule>
    <cfRule type="expression" dxfId="2686" priority="13266">
      <formula>IF(RIGHT(TEXT(AM98,"0.#"),1)=".",TRUE,FALSE)</formula>
    </cfRule>
  </conditionalFormatting>
  <conditionalFormatting sqref="AM99">
    <cfRule type="expression" dxfId="2685" priority="13263">
      <formula>IF(RIGHT(TEXT(AM99,"0.#"),1)=".",FALSE,TRUE)</formula>
    </cfRule>
    <cfRule type="expression" dxfId="2684" priority="13264">
      <formula>IF(RIGHT(TEXT(AM99,"0.#"),1)=".",TRUE,FALSE)</formula>
    </cfRule>
  </conditionalFormatting>
  <conditionalFormatting sqref="AI101">
    <cfRule type="expression" dxfId="2683" priority="13249">
      <formula>IF(RIGHT(TEXT(AI101,"0.#"),1)=".",FALSE,TRUE)</formula>
    </cfRule>
    <cfRule type="expression" dxfId="2682" priority="13250">
      <formula>IF(RIGHT(TEXT(AI101,"0.#"),1)=".",TRUE,FALSE)</formula>
    </cfRule>
  </conditionalFormatting>
  <conditionalFormatting sqref="AM101">
    <cfRule type="expression" dxfId="2681" priority="13247">
      <formula>IF(RIGHT(TEXT(AM101,"0.#"),1)=".",FALSE,TRUE)</formula>
    </cfRule>
    <cfRule type="expression" dxfId="2680" priority="13248">
      <formula>IF(RIGHT(TEXT(AM101,"0.#"),1)=".",TRUE,FALSE)</formula>
    </cfRule>
  </conditionalFormatting>
  <conditionalFormatting sqref="AE102">
    <cfRule type="expression" dxfId="2679" priority="13245">
      <formula>IF(RIGHT(TEXT(AE102,"0.#"),1)=".",FALSE,TRUE)</formula>
    </cfRule>
    <cfRule type="expression" dxfId="2678" priority="13246">
      <formula>IF(RIGHT(TEXT(AE102,"0.#"),1)=".",TRUE,FALSE)</formula>
    </cfRule>
  </conditionalFormatting>
  <conditionalFormatting sqref="AI102">
    <cfRule type="expression" dxfId="2677" priority="13243">
      <formula>IF(RIGHT(TEXT(AI102,"0.#"),1)=".",FALSE,TRUE)</formula>
    </cfRule>
    <cfRule type="expression" dxfId="2676" priority="13244">
      <formula>IF(RIGHT(TEXT(AI102,"0.#"),1)=".",TRUE,FALSE)</formula>
    </cfRule>
  </conditionalFormatting>
  <conditionalFormatting sqref="AM102">
    <cfRule type="expression" dxfId="2675" priority="13241">
      <formula>IF(RIGHT(TEXT(AM102,"0.#"),1)=".",FALSE,TRUE)</formula>
    </cfRule>
    <cfRule type="expression" dxfId="2674" priority="13242">
      <formula>IF(RIGHT(TEXT(AM102,"0.#"),1)=".",TRUE,FALSE)</formula>
    </cfRule>
  </conditionalFormatting>
  <conditionalFormatting sqref="AQ102">
    <cfRule type="expression" dxfId="2673" priority="13239">
      <formula>IF(RIGHT(TEXT(AQ102,"0.#"),1)=".",FALSE,TRUE)</formula>
    </cfRule>
    <cfRule type="expression" dxfId="2672" priority="13240">
      <formula>IF(RIGHT(TEXT(AQ102,"0.#"),1)=".",TRUE,FALSE)</formula>
    </cfRule>
  </conditionalFormatting>
  <conditionalFormatting sqref="AE104">
    <cfRule type="expression" dxfId="2671" priority="13237">
      <formula>IF(RIGHT(TEXT(AE104,"0.#"),1)=".",FALSE,TRUE)</formula>
    </cfRule>
    <cfRule type="expression" dxfId="2670" priority="13238">
      <formula>IF(RIGHT(TEXT(AE104,"0.#"),1)=".",TRUE,FALSE)</formula>
    </cfRule>
  </conditionalFormatting>
  <conditionalFormatting sqref="AI104">
    <cfRule type="expression" dxfId="2669" priority="13235">
      <formula>IF(RIGHT(TEXT(AI104,"0.#"),1)=".",FALSE,TRUE)</formula>
    </cfRule>
    <cfRule type="expression" dxfId="2668" priority="13236">
      <formula>IF(RIGHT(TEXT(AI104,"0.#"),1)=".",TRUE,FALSE)</formula>
    </cfRule>
  </conditionalFormatting>
  <conditionalFormatting sqref="AM104">
    <cfRule type="expression" dxfId="2667" priority="13233">
      <formula>IF(RIGHT(TEXT(AM104,"0.#"),1)=".",FALSE,TRUE)</formula>
    </cfRule>
    <cfRule type="expression" dxfId="2666" priority="13234">
      <formula>IF(RIGHT(TEXT(AM104,"0.#"),1)=".",TRUE,FALSE)</formula>
    </cfRule>
  </conditionalFormatting>
  <conditionalFormatting sqref="AE105">
    <cfRule type="expression" dxfId="2665" priority="13231">
      <formula>IF(RIGHT(TEXT(AE105,"0.#"),1)=".",FALSE,TRUE)</formula>
    </cfRule>
    <cfRule type="expression" dxfId="2664" priority="13232">
      <formula>IF(RIGHT(TEXT(AE105,"0.#"),1)=".",TRUE,FALSE)</formula>
    </cfRule>
  </conditionalFormatting>
  <conditionalFormatting sqref="AI105">
    <cfRule type="expression" dxfId="2663" priority="13229">
      <formula>IF(RIGHT(TEXT(AI105,"0.#"),1)=".",FALSE,TRUE)</formula>
    </cfRule>
    <cfRule type="expression" dxfId="2662" priority="13230">
      <formula>IF(RIGHT(TEXT(AI105,"0.#"),1)=".",TRUE,FALSE)</formula>
    </cfRule>
  </conditionalFormatting>
  <conditionalFormatting sqref="AM105">
    <cfRule type="expression" dxfId="2661" priority="13227">
      <formula>IF(RIGHT(TEXT(AM105,"0.#"),1)=".",FALSE,TRUE)</formula>
    </cfRule>
    <cfRule type="expression" dxfId="2660" priority="13228">
      <formula>IF(RIGHT(TEXT(AM105,"0.#"),1)=".",TRUE,FALSE)</formula>
    </cfRule>
  </conditionalFormatting>
  <conditionalFormatting sqref="AE107">
    <cfRule type="expression" dxfId="2659" priority="13223">
      <formula>IF(RIGHT(TEXT(AE107,"0.#"),1)=".",FALSE,TRUE)</formula>
    </cfRule>
    <cfRule type="expression" dxfId="2658" priority="13224">
      <formula>IF(RIGHT(TEXT(AE107,"0.#"),1)=".",TRUE,FALSE)</formula>
    </cfRule>
  </conditionalFormatting>
  <conditionalFormatting sqref="AI107">
    <cfRule type="expression" dxfId="2657" priority="13221">
      <formula>IF(RIGHT(TEXT(AI107,"0.#"),1)=".",FALSE,TRUE)</formula>
    </cfRule>
    <cfRule type="expression" dxfId="2656" priority="13222">
      <formula>IF(RIGHT(TEXT(AI107,"0.#"),1)=".",TRUE,FALSE)</formula>
    </cfRule>
  </conditionalFormatting>
  <conditionalFormatting sqref="AM107">
    <cfRule type="expression" dxfId="2655" priority="13219">
      <formula>IF(RIGHT(TEXT(AM107,"0.#"),1)=".",FALSE,TRUE)</formula>
    </cfRule>
    <cfRule type="expression" dxfId="2654" priority="13220">
      <formula>IF(RIGHT(TEXT(AM107,"0.#"),1)=".",TRUE,FALSE)</formula>
    </cfRule>
  </conditionalFormatting>
  <conditionalFormatting sqref="AE108">
    <cfRule type="expression" dxfId="2653" priority="13217">
      <formula>IF(RIGHT(TEXT(AE108,"0.#"),1)=".",FALSE,TRUE)</formula>
    </cfRule>
    <cfRule type="expression" dxfId="2652" priority="13218">
      <formula>IF(RIGHT(TEXT(AE108,"0.#"),1)=".",TRUE,FALSE)</formula>
    </cfRule>
  </conditionalFormatting>
  <conditionalFormatting sqref="AI108">
    <cfRule type="expression" dxfId="2651" priority="13215">
      <formula>IF(RIGHT(TEXT(AI108,"0.#"),1)=".",FALSE,TRUE)</formula>
    </cfRule>
    <cfRule type="expression" dxfId="2650" priority="13216">
      <formula>IF(RIGHT(TEXT(AI108,"0.#"),1)=".",TRUE,FALSE)</formula>
    </cfRule>
  </conditionalFormatting>
  <conditionalFormatting sqref="AM108">
    <cfRule type="expression" dxfId="2649" priority="13213">
      <formula>IF(RIGHT(TEXT(AM108,"0.#"),1)=".",FALSE,TRUE)</formula>
    </cfRule>
    <cfRule type="expression" dxfId="2648" priority="13214">
      <formula>IF(RIGHT(TEXT(AM108,"0.#"),1)=".",TRUE,FALSE)</formula>
    </cfRule>
  </conditionalFormatting>
  <conditionalFormatting sqref="AE110">
    <cfRule type="expression" dxfId="2647" priority="13209">
      <formula>IF(RIGHT(TEXT(AE110,"0.#"),1)=".",FALSE,TRUE)</formula>
    </cfRule>
    <cfRule type="expression" dxfId="2646" priority="13210">
      <formula>IF(RIGHT(TEXT(AE110,"0.#"),1)=".",TRUE,FALSE)</formula>
    </cfRule>
  </conditionalFormatting>
  <conditionalFormatting sqref="AI110">
    <cfRule type="expression" dxfId="2645" priority="13207">
      <formula>IF(RIGHT(TEXT(AI110,"0.#"),1)=".",FALSE,TRUE)</formula>
    </cfRule>
    <cfRule type="expression" dxfId="2644" priority="13208">
      <formula>IF(RIGHT(TEXT(AI110,"0.#"),1)=".",TRUE,FALSE)</formula>
    </cfRule>
  </conditionalFormatting>
  <conditionalFormatting sqref="AM110">
    <cfRule type="expression" dxfId="2643" priority="13205">
      <formula>IF(RIGHT(TEXT(AM110,"0.#"),1)=".",FALSE,TRUE)</formula>
    </cfRule>
    <cfRule type="expression" dxfId="2642" priority="13206">
      <formula>IF(RIGHT(TEXT(AM110,"0.#"),1)=".",TRUE,FALSE)</formula>
    </cfRule>
  </conditionalFormatting>
  <conditionalFormatting sqref="AE111">
    <cfRule type="expression" dxfId="2641" priority="13203">
      <formula>IF(RIGHT(TEXT(AE111,"0.#"),1)=".",FALSE,TRUE)</formula>
    </cfRule>
    <cfRule type="expression" dxfId="2640" priority="13204">
      <formula>IF(RIGHT(TEXT(AE111,"0.#"),1)=".",TRUE,FALSE)</formula>
    </cfRule>
  </conditionalFormatting>
  <conditionalFormatting sqref="AI111">
    <cfRule type="expression" dxfId="2639" priority="13201">
      <formula>IF(RIGHT(TEXT(AI111,"0.#"),1)=".",FALSE,TRUE)</formula>
    </cfRule>
    <cfRule type="expression" dxfId="2638" priority="13202">
      <formula>IF(RIGHT(TEXT(AI111,"0.#"),1)=".",TRUE,FALSE)</formula>
    </cfRule>
  </conditionalFormatting>
  <conditionalFormatting sqref="AM111">
    <cfRule type="expression" dxfId="2637" priority="13199">
      <formula>IF(RIGHT(TEXT(AM111,"0.#"),1)=".",FALSE,TRUE)</formula>
    </cfRule>
    <cfRule type="expression" dxfId="2636" priority="13200">
      <formula>IF(RIGHT(TEXT(AM111,"0.#"),1)=".",TRUE,FALSE)</formula>
    </cfRule>
  </conditionalFormatting>
  <conditionalFormatting sqref="AE113">
    <cfRule type="expression" dxfId="2635" priority="13195">
      <formula>IF(RIGHT(TEXT(AE113,"0.#"),1)=".",FALSE,TRUE)</formula>
    </cfRule>
    <cfRule type="expression" dxfId="2634" priority="13196">
      <formula>IF(RIGHT(TEXT(AE113,"0.#"),1)=".",TRUE,FALSE)</formula>
    </cfRule>
  </conditionalFormatting>
  <conditionalFormatting sqref="AI113">
    <cfRule type="expression" dxfId="2633" priority="13193">
      <formula>IF(RIGHT(TEXT(AI113,"0.#"),1)=".",FALSE,TRUE)</formula>
    </cfRule>
    <cfRule type="expression" dxfId="2632" priority="13194">
      <formula>IF(RIGHT(TEXT(AI113,"0.#"),1)=".",TRUE,FALSE)</formula>
    </cfRule>
  </conditionalFormatting>
  <conditionalFormatting sqref="AM113">
    <cfRule type="expression" dxfId="2631" priority="13191">
      <formula>IF(RIGHT(TEXT(AM113,"0.#"),1)=".",FALSE,TRUE)</formula>
    </cfRule>
    <cfRule type="expression" dxfId="2630" priority="13192">
      <formula>IF(RIGHT(TEXT(AM113,"0.#"),1)=".",TRUE,FALSE)</formula>
    </cfRule>
  </conditionalFormatting>
  <conditionalFormatting sqref="AE114">
    <cfRule type="expression" dxfId="2629" priority="13189">
      <formula>IF(RIGHT(TEXT(AE114,"0.#"),1)=".",FALSE,TRUE)</formula>
    </cfRule>
    <cfRule type="expression" dxfId="2628" priority="13190">
      <formula>IF(RIGHT(TEXT(AE114,"0.#"),1)=".",TRUE,FALSE)</formula>
    </cfRule>
  </conditionalFormatting>
  <conditionalFormatting sqref="AI114">
    <cfRule type="expression" dxfId="2627" priority="13187">
      <formula>IF(RIGHT(TEXT(AI114,"0.#"),1)=".",FALSE,TRUE)</formula>
    </cfRule>
    <cfRule type="expression" dxfId="2626" priority="13188">
      <formula>IF(RIGHT(TEXT(AI114,"0.#"),1)=".",TRUE,FALSE)</formula>
    </cfRule>
  </conditionalFormatting>
  <conditionalFormatting sqref="AM114">
    <cfRule type="expression" dxfId="2625" priority="13185">
      <formula>IF(RIGHT(TEXT(AM114,"0.#"),1)=".",FALSE,TRUE)</formula>
    </cfRule>
    <cfRule type="expression" dxfId="2624" priority="13186">
      <formula>IF(RIGHT(TEXT(AM114,"0.#"),1)=".",TRUE,FALSE)</formula>
    </cfRule>
  </conditionalFormatting>
  <conditionalFormatting sqref="AE116 AQ116">
    <cfRule type="expression" dxfId="2623" priority="13181">
      <formula>IF(RIGHT(TEXT(AE116,"0.#"),1)=".",FALSE,TRUE)</formula>
    </cfRule>
    <cfRule type="expression" dxfId="2622" priority="13182">
      <formula>IF(RIGHT(TEXT(AE116,"0.#"),1)=".",TRUE,FALSE)</formula>
    </cfRule>
  </conditionalFormatting>
  <conditionalFormatting sqref="AI116">
    <cfRule type="expression" dxfId="2621" priority="13179">
      <formula>IF(RIGHT(TEXT(AI116,"0.#"),1)=".",FALSE,TRUE)</formula>
    </cfRule>
    <cfRule type="expression" dxfId="2620" priority="13180">
      <formula>IF(RIGHT(TEXT(AI116,"0.#"),1)=".",TRUE,FALSE)</formula>
    </cfRule>
  </conditionalFormatting>
  <conditionalFormatting sqref="AM116">
    <cfRule type="expression" dxfId="2619" priority="13177">
      <formula>IF(RIGHT(TEXT(AM116,"0.#"),1)=".",FALSE,TRUE)</formula>
    </cfRule>
    <cfRule type="expression" dxfId="2618" priority="13178">
      <formula>IF(RIGHT(TEXT(AM116,"0.#"),1)=".",TRUE,FALSE)</formula>
    </cfRule>
  </conditionalFormatting>
  <conditionalFormatting sqref="AE117 AM117">
    <cfRule type="expression" dxfId="2617" priority="13175">
      <formula>IF(RIGHT(TEXT(AE117,"0.#"),1)=".",FALSE,TRUE)</formula>
    </cfRule>
    <cfRule type="expression" dxfId="2616" priority="13176">
      <formula>IF(RIGHT(TEXT(AE117,"0.#"),1)=".",TRUE,FALSE)</formula>
    </cfRule>
  </conditionalFormatting>
  <conditionalFormatting sqref="AI117">
    <cfRule type="expression" dxfId="2615" priority="13173">
      <formula>IF(RIGHT(TEXT(AI117,"0.#"),1)=".",FALSE,TRUE)</formula>
    </cfRule>
    <cfRule type="expression" dxfId="2614" priority="13174">
      <formula>IF(RIGHT(TEXT(AI117,"0.#"),1)=".",TRUE,FALSE)</formula>
    </cfRule>
  </conditionalFormatting>
  <conditionalFormatting sqref="AQ117">
    <cfRule type="expression" dxfId="2613" priority="13169">
      <formula>IF(RIGHT(TEXT(AQ117,"0.#"),1)=".",FALSE,TRUE)</formula>
    </cfRule>
    <cfRule type="expression" dxfId="2612" priority="13170">
      <formula>IF(RIGHT(TEXT(AQ117,"0.#"),1)=".",TRUE,FALSE)</formula>
    </cfRule>
  </conditionalFormatting>
  <conditionalFormatting sqref="AE119 AQ119">
    <cfRule type="expression" dxfId="2611" priority="13167">
      <formula>IF(RIGHT(TEXT(AE119,"0.#"),1)=".",FALSE,TRUE)</formula>
    </cfRule>
    <cfRule type="expression" dxfId="2610" priority="13168">
      <formula>IF(RIGHT(TEXT(AE119,"0.#"),1)=".",TRUE,FALSE)</formula>
    </cfRule>
  </conditionalFormatting>
  <conditionalFormatting sqref="AI119">
    <cfRule type="expression" dxfId="2609" priority="13165">
      <formula>IF(RIGHT(TEXT(AI119,"0.#"),1)=".",FALSE,TRUE)</formula>
    </cfRule>
    <cfRule type="expression" dxfId="2608" priority="13166">
      <formula>IF(RIGHT(TEXT(AI119,"0.#"),1)=".",TRUE,FALSE)</formula>
    </cfRule>
  </conditionalFormatting>
  <conditionalFormatting sqref="AM119">
    <cfRule type="expression" dxfId="2607" priority="13163">
      <formula>IF(RIGHT(TEXT(AM119,"0.#"),1)=".",FALSE,TRUE)</formula>
    </cfRule>
    <cfRule type="expression" dxfId="2606" priority="13164">
      <formula>IF(RIGHT(TEXT(AM119,"0.#"),1)=".",TRUE,FALSE)</formula>
    </cfRule>
  </conditionalFormatting>
  <conditionalFormatting sqref="AQ120">
    <cfRule type="expression" dxfId="2605" priority="13155">
      <formula>IF(RIGHT(TEXT(AQ120,"0.#"),1)=".",FALSE,TRUE)</formula>
    </cfRule>
    <cfRule type="expression" dxfId="2604" priority="13156">
      <formula>IF(RIGHT(TEXT(AQ120,"0.#"),1)=".",TRUE,FALSE)</formula>
    </cfRule>
  </conditionalFormatting>
  <conditionalFormatting sqref="AE122 AQ122">
    <cfRule type="expression" dxfId="2603" priority="13153">
      <formula>IF(RIGHT(TEXT(AE122,"0.#"),1)=".",FALSE,TRUE)</formula>
    </cfRule>
    <cfRule type="expression" dxfId="2602" priority="13154">
      <formula>IF(RIGHT(TEXT(AE122,"0.#"),1)=".",TRUE,FALSE)</formula>
    </cfRule>
  </conditionalFormatting>
  <conditionalFormatting sqref="AI122">
    <cfRule type="expression" dxfId="2601" priority="13151">
      <formula>IF(RIGHT(TEXT(AI122,"0.#"),1)=".",FALSE,TRUE)</formula>
    </cfRule>
    <cfRule type="expression" dxfId="2600" priority="13152">
      <formula>IF(RIGHT(TEXT(AI122,"0.#"),1)=".",TRUE,FALSE)</formula>
    </cfRule>
  </conditionalFormatting>
  <conditionalFormatting sqref="AM122">
    <cfRule type="expression" dxfId="2599" priority="13149">
      <formula>IF(RIGHT(TEXT(AM122,"0.#"),1)=".",FALSE,TRUE)</formula>
    </cfRule>
    <cfRule type="expression" dxfId="2598" priority="13150">
      <formula>IF(RIGHT(TEXT(AM122,"0.#"),1)=".",TRUE,FALSE)</formula>
    </cfRule>
  </conditionalFormatting>
  <conditionalFormatting sqref="AQ123">
    <cfRule type="expression" dxfId="2597" priority="13141">
      <formula>IF(RIGHT(TEXT(AQ123,"0.#"),1)=".",FALSE,TRUE)</formula>
    </cfRule>
    <cfRule type="expression" dxfId="2596" priority="13142">
      <formula>IF(RIGHT(TEXT(AQ123,"0.#"),1)=".",TRUE,FALSE)</formula>
    </cfRule>
  </conditionalFormatting>
  <conditionalFormatting sqref="AE125 AQ125">
    <cfRule type="expression" dxfId="2595" priority="13139">
      <formula>IF(RIGHT(TEXT(AE125,"0.#"),1)=".",FALSE,TRUE)</formula>
    </cfRule>
    <cfRule type="expression" dxfId="2594" priority="13140">
      <formula>IF(RIGHT(TEXT(AE125,"0.#"),1)=".",TRUE,FALSE)</formula>
    </cfRule>
  </conditionalFormatting>
  <conditionalFormatting sqref="AI125">
    <cfRule type="expression" dxfId="2593" priority="13137">
      <formula>IF(RIGHT(TEXT(AI125,"0.#"),1)=".",FALSE,TRUE)</formula>
    </cfRule>
    <cfRule type="expression" dxfId="2592" priority="13138">
      <formula>IF(RIGHT(TEXT(AI125,"0.#"),1)=".",TRUE,FALSE)</formula>
    </cfRule>
  </conditionalFormatting>
  <conditionalFormatting sqref="AM125">
    <cfRule type="expression" dxfId="2591" priority="13135">
      <formula>IF(RIGHT(TEXT(AM125,"0.#"),1)=".",FALSE,TRUE)</formula>
    </cfRule>
    <cfRule type="expression" dxfId="2590" priority="13136">
      <formula>IF(RIGHT(TEXT(AM125,"0.#"),1)=".",TRUE,FALSE)</formula>
    </cfRule>
  </conditionalFormatting>
  <conditionalFormatting sqref="AQ126">
    <cfRule type="expression" dxfId="2589" priority="13127">
      <formula>IF(RIGHT(TEXT(AQ126,"0.#"),1)=".",FALSE,TRUE)</formula>
    </cfRule>
    <cfRule type="expression" dxfId="2588" priority="13128">
      <formula>IF(RIGHT(TEXT(AQ126,"0.#"),1)=".",TRUE,FALSE)</formula>
    </cfRule>
  </conditionalFormatting>
  <conditionalFormatting sqref="AE128 AQ128">
    <cfRule type="expression" dxfId="2587" priority="13125">
      <formula>IF(RIGHT(TEXT(AE128,"0.#"),1)=".",FALSE,TRUE)</formula>
    </cfRule>
    <cfRule type="expression" dxfId="2586" priority="13126">
      <formula>IF(RIGHT(TEXT(AE128,"0.#"),1)=".",TRUE,FALSE)</formula>
    </cfRule>
  </conditionalFormatting>
  <conditionalFormatting sqref="AI128">
    <cfRule type="expression" dxfId="2585" priority="13123">
      <formula>IF(RIGHT(TEXT(AI128,"0.#"),1)=".",FALSE,TRUE)</formula>
    </cfRule>
    <cfRule type="expression" dxfId="2584" priority="13124">
      <formula>IF(RIGHT(TEXT(AI128,"0.#"),1)=".",TRUE,FALSE)</formula>
    </cfRule>
  </conditionalFormatting>
  <conditionalFormatting sqref="AM128">
    <cfRule type="expression" dxfId="2583" priority="13121">
      <formula>IF(RIGHT(TEXT(AM128,"0.#"),1)=".",FALSE,TRUE)</formula>
    </cfRule>
    <cfRule type="expression" dxfId="2582" priority="13122">
      <formula>IF(RIGHT(TEXT(AM128,"0.#"),1)=".",TRUE,FALSE)</formula>
    </cfRule>
  </conditionalFormatting>
  <conditionalFormatting sqref="AQ129">
    <cfRule type="expression" dxfId="2581" priority="13113">
      <formula>IF(RIGHT(TEXT(AQ129,"0.#"),1)=".",FALSE,TRUE)</formula>
    </cfRule>
    <cfRule type="expression" dxfId="2580" priority="13114">
      <formula>IF(RIGHT(TEXT(AQ129,"0.#"),1)=".",TRUE,FALSE)</formula>
    </cfRule>
  </conditionalFormatting>
  <conditionalFormatting sqref="AE75">
    <cfRule type="expression" dxfId="2579" priority="13111">
      <formula>IF(RIGHT(TEXT(AE75,"0.#"),1)=".",FALSE,TRUE)</formula>
    </cfRule>
    <cfRule type="expression" dxfId="2578" priority="13112">
      <formula>IF(RIGHT(TEXT(AE75,"0.#"),1)=".",TRUE,FALSE)</formula>
    </cfRule>
  </conditionalFormatting>
  <conditionalFormatting sqref="AE76">
    <cfRule type="expression" dxfId="2577" priority="13109">
      <formula>IF(RIGHT(TEXT(AE76,"0.#"),1)=".",FALSE,TRUE)</formula>
    </cfRule>
    <cfRule type="expression" dxfId="2576" priority="13110">
      <formula>IF(RIGHT(TEXT(AE76,"0.#"),1)=".",TRUE,FALSE)</formula>
    </cfRule>
  </conditionalFormatting>
  <conditionalFormatting sqref="AE77">
    <cfRule type="expression" dxfId="2575" priority="13107">
      <formula>IF(RIGHT(TEXT(AE77,"0.#"),1)=".",FALSE,TRUE)</formula>
    </cfRule>
    <cfRule type="expression" dxfId="2574" priority="13108">
      <formula>IF(RIGHT(TEXT(AE77,"0.#"),1)=".",TRUE,FALSE)</formula>
    </cfRule>
  </conditionalFormatting>
  <conditionalFormatting sqref="AI77">
    <cfRule type="expression" dxfId="2573" priority="13105">
      <formula>IF(RIGHT(TEXT(AI77,"0.#"),1)=".",FALSE,TRUE)</formula>
    </cfRule>
    <cfRule type="expression" dxfId="2572" priority="13106">
      <formula>IF(RIGHT(TEXT(AI77,"0.#"),1)=".",TRUE,FALSE)</formula>
    </cfRule>
  </conditionalFormatting>
  <conditionalFormatting sqref="AI76">
    <cfRule type="expression" dxfId="2571" priority="13103">
      <formula>IF(RIGHT(TEXT(AI76,"0.#"),1)=".",FALSE,TRUE)</formula>
    </cfRule>
    <cfRule type="expression" dxfId="2570" priority="13104">
      <formula>IF(RIGHT(TEXT(AI76,"0.#"),1)=".",TRUE,FALSE)</formula>
    </cfRule>
  </conditionalFormatting>
  <conditionalFormatting sqref="AI75">
    <cfRule type="expression" dxfId="2569" priority="13101">
      <formula>IF(RIGHT(TEXT(AI75,"0.#"),1)=".",FALSE,TRUE)</formula>
    </cfRule>
    <cfRule type="expression" dxfId="2568" priority="13102">
      <formula>IF(RIGHT(TEXT(AI75,"0.#"),1)=".",TRUE,FALSE)</formula>
    </cfRule>
  </conditionalFormatting>
  <conditionalFormatting sqref="AM75">
    <cfRule type="expression" dxfId="2567" priority="13099">
      <formula>IF(RIGHT(TEXT(AM75,"0.#"),1)=".",FALSE,TRUE)</formula>
    </cfRule>
    <cfRule type="expression" dxfId="2566" priority="13100">
      <formula>IF(RIGHT(TEXT(AM75,"0.#"),1)=".",TRUE,FALSE)</formula>
    </cfRule>
  </conditionalFormatting>
  <conditionalFormatting sqref="AM76">
    <cfRule type="expression" dxfId="2565" priority="13097">
      <formula>IF(RIGHT(TEXT(AM76,"0.#"),1)=".",FALSE,TRUE)</formula>
    </cfRule>
    <cfRule type="expression" dxfId="2564" priority="13098">
      <formula>IF(RIGHT(TEXT(AM76,"0.#"),1)=".",TRUE,FALSE)</formula>
    </cfRule>
  </conditionalFormatting>
  <conditionalFormatting sqref="AM77">
    <cfRule type="expression" dxfId="2563" priority="13095">
      <formula>IF(RIGHT(TEXT(AM77,"0.#"),1)=".",FALSE,TRUE)</formula>
    </cfRule>
    <cfRule type="expression" dxfId="2562" priority="13096">
      <formula>IF(RIGHT(TEXT(AM77,"0.#"),1)=".",TRUE,FALSE)</formula>
    </cfRule>
  </conditionalFormatting>
  <conditionalFormatting sqref="AE134:AE135 AI134:AI135 AM134:AM135 AQ134:AQ135 AU134:AU135">
    <cfRule type="expression" dxfId="2561" priority="13081">
      <formula>IF(RIGHT(TEXT(AE134,"0.#"),1)=".",FALSE,TRUE)</formula>
    </cfRule>
    <cfRule type="expression" dxfId="2560" priority="13082">
      <formula>IF(RIGHT(TEXT(AE134,"0.#"),1)=".",TRUE,FALSE)</formula>
    </cfRule>
  </conditionalFormatting>
  <conditionalFormatting sqref="AE433">
    <cfRule type="expression" dxfId="2559" priority="13051">
      <formula>IF(RIGHT(TEXT(AE433,"0.#"),1)=".",FALSE,TRUE)</formula>
    </cfRule>
    <cfRule type="expression" dxfId="2558" priority="13052">
      <formula>IF(RIGHT(TEXT(AE433,"0.#"),1)=".",TRUE,FALSE)</formula>
    </cfRule>
  </conditionalFormatting>
  <conditionalFormatting sqref="AM435">
    <cfRule type="expression" dxfId="2557" priority="13035">
      <formula>IF(RIGHT(TEXT(AM435,"0.#"),1)=".",FALSE,TRUE)</formula>
    </cfRule>
    <cfRule type="expression" dxfId="2556" priority="13036">
      <formula>IF(RIGHT(TEXT(AM435,"0.#"),1)=".",TRUE,FALSE)</formula>
    </cfRule>
  </conditionalFormatting>
  <conditionalFormatting sqref="AE434">
    <cfRule type="expression" dxfId="2555" priority="13049">
      <formula>IF(RIGHT(TEXT(AE434,"0.#"),1)=".",FALSE,TRUE)</formula>
    </cfRule>
    <cfRule type="expression" dxfId="2554" priority="13050">
      <formula>IF(RIGHT(TEXT(AE434,"0.#"),1)=".",TRUE,FALSE)</formula>
    </cfRule>
  </conditionalFormatting>
  <conditionalFormatting sqref="AE435">
    <cfRule type="expression" dxfId="2553" priority="13047">
      <formula>IF(RIGHT(TEXT(AE435,"0.#"),1)=".",FALSE,TRUE)</formula>
    </cfRule>
    <cfRule type="expression" dxfId="2552" priority="13048">
      <formula>IF(RIGHT(TEXT(AE435,"0.#"),1)=".",TRUE,FALSE)</formula>
    </cfRule>
  </conditionalFormatting>
  <conditionalFormatting sqref="AM433">
    <cfRule type="expression" dxfId="2551" priority="13039">
      <formula>IF(RIGHT(TEXT(AM433,"0.#"),1)=".",FALSE,TRUE)</formula>
    </cfRule>
    <cfRule type="expression" dxfId="2550" priority="13040">
      <formula>IF(RIGHT(TEXT(AM433,"0.#"),1)=".",TRUE,FALSE)</formula>
    </cfRule>
  </conditionalFormatting>
  <conditionalFormatting sqref="AM434">
    <cfRule type="expression" dxfId="2549" priority="13037">
      <formula>IF(RIGHT(TEXT(AM434,"0.#"),1)=".",FALSE,TRUE)</formula>
    </cfRule>
    <cfRule type="expression" dxfId="2548" priority="13038">
      <formula>IF(RIGHT(TEXT(AM434,"0.#"),1)=".",TRUE,FALSE)</formula>
    </cfRule>
  </conditionalFormatting>
  <conditionalFormatting sqref="AU433">
    <cfRule type="expression" dxfId="2547" priority="13027">
      <formula>IF(RIGHT(TEXT(AU433,"0.#"),1)=".",FALSE,TRUE)</formula>
    </cfRule>
    <cfRule type="expression" dxfId="2546" priority="13028">
      <formula>IF(RIGHT(TEXT(AU433,"0.#"),1)=".",TRUE,FALSE)</formula>
    </cfRule>
  </conditionalFormatting>
  <conditionalFormatting sqref="AU434">
    <cfRule type="expression" dxfId="2545" priority="13025">
      <formula>IF(RIGHT(TEXT(AU434,"0.#"),1)=".",FALSE,TRUE)</formula>
    </cfRule>
    <cfRule type="expression" dxfId="2544" priority="13026">
      <formula>IF(RIGHT(TEXT(AU434,"0.#"),1)=".",TRUE,FALSE)</formula>
    </cfRule>
  </conditionalFormatting>
  <conditionalFormatting sqref="AU435">
    <cfRule type="expression" dxfId="2543" priority="13023">
      <formula>IF(RIGHT(TEXT(AU435,"0.#"),1)=".",FALSE,TRUE)</formula>
    </cfRule>
    <cfRule type="expression" dxfId="2542" priority="13024">
      <formula>IF(RIGHT(TEXT(AU435,"0.#"),1)=".",TRUE,FALSE)</formula>
    </cfRule>
  </conditionalFormatting>
  <conditionalFormatting sqref="AI435">
    <cfRule type="expression" dxfId="2541" priority="12957">
      <formula>IF(RIGHT(TEXT(AI435,"0.#"),1)=".",FALSE,TRUE)</formula>
    </cfRule>
    <cfRule type="expression" dxfId="2540" priority="12958">
      <formula>IF(RIGHT(TEXT(AI435,"0.#"),1)=".",TRUE,FALSE)</formula>
    </cfRule>
  </conditionalFormatting>
  <conditionalFormatting sqref="AI433">
    <cfRule type="expression" dxfId="2539" priority="12961">
      <formula>IF(RIGHT(TEXT(AI433,"0.#"),1)=".",FALSE,TRUE)</formula>
    </cfRule>
    <cfRule type="expression" dxfId="2538" priority="12962">
      <formula>IF(RIGHT(TEXT(AI433,"0.#"),1)=".",TRUE,FALSE)</formula>
    </cfRule>
  </conditionalFormatting>
  <conditionalFormatting sqref="AI434">
    <cfRule type="expression" dxfId="2537" priority="12959">
      <formula>IF(RIGHT(TEXT(AI434,"0.#"),1)=".",FALSE,TRUE)</formula>
    </cfRule>
    <cfRule type="expression" dxfId="2536" priority="12960">
      <formula>IF(RIGHT(TEXT(AI434,"0.#"),1)=".",TRUE,FALSE)</formula>
    </cfRule>
  </conditionalFormatting>
  <conditionalFormatting sqref="AQ434">
    <cfRule type="expression" dxfId="2535" priority="12943">
      <formula>IF(RIGHT(TEXT(AQ434,"0.#"),1)=".",FALSE,TRUE)</formula>
    </cfRule>
    <cfRule type="expression" dxfId="2534" priority="12944">
      <formula>IF(RIGHT(TEXT(AQ434,"0.#"),1)=".",TRUE,FALSE)</formula>
    </cfRule>
  </conditionalFormatting>
  <conditionalFormatting sqref="AQ435">
    <cfRule type="expression" dxfId="2533" priority="12929">
      <formula>IF(RIGHT(TEXT(AQ435,"0.#"),1)=".",FALSE,TRUE)</formula>
    </cfRule>
    <cfRule type="expression" dxfId="2532" priority="12930">
      <formula>IF(RIGHT(TEXT(AQ435,"0.#"),1)=".",TRUE,FALSE)</formula>
    </cfRule>
  </conditionalFormatting>
  <conditionalFormatting sqref="AQ433">
    <cfRule type="expression" dxfId="2531" priority="12927">
      <formula>IF(RIGHT(TEXT(AQ433,"0.#"),1)=".",FALSE,TRUE)</formula>
    </cfRule>
    <cfRule type="expression" dxfId="2530" priority="12928">
      <formula>IF(RIGHT(TEXT(AQ433,"0.#"),1)=".",TRUE,FALSE)</formula>
    </cfRule>
  </conditionalFormatting>
  <conditionalFormatting sqref="AL839:AO866">
    <cfRule type="expression" dxfId="2529" priority="6651">
      <formula>IF(AND(AL839&gt;=0, RIGHT(TEXT(AL839,"0.#"),1)&lt;&gt;"."),TRUE,FALSE)</formula>
    </cfRule>
    <cfRule type="expression" dxfId="2528" priority="6652">
      <formula>IF(AND(AL839&gt;=0, RIGHT(TEXT(AL839,"0.#"),1)="."),TRUE,FALSE)</formula>
    </cfRule>
    <cfRule type="expression" dxfId="2527" priority="6653">
      <formula>IF(AND(AL839&lt;0, RIGHT(TEXT(AL839,"0.#"),1)&lt;&gt;"."),TRUE,FALSE)</formula>
    </cfRule>
    <cfRule type="expression" dxfId="2526" priority="6654">
      <formula>IF(AND(AL839&lt;0, RIGHT(TEXT(AL839,"0.#"),1)="."),TRUE,FALSE)</formula>
    </cfRule>
  </conditionalFormatting>
  <conditionalFormatting sqref="AQ53:AQ55">
    <cfRule type="expression" dxfId="2525" priority="4673">
      <formula>IF(RIGHT(TEXT(AQ53,"0.#"),1)=".",FALSE,TRUE)</formula>
    </cfRule>
    <cfRule type="expression" dxfId="2524" priority="4674">
      <formula>IF(RIGHT(TEXT(AQ53,"0.#"),1)=".",TRUE,FALSE)</formula>
    </cfRule>
  </conditionalFormatting>
  <conditionalFormatting sqref="AU53:AU55">
    <cfRule type="expression" dxfId="2523" priority="4671">
      <formula>IF(RIGHT(TEXT(AU53,"0.#"),1)=".",FALSE,TRUE)</formula>
    </cfRule>
    <cfRule type="expression" dxfId="2522" priority="4672">
      <formula>IF(RIGHT(TEXT(AU53,"0.#"),1)=".",TRUE,FALSE)</formula>
    </cfRule>
  </conditionalFormatting>
  <conditionalFormatting sqref="AQ60:AQ62">
    <cfRule type="expression" dxfId="2521" priority="4669">
      <formula>IF(RIGHT(TEXT(AQ60,"0.#"),1)=".",FALSE,TRUE)</formula>
    </cfRule>
    <cfRule type="expression" dxfId="2520" priority="4670">
      <formula>IF(RIGHT(TEXT(AQ60,"0.#"),1)=".",TRUE,FALSE)</formula>
    </cfRule>
  </conditionalFormatting>
  <conditionalFormatting sqref="AU60:AU62">
    <cfRule type="expression" dxfId="2519" priority="4667">
      <formula>IF(RIGHT(TEXT(AU60,"0.#"),1)=".",FALSE,TRUE)</formula>
    </cfRule>
    <cfRule type="expression" dxfId="2518" priority="4668">
      <formula>IF(RIGHT(TEXT(AU60,"0.#"),1)=".",TRUE,FALSE)</formula>
    </cfRule>
  </conditionalFormatting>
  <conditionalFormatting sqref="AQ75:AQ77">
    <cfRule type="expression" dxfId="2517" priority="4665">
      <formula>IF(RIGHT(TEXT(AQ75,"0.#"),1)=".",FALSE,TRUE)</formula>
    </cfRule>
    <cfRule type="expression" dxfId="2516" priority="4666">
      <formula>IF(RIGHT(TEXT(AQ75,"0.#"),1)=".",TRUE,FALSE)</formula>
    </cfRule>
  </conditionalFormatting>
  <conditionalFormatting sqref="AU75:AU77">
    <cfRule type="expression" dxfId="2515" priority="4663">
      <formula>IF(RIGHT(TEXT(AU75,"0.#"),1)=".",FALSE,TRUE)</formula>
    </cfRule>
    <cfRule type="expression" dxfId="2514" priority="4664">
      <formula>IF(RIGHT(TEXT(AU75,"0.#"),1)=".",TRUE,FALSE)</formula>
    </cfRule>
  </conditionalFormatting>
  <conditionalFormatting sqref="AQ87:AQ89">
    <cfRule type="expression" dxfId="2513" priority="4661">
      <formula>IF(RIGHT(TEXT(AQ87,"0.#"),1)=".",FALSE,TRUE)</formula>
    </cfRule>
    <cfRule type="expression" dxfId="2512" priority="4662">
      <formula>IF(RIGHT(TEXT(AQ87,"0.#"),1)=".",TRUE,FALSE)</formula>
    </cfRule>
  </conditionalFormatting>
  <conditionalFormatting sqref="AU87:AU89">
    <cfRule type="expression" dxfId="2511" priority="4659">
      <formula>IF(RIGHT(TEXT(AU87,"0.#"),1)=".",FALSE,TRUE)</formula>
    </cfRule>
    <cfRule type="expression" dxfId="2510" priority="4660">
      <formula>IF(RIGHT(TEXT(AU87,"0.#"),1)=".",TRUE,FALSE)</formula>
    </cfRule>
  </conditionalFormatting>
  <conditionalFormatting sqref="AQ92:AQ94">
    <cfRule type="expression" dxfId="2509" priority="4657">
      <formula>IF(RIGHT(TEXT(AQ92,"0.#"),1)=".",FALSE,TRUE)</formula>
    </cfRule>
    <cfRule type="expression" dxfId="2508" priority="4658">
      <formula>IF(RIGHT(TEXT(AQ92,"0.#"),1)=".",TRUE,FALSE)</formula>
    </cfRule>
  </conditionalFormatting>
  <conditionalFormatting sqref="AU92:AU94">
    <cfRule type="expression" dxfId="2507" priority="4655">
      <formula>IF(RIGHT(TEXT(AU92,"0.#"),1)=".",FALSE,TRUE)</formula>
    </cfRule>
    <cfRule type="expression" dxfId="2506" priority="4656">
      <formula>IF(RIGHT(TEXT(AU92,"0.#"),1)=".",TRUE,FALSE)</formula>
    </cfRule>
  </conditionalFormatting>
  <conditionalFormatting sqref="AQ97:AQ99">
    <cfRule type="expression" dxfId="2505" priority="4653">
      <formula>IF(RIGHT(TEXT(AQ97,"0.#"),1)=".",FALSE,TRUE)</formula>
    </cfRule>
    <cfRule type="expression" dxfId="2504" priority="4654">
      <formula>IF(RIGHT(TEXT(AQ97,"0.#"),1)=".",TRUE,FALSE)</formula>
    </cfRule>
  </conditionalFormatting>
  <conditionalFormatting sqref="AU97:AU99">
    <cfRule type="expression" dxfId="2503" priority="4651">
      <formula>IF(RIGHT(TEXT(AU97,"0.#"),1)=".",FALSE,TRUE)</formula>
    </cfRule>
    <cfRule type="expression" dxfId="2502" priority="4652">
      <formula>IF(RIGHT(TEXT(AU97,"0.#"),1)=".",TRUE,FALSE)</formula>
    </cfRule>
  </conditionalFormatting>
  <conditionalFormatting sqref="AE458">
    <cfRule type="expression" dxfId="2501" priority="4345">
      <formula>IF(RIGHT(TEXT(AE458,"0.#"),1)=".",FALSE,TRUE)</formula>
    </cfRule>
    <cfRule type="expression" dxfId="2500" priority="4346">
      <formula>IF(RIGHT(TEXT(AE458,"0.#"),1)=".",TRUE,FALSE)</formula>
    </cfRule>
  </conditionalFormatting>
  <conditionalFormatting sqref="AM460">
    <cfRule type="expression" dxfId="2499" priority="4335">
      <formula>IF(RIGHT(TEXT(AM460,"0.#"),1)=".",FALSE,TRUE)</formula>
    </cfRule>
    <cfRule type="expression" dxfId="2498" priority="4336">
      <formula>IF(RIGHT(TEXT(AM460,"0.#"),1)=".",TRUE,FALSE)</formula>
    </cfRule>
  </conditionalFormatting>
  <conditionalFormatting sqref="AE459">
    <cfRule type="expression" dxfId="2497" priority="4343">
      <formula>IF(RIGHT(TEXT(AE459,"0.#"),1)=".",FALSE,TRUE)</formula>
    </cfRule>
    <cfRule type="expression" dxfId="2496" priority="4344">
      <formula>IF(RIGHT(TEXT(AE459,"0.#"),1)=".",TRUE,FALSE)</formula>
    </cfRule>
  </conditionalFormatting>
  <conditionalFormatting sqref="AE460">
    <cfRule type="expression" dxfId="2495" priority="4341">
      <formula>IF(RIGHT(TEXT(AE460,"0.#"),1)=".",FALSE,TRUE)</formula>
    </cfRule>
    <cfRule type="expression" dxfId="2494" priority="4342">
      <formula>IF(RIGHT(TEXT(AE460,"0.#"),1)=".",TRUE,FALSE)</formula>
    </cfRule>
  </conditionalFormatting>
  <conditionalFormatting sqref="AM458">
    <cfRule type="expression" dxfId="2493" priority="4339">
      <formula>IF(RIGHT(TEXT(AM458,"0.#"),1)=".",FALSE,TRUE)</formula>
    </cfRule>
    <cfRule type="expression" dxfId="2492" priority="4340">
      <formula>IF(RIGHT(TEXT(AM458,"0.#"),1)=".",TRUE,FALSE)</formula>
    </cfRule>
  </conditionalFormatting>
  <conditionalFormatting sqref="AM459">
    <cfRule type="expression" dxfId="2491" priority="4337">
      <formula>IF(RIGHT(TEXT(AM459,"0.#"),1)=".",FALSE,TRUE)</formula>
    </cfRule>
    <cfRule type="expression" dxfId="2490" priority="4338">
      <formula>IF(RIGHT(TEXT(AM459,"0.#"),1)=".",TRUE,FALSE)</formula>
    </cfRule>
  </conditionalFormatting>
  <conditionalFormatting sqref="AU458">
    <cfRule type="expression" dxfId="2489" priority="4333">
      <formula>IF(RIGHT(TEXT(AU458,"0.#"),1)=".",FALSE,TRUE)</formula>
    </cfRule>
    <cfRule type="expression" dxfId="2488" priority="4334">
      <formula>IF(RIGHT(TEXT(AU458,"0.#"),1)=".",TRUE,FALSE)</formula>
    </cfRule>
  </conditionalFormatting>
  <conditionalFormatting sqref="AU459">
    <cfRule type="expression" dxfId="2487" priority="4331">
      <formula>IF(RIGHT(TEXT(AU459,"0.#"),1)=".",FALSE,TRUE)</formula>
    </cfRule>
    <cfRule type="expression" dxfId="2486" priority="4332">
      <formula>IF(RIGHT(TEXT(AU459,"0.#"),1)=".",TRUE,FALSE)</formula>
    </cfRule>
  </conditionalFormatting>
  <conditionalFormatting sqref="AU460">
    <cfRule type="expression" dxfId="2485" priority="4329">
      <formula>IF(RIGHT(TEXT(AU460,"0.#"),1)=".",FALSE,TRUE)</formula>
    </cfRule>
    <cfRule type="expression" dxfId="2484" priority="4330">
      <formula>IF(RIGHT(TEXT(AU460,"0.#"),1)=".",TRUE,FALSE)</formula>
    </cfRule>
  </conditionalFormatting>
  <conditionalFormatting sqref="AI460">
    <cfRule type="expression" dxfId="2483" priority="4323">
      <formula>IF(RIGHT(TEXT(AI460,"0.#"),1)=".",FALSE,TRUE)</formula>
    </cfRule>
    <cfRule type="expression" dxfId="2482" priority="4324">
      <formula>IF(RIGHT(TEXT(AI460,"0.#"),1)=".",TRUE,FALSE)</formula>
    </cfRule>
  </conditionalFormatting>
  <conditionalFormatting sqref="AI458">
    <cfRule type="expression" dxfId="2481" priority="4327">
      <formula>IF(RIGHT(TEXT(AI458,"0.#"),1)=".",FALSE,TRUE)</formula>
    </cfRule>
    <cfRule type="expression" dxfId="2480" priority="4328">
      <formula>IF(RIGHT(TEXT(AI458,"0.#"),1)=".",TRUE,FALSE)</formula>
    </cfRule>
  </conditionalFormatting>
  <conditionalFormatting sqref="AI459">
    <cfRule type="expression" dxfId="2479" priority="4325">
      <formula>IF(RIGHT(TEXT(AI459,"0.#"),1)=".",FALSE,TRUE)</formula>
    </cfRule>
    <cfRule type="expression" dxfId="2478" priority="4326">
      <formula>IF(RIGHT(TEXT(AI459,"0.#"),1)=".",TRUE,FALSE)</formula>
    </cfRule>
  </conditionalFormatting>
  <conditionalFormatting sqref="AQ459">
    <cfRule type="expression" dxfId="2477" priority="4321">
      <formula>IF(RIGHT(TEXT(AQ459,"0.#"),1)=".",FALSE,TRUE)</formula>
    </cfRule>
    <cfRule type="expression" dxfId="2476" priority="4322">
      <formula>IF(RIGHT(TEXT(AQ459,"0.#"),1)=".",TRUE,FALSE)</formula>
    </cfRule>
  </conditionalFormatting>
  <conditionalFormatting sqref="AQ460">
    <cfRule type="expression" dxfId="2475" priority="4319">
      <formula>IF(RIGHT(TEXT(AQ460,"0.#"),1)=".",FALSE,TRUE)</formula>
    </cfRule>
    <cfRule type="expression" dxfId="2474" priority="4320">
      <formula>IF(RIGHT(TEXT(AQ460,"0.#"),1)=".",TRUE,FALSE)</formula>
    </cfRule>
  </conditionalFormatting>
  <conditionalFormatting sqref="AQ458">
    <cfRule type="expression" dxfId="2473" priority="4317">
      <formula>IF(RIGHT(TEXT(AQ458,"0.#"),1)=".",FALSE,TRUE)</formula>
    </cfRule>
    <cfRule type="expression" dxfId="2472" priority="4318">
      <formula>IF(RIGHT(TEXT(AQ458,"0.#"),1)=".",TRUE,FALSE)</formula>
    </cfRule>
  </conditionalFormatting>
  <conditionalFormatting sqref="AE120 AM120">
    <cfRule type="expression" dxfId="2471" priority="2995">
      <formula>IF(RIGHT(TEXT(AE120,"0.#"),1)=".",FALSE,TRUE)</formula>
    </cfRule>
    <cfRule type="expression" dxfId="2470" priority="2996">
      <formula>IF(RIGHT(TEXT(AE120,"0.#"),1)=".",TRUE,FALSE)</formula>
    </cfRule>
  </conditionalFormatting>
  <conditionalFormatting sqref="AI126">
    <cfRule type="expression" dxfId="2469" priority="2985">
      <formula>IF(RIGHT(TEXT(AI126,"0.#"),1)=".",FALSE,TRUE)</formula>
    </cfRule>
    <cfRule type="expression" dxfId="2468" priority="2986">
      <formula>IF(RIGHT(TEXT(AI126,"0.#"),1)=".",TRUE,FALSE)</formula>
    </cfRule>
  </conditionalFormatting>
  <conditionalFormatting sqref="AI120">
    <cfRule type="expression" dxfId="2467" priority="2993">
      <formula>IF(RIGHT(TEXT(AI120,"0.#"),1)=".",FALSE,TRUE)</formula>
    </cfRule>
    <cfRule type="expression" dxfId="2466" priority="2994">
      <formula>IF(RIGHT(TEXT(AI120,"0.#"),1)=".",TRUE,FALSE)</formula>
    </cfRule>
  </conditionalFormatting>
  <conditionalFormatting sqref="AE123 AM123">
    <cfRule type="expression" dxfId="2465" priority="2991">
      <formula>IF(RIGHT(TEXT(AE123,"0.#"),1)=".",FALSE,TRUE)</formula>
    </cfRule>
    <cfRule type="expression" dxfId="2464" priority="2992">
      <formula>IF(RIGHT(TEXT(AE123,"0.#"),1)=".",TRUE,FALSE)</formula>
    </cfRule>
  </conditionalFormatting>
  <conditionalFormatting sqref="AI123">
    <cfRule type="expression" dxfId="2463" priority="2989">
      <formula>IF(RIGHT(TEXT(AI123,"0.#"),1)=".",FALSE,TRUE)</formula>
    </cfRule>
    <cfRule type="expression" dxfId="2462" priority="2990">
      <formula>IF(RIGHT(TEXT(AI123,"0.#"),1)=".",TRUE,FALSE)</formula>
    </cfRule>
  </conditionalFormatting>
  <conditionalFormatting sqref="AE126 AM126">
    <cfRule type="expression" dxfId="2461" priority="2987">
      <formula>IF(RIGHT(TEXT(AE126,"0.#"),1)=".",FALSE,TRUE)</formula>
    </cfRule>
    <cfRule type="expression" dxfId="2460" priority="2988">
      <formula>IF(RIGHT(TEXT(AE126,"0.#"),1)=".",TRUE,FALSE)</formula>
    </cfRule>
  </conditionalFormatting>
  <conditionalFormatting sqref="AE129 AM129">
    <cfRule type="expression" dxfId="2459" priority="2983">
      <formula>IF(RIGHT(TEXT(AE129,"0.#"),1)=".",FALSE,TRUE)</formula>
    </cfRule>
    <cfRule type="expression" dxfId="2458" priority="2984">
      <formula>IF(RIGHT(TEXT(AE129,"0.#"),1)=".",TRUE,FALSE)</formula>
    </cfRule>
  </conditionalFormatting>
  <conditionalFormatting sqref="AI129">
    <cfRule type="expression" dxfId="2457" priority="2981">
      <formula>IF(RIGHT(TEXT(AI129,"0.#"),1)=".",FALSE,TRUE)</formula>
    </cfRule>
    <cfRule type="expression" dxfId="2456" priority="2982">
      <formula>IF(RIGHT(TEXT(AI129,"0.#"),1)=".",TRUE,FALSE)</formula>
    </cfRule>
  </conditionalFormatting>
  <conditionalFormatting sqref="Y839:Y866">
    <cfRule type="expression" dxfId="2455" priority="2979">
      <formula>IF(RIGHT(TEXT(Y839,"0.#"),1)=".",FALSE,TRUE)</formula>
    </cfRule>
    <cfRule type="expression" dxfId="2454" priority="2980">
      <formula>IF(RIGHT(TEXT(Y839,"0.#"),1)=".",TRUE,FALSE)</formula>
    </cfRule>
  </conditionalFormatting>
  <conditionalFormatting sqref="AU518">
    <cfRule type="expression" dxfId="2453" priority="1489">
      <formula>IF(RIGHT(TEXT(AU518,"0.#"),1)=".",FALSE,TRUE)</formula>
    </cfRule>
    <cfRule type="expression" dxfId="2452" priority="1490">
      <formula>IF(RIGHT(TEXT(AU518,"0.#"),1)=".",TRUE,FALSE)</formula>
    </cfRule>
  </conditionalFormatting>
  <conditionalFormatting sqref="AQ551">
    <cfRule type="expression" dxfId="2451" priority="1265">
      <formula>IF(RIGHT(TEXT(AQ551,"0.#"),1)=".",FALSE,TRUE)</formula>
    </cfRule>
    <cfRule type="expression" dxfId="2450" priority="1266">
      <formula>IF(RIGHT(TEXT(AQ551,"0.#"),1)=".",TRUE,FALSE)</formula>
    </cfRule>
  </conditionalFormatting>
  <conditionalFormatting sqref="AE556">
    <cfRule type="expression" dxfId="2449" priority="1263">
      <formula>IF(RIGHT(TEXT(AE556,"0.#"),1)=".",FALSE,TRUE)</formula>
    </cfRule>
    <cfRule type="expression" dxfId="2448" priority="1264">
      <formula>IF(RIGHT(TEXT(AE556,"0.#"),1)=".",TRUE,FALSE)</formula>
    </cfRule>
  </conditionalFormatting>
  <conditionalFormatting sqref="AE557">
    <cfRule type="expression" dxfId="2447" priority="1261">
      <formula>IF(RIGHT(TEXT(AE557,"0.#"),1)=".",FALSE,TRUE)</formula>
    </cfRule>
    <cfRule type="expression" dxfId="2446" priority="1262">
      <formula>IF(RIGHT(TEXT(AE557,"0.#"),1)=".",TRUE,FALSE)</formula>
    </cfRule>
  </conditionalFormatting>
  <conditionalFormatting sqref="AE558">
    <cfRule type="expression" dxfId="2445" priority="1259">
      <formula>IF(RIGHT(TEXT(AE558,"0.#"),1)=".",FALSE,TRUE)</formula>
    </cfRule>
    <cfRule type="expression" dxfId="2444" priority="1260">
      <formula>IF(RIGHT(TEXT(AE558,"0.#"),1)=".",TRUE,FALSE)</formula>
    </cfRule>
  </conditionalFormatting>
  <conditionalFormatting sqref="AU556">
    <cfRule type="expression" dxfId="2443" priority="1251">
      <formula>IF(RIGHT(TEXT(AU556,"0.#"),1)=".",FALSE,TRUE)</formula>
    </cfRule>
    <cfRule type="expression" dxfId="2442" priority="1252">
      <formula>IF(RIGHT(TEXT(AU556,"0.#"),1)=".",TRUE,FALSE)</formula>
    </cfRule>
  </conditionalFormatting>
  <conditionalFormatting sqref="AU557">
    <cfRule type="expression" dxfId="2441" priority="1249">
      <formula>IF(RIGHT(TEXT(AU557,"0.#"),1)=".",FALSE,TRUE)</formula>
    </cfRule>
    <cfRule type="expression" dxfId="2440" priority="1250">
      <formula>IF(RIGHT(TEXT(AU557,"0.#"),1)=".",TRUE,FALSE)</formula>
    </cfRule>
  </conditionalFormatting>
  <conditionalFormatting sqref="AU558">
    <cfRule type="expression" dxfId="2439" priority="1247">
      <formula>IF(RIGHT(TEXT(AU558,"0.#"),1)=".",FALSE,TRUE)</formula>
    </cfRule>
    <cfRule type="expression" dxfId="2438" priority="1248">
      <formula>IF(RIGHT(TEXT(AU558,"0.#"),1)=".",TRUE,FALSE)</formula>
    </cfRule>
  </conditionalFormatting>
  <conditionalFormatting sqref="AQ557">
    <cfRule type="expression" dxfId="2437" priority="1239">
      <formula>IF(RIGHT(TEXT(AQ557,"0.#"),1)=".",FALSE,TRUE)</formula>
    </cfRule>
    <cfRule type="expression" dxfId="2436" priority="1240">
      <formula>IF(RIGHT(TEXT(AQ557,"0.#"),1)=".",TRUE,FALSE)</formula>
    </cfRule>
  </conditionalFormatting>
  <conditionalFormatting sqref="AQ558">
    <cfRule type="expression" dxfId="2435" priority="1237">
      <formula>IF(RIGHT(TEXT(AQ558,"0.#"),1)=".",FALSE,TRUE)</formula>
    </cfRule>
    <cfRule type="expression" dxfId="2434" priority="1238">
      <formula>IF(RIGHT(TEXT(AQ558,"0.#"),1)=".",TRUE,FALSE)</formula>
    </cfRule>
  </conditionalFormatting>
  <conditionalFormatting sqref="AQ556">
    <cfRule type="expression" dxfId="2433" priority="1235">
      <formula>IF(RIGHT(TEXT(AQ556,"0.#"),1)=".",FALSE,TRUE)</formula>
    </cfRule>
    <cfRule type="expression" dxfId="2432" priority="1236">
      <formula>IF(RIGHT(TEXT(AQ556,"0.#"),1)=".",TRUE,FALSE)</formula>
    </cfRule>
  </conditionalFormatting>
  <conditionalFormatting sqref="AE561">
    <cfRule type="expression" dxfId="2431" priority="1233">
      <formula>IF(RIGHT(TEXT(AE561,"0.#"),1)=".",FALSE,TRUE)</formula>
    </cfRule>
    <cfRule type="expression" dxfId="2430" priority="1234">
      <formula>IF(RIGHT(TEXT(AE561,"0.#"),1)=".",TRUE,FALSE)</formula>
    </cfRule>
  </conditionalFormatting>
  <conditionalFormatting sqref="AE562">
    <cfRule type="expression" dxfId="2429" priority="1231">
      <formula>IF(RIGHT(TEXT(AE562,"0.#"),1)=".",FALSE,TRUE)</formula>
    </cfRule>
    <cfRule type="expression" dxfId="2428" priority="1232">
      <formula>IF(RIGHT(TEXT(AE562,"0.#"),1)=".",TRUE,FALSE)</formula>
    </cfRule>
  </conditionalFormatting>
  <conditionalFormatting sqref="AE563">
    <cfRule type="expression" dxfId="2427" priority="1229">
      <formula>IF(RIGHT(TEXT(AE563,"0.#"),1)=".",FALSE,TRUE)</formula>
    </cfRule>
    <cfRule type="expression" dxfId="2426" priority="1230">
      <formula>IF(RIGHT(TEXT(AE563,"0.#"),1)=".",TRUE,FALSE)</formula>
    </cfRule>
  </conditionalFormatting>
  <conditionalFormatting sqref="AL1102:AO1131">
    <cfRule type="expression" dxfId="2425" priority="2885">
      <formula>IF(AND(AL1102&gt;=0, RIGHT(TEXT(AL1102,"0.#"),1)&lt;&gt;"."),TRUE,FALSE)</formula>
    </cfRule>
    <cfRule type="expression" dxfId="2424" priority="2886">
      <formula>IF(AND(AL1102&gt;=0, RIGHT(TEXT(AL1102,"0.#"),1)="."),TRUE,FALSE)</formula>
    </cfRule>
    <cfRule type="expression" dxfId="2423" priority="2887">
      <formula>IF(AND(AL1102&lt;0, RIGHT(TEXT(AL1102,"0.#"),1)&lt;&gt;"."),TRUE,FALSE)</formula>
    </cfRule>
    <cfRule type="expression" dxfId="2422" priority="2888">
      <formula>IF(AND(AL1102&lt;0, RIGHT(TEXT(AL1102,"0.#"),1)="."),TRUE,FALSE)</formula>
    </cfRule>
  </conditionalFormatting>
  <conditionalFormatting sqref="Y1102:Y1131">
    <cfRule type="expression" dxfId="2421" priority="2883">
      <formula>IF(RIGHT(TEXT(Y1102,"0.#"),1)=".",FALSE,TRUE)</formula>
    </cfRule>
    <cfRule type="expression" dxfId="2420" priority="2884">
      <formula>IF(RIGHT(TEXT(Y1102,"0.#"),1)=".",TRUE,FALSE)</formula>
    </cfRule>
  </conditionalFormatting>
  <conditionalFormatting sqref="AQ553">
    <cfRule type="expression" dxfId="2419" priority="1267">
      <formula>IF(RIGHT(TEXT(AQ553,"0.#"),1)=".",FALSE,TRUE)</formula>
    </cfRule>
    <cfRule type="expression" dxfId="2418" priority="1268">
      <formula>IF(RIGHT(TEXT(AQ553,"0.#"),1)=".",TRUE,FALSE)</formula>
    </cfRule>
  </conditionalFormatting>
  <conditionalFormatting sqref="AU552">
    <cfRule type="expression" dxfId="2417" priority="1279">
      <formula>IF(RIGHT(TEXT(AU552,"0.#"),1)=".",FALSE,TRUE)</formula>
    </cfRule>
    <cfRule type="expression" dxfId="2416" priority="1280">
      <formula>IF(RIGHT(TEXT(AU552,"0.#"),1)=".",TRUE,FALSE)</formula>
    </cfRule>
  </conditionalFormatting>
  <conditionalFormatting sqref="AE552">
    <cfRule type="expression" dxfId="2415" priority="1291">
      <formula>IF(RIGHT(TEXT(AE552,"0.#"),1)=".",FALSE,TRUE)</formula>
    </cfRule>
    <cfRule type="expression" dxfId="2414" priority="1292">
      <formula>IF(RIGHT(TEXT(AE552,"0.#"),1)=".",TRUE,FALSE)</formula>
    </cfRule>
  </conditionalFormatting>
  <conditionalFormatting sqref="AQ548">
    <cfRule type="expression" dxfId="2413" priority="1297">
      <formula>IF(RIGHT(TEXT(AQ548,"0.#"),1)=".",FALSE,TRUE)</formula>
    </cfRule>
    <cfRule type="expression" dxfId="2412" priority="1298">
      <formula>IF(RIGHT(TEXT(AQ548,"0.#"),1)=".",TRUE,FALSE)</formula>
    </cfRule>
  </conditionalFormatting>
  <conditionalFormatting sqref="AL837:AO838">
    <cfRule type="expression" dxfId="2411" priority="2837">
      <formula>IF(AND(AL837&gt;=0, RIGHT(TEXT(AL837,"0.#"),1)&lt;&gt;"."),TRUE,FALSE)</formula>
    </cfRule>
    <cfRule type="expression" dxfId="2410" priority="2838">
      <formula>IF(AND(AL837&gt;=0, RIGHT(TEXT(AL837,"0.#"),1)="."),TRUE,FALSE)</formula>
    </cfRule>
    <cfRule type="expression" dxfId="2409" priority="2839">
      <formula>IF(AND(AL837&lt;0, RIGHT(TEXT(AL837,"0.#"),1)&lt;&gt;"."),TRUE,FALSE)</formula>
    </cfRule>
    <cfRule type="expression" dxfId="2408" priority="2840">
      <formula>IF(AND(AL837&lt;0, RIGHT(TEXT(AL837,"0.#"),1)="."),TRUE,FALSE)</formula>
    </cfRule>
  </conditionalFormatting>
  <conditionalFormatting sqref="Y837:Y838">
    <cfRule type="expression" dxfId="2407" priority="2835">
      <formula>IF(RIGHT(TEXT(Y837,"0.#"),1)=".",FALSE,TRUE)</formula>
    </cfRule>
    <cfRule type="expression" dxfId="2406" priority="2836">
      <formula>IF(RIGHT(TEXT(Y837,"0.#"),1)=".",TRUE,FALSE)</formula>
    </cfRule>
  </conditionalFormatting>
  <conditionalFormatting sqref="AE492">
    <cfRule type="expression" dxfId="2405" priority="1623">
      <formula>IF(RIGHT(TEXT(AE492,"0.#"),1)=".",FALSE,TRUE)</formula>
    </cfRule>
    <cfRule type="expression" dxfId="2404" priority="1624">
      <formula>IF(RIGHT(TEXT(AE492,"0.#"),1)=".",TRUE,FALSE)</formula>
    </cfRule>
  </conditionalFormatting>
  <conditionalFormatting sqref="AE493">
    <cfRule type="expression" dxfId="2403" priority="1621">
      <formula>IF(RIGHT(TEXT(AE493,"0.#"),1)=".",FALSE,TRUE)</formula>
    </cfRule>
    <cfRule type="expression" dxfId="2402" priority="1622">
      <formula>IF(RIGHT(TEXT(AE493,"0.#"),1)=".",TRUE,FALSE)</formula>
    </cfRule>
  </conditionalFormatting>
  <conditionalFormatting sqref="AE494">
    <cfRule type="expression" dxfId="2401" priority="1619">
      <formula>IF(RIGHT(TEXT(AE494,"0.#"),1)=".",FALSE,TRUE)</formula>
    </cfRule>
    <cfRule type="expression" dxfId="2400" priority="1620">
      <formula>IF(RIGHT(TEXT(AE494,"0.#"),1)=".",TRUE,FALSE)</formula>
    </cfRule>
  </conditionalFormatting>
  <conditionalFormatting sqref="AQ493">
    <cfRule type="expression" dxfId="2399" priority="1599">
      <formula>IF(RIGHT(TEXT(AQ493,"0.#"),1)=".",FALSE,TRUE)</formula>
    </cfRule>
    <cfRule type="expression" dxfId="2398" priority="1600">
      <formula>IF(RIGHT(TEXT(AQ493,"0.#"),1)=".",TRUE,FALSE)</formula>
    </cfRule>
  </conditionalFormatting>
  <conditionalFormatting sqref="AQ494">
    <cfRule type="expression" dxfId="2397" priority="1597">
      <formula>IF(RIGHT(TEXT(AQ494,"0.#"),1)=".",FALSE,TRUE)</formula>
    </cfRule>
    <cfRule type="expression" dxfId="2396" priority="1598">
      <formula>IF(RIGHT(TEXT(AQ494,"0.#"),1)=".",TRUE,FALSE)</formula>
    </cfRule>
  </conditionalFormatting>
  <conditionalFormatting sqref="AQ492">
    <cfRule type="expression" dxfId="2395" priority="1595">
      <formula>IF(RIGHT(TEXT(AQ492,"0.#"),1)=".",FALSE,TRUE)</formula>
    </cfRule>
    <cfRule type="expression" dxfId="2394" priority="1596">
      <formula>IF(RIGHT(TEXT(AQ492,"0.#"),1)=".",TRUE,FALSE)</formula>
    </cfRule>
  </conditionalFormatting>
  <conditionalFormatting sqref="AU494">
    <cfRule type="expression" dxfId="2393" priority="1607">
      <formula>IF(RIGHT(TEXT(AU494,"0.#"),1)=".",FALSE,TRUE)</formula>
    </cfRule>
    <cfRule type="expression" dxfId="2392" priority="1608">
      <formula>IF(RIGHT(TEXT(AU494,"0.#"),1)=".",TRUE,FALSE)</formula>
    </cfRule>
  </conditionalFormatting>
  <conditionalFormatting sqref="AU492">
    <cfRule type="expression" dxfId="2391" priority="1611">
      <formula>IF(RIGHT(TEXT(AU492,"0.#"),1)=".",FALSE,TRUE)</formula>
    </cfRule>
    <cfRule type="expression" dxfId="2390" priority="1612">
      <formula>IF(RIGHT(TEXT(AU492,"0.#"),1)=".",TRUE,FALSE)</formula>
    </cfRule>
  </conditionalFormatting>
  <conditionalFormatting sqref="AU493">
    <cfRule type="expression" dxfId="2389" priority="1609">
      <formula>IF(RIGHT(TEXT(AU493,"0.#"),1)=".",FALSE,TRUE)</formula>
    </cfRule>
    <cfRule type="expression" dxfId="2388" priority="1610">
      <formula>IF(RIGHT(TEXT(AU493,"0.#"),1)=".",TRUE,FALSE)</formula>
    </cfRule>
  </conditionalFormatting>
  <conditionalFormatting sqref="AU583">
    <cfRule type="expression" dxfId="2387" priority="1127">
      <formula>IF(RIGHT(TEXT(AU583,"0.#"),1)=".",FALSE,TRUE)</formula>
    </cfRule>
    <cfRule type="expression" dxfId="2386" priority="1128">
      <formula>IF(RIGHT(TEXT(AU583,"0.#"),1)=".",TRUE,FALSE)</formula>
    </cfRule>
  </conditionalFormatting>
  <conditionalFormatting sqref="AU582">
    <cfRule type="expression" dxfId="2385" priority="1129">
      <formula>IF(RIGHT(TEXT(AU582,"0.#"),1)=".",FALSE,TRUE)</formula>
    </cfRule>
    <cfRule type="expression" dxfId="2384" priority="1130">
      <formula>IF(RIGHT(TEXT(AU582,"0.#"),1)=".",TRUE,FALSE)</formula>
    </cfRule>
  </conditionalFormatting>
  <conditionalFormatting sqref="AE499">
    <cfRule type="expression" dxfId="2383" priority="1589">
      <formula>IF(RIGHT(TEXT(AE499,"0.#"),1)=".",FALSE,TRUE)</formula>
    </cfRule>
    <cfRule type="expression" dxfId="2382" priority="1590">
      <formula>IF(RIGHT(TEXT(AE499,"0.#"),1)=".",TRUE,FALSE)</formula>
    </cfRule>
  </conditionalFormatting>
  <conditionalFormatting sqref="AE497">
    <cfRule type="expression" dxfId="2381" priority="1593">
      <formula>IF(RIGHT(TEXT(AE497,"0.#"),1)=".",FALSE,TRUE)</formula>
    </cfRule>
    <cfRule type="expression" dxfId="2380" priority="1594">
      <formula>IF(RIGHT(TEXT(AE497,"0.#"),1)=".",TRUE,FALSE)</formula>
    </cfRule>
  </conditionalFormatting>
  <conditionalFormatting sqref="AE498">
    <cfRule type="expression" dxfId="2379" priority="1591">
      <formula>IF(RIGHT(TEXT(AE498,"0.#"),1)=".",FALSE,TRUE)</formula>
    </cfRule>
    <cfRule type="expression" dxfId="2378" priority="1592">
      <formula>IF(RIGHT(TEXT(AE498,"0.#"),1)=".",TRUE,FALSE)</formula>
    </cfRule>
  </conditionalFormatting>
  <conditionalFormatting sqref="AU499">
    <cfRule type="expression" dxfId="2377" priority="1577">
      <formula>IF(RIGHT(TEXT(AU499,"0.#"),1)=".",FALSE,TRUE)</formula>
    </cfRule>
    <cfRule type="expression" dxfId="2376" priority="1578">
      <formula>IF(RIGHT(TEXT(AU499,"0.#"),1)=".",TRUE,FALSE)</formula>
    </cfRule>
  </conditionalFormatting>
  <conditionalFormatting sqref="AU497">
    <cfRule type="expression" dxfId="2375" priority="1581">
      <formula>IF(RIGHT(TEXT(AU497,"0.#"),1)=".",FALSE,TRUE)</formula>
    </cfRule>
    <cfRule type="expression" dxfId="2374" priority="1582">
      <formula>IF(RIGHT(TEXT(AU497,"0.#"),1)=".",TRUE,FALSE)</formula>
    </cfRule>
  </conditionalFormatting>
  <conditionalFormatting sqref="AU498">
    <cfRule type="expression" dxfId="2373" priority="1579">
      <formula>IF(RIGHT(TEXT(AU498,"0.#"),1)=".",FALSE,TRUE)</formula>
    </cfRule>
    <cfRule type="expression" dxfId="2372" priority="1580">
      <formula>IF(RIGHT(TEXT(AU498,"0.#"),1)=".",TRUE,FALSE)</formula>
    </cfRule>
  </conditionalFormatting>
  <conditionalFormatting sqref="AQ497">
    <cfRule type="expression" dxfId="2371" priority="1565">
      <formula>IF(RIGHT(TEXT(AQ497,"0.#"),1)=".",FALSE,TRUE)</formula>
    </cfRule>
    <cfRule type="expression" dxfId="2370" priority="1566">
      <formula>IF(RIGHT(TEXT(AQ497,"0.#"),1)=".",TRUE,FALSE)</formula>
    </cfRule>
  </conditionalFormatting>
  <conditionalFormatting sqref="AQ498">
    <cfRule type="expression" dxfId="2369" priority="1569">
      <formula>IF(RIGHT(TEXT(AQ498,"0.#"),1)=".",FALSE,TRUE)</formula>
    </cfRule>
    <cfRule type="expression" dxfId="2368" priority="1570">
      <formula>IF(RIGHT(TEXT(AQ498,"0.#"),1)=".",TRUE,FALSE)</formula>
    </cfRule>
  </conditionalFormatting>
  <conditionalFormatting sqref="AQ499">
    <cfRule type="expression" dxfId="2367" priority="1567">
      <formula>IF(RIGHT(TEXT(AQ499,"0.#"),1)=".",FALSE,TRUE)</formula>
    </cfRule>
    <cfRule type="expression" dxfId="2366" priority="1568">
      <formula>IF(RIGHT(TEXT(AQ499,"0.#"),1)=".",TRUE,FALSE)</formula>
    </cfRule>
  </conditionalFormatting>
  <conditionalFormatting sqref="AE504">
    <cfRule type="expression" dxfId="2365" priority="1559">
      <formula>IF(RIGHT(TEXT(AE504,"0.#"),1)=".",FALSE,TRUE)</formula>
    </cfRule>
    <cfRule type="expression" dxfId="2364" priority="1560">
      <formula>IF(RIGHT(TEXT(AE504,"0.#"),1)=".",TRUE,FALSE)</formula>
    </cfRule>
  </conditionalFormatting>
  <conditionalFormatting sqref="AE502">
    <cfRule type="expression" dxfId="2363" priority="1563">
      <formula>IF(RIGHT(TEXT(AE502,"0.#"),1)=".",FALSE,TRUE)</formula>
    </cfRule>
    <cfRule type="expression" dxfId="2362" priority="1564">
      <formula>IF(RIGHT(TEXT(AE502,"0.#"),1)=".",TRUE,FALSE)</formula>
    </cfRule>
  </conditionalFormatting>
  <conditionalFormatting sqref="AE503">
    <cfRule type="expression" dxfId="2361" priority="1561">
      <formula>IF(RIGHT(TEXT(AE503,"0.#"),1)=".",FALSE,TRUE)</formula>
    </cfRule>
    <cfRule type="expression" dxfId="2360" priority="1562">
      <formula>IF(RIGHT(TEXT(AE503,"0.#"),1)=".",TRUE,FALSE)</formula>
    </cfRule>
  </conditionalFormatting>
  <conditionalFormatting sqref="AU504">
    <cfRule type="expression" dxfId="2359" priority="1547">
      <formula>IF(RIGHT(TEXT(AU504,"0.#"),1)=".",FALSE,TRUE)</formula>
    </cfRule>
    <cfRule type="expression" dxfId="2358" priority="1548">
      <formula>IF(RIGHT(TEXT(AU504,"0.#"),1)=".",TRUE,FALSE)</formula>
    </cfRule>
  </conditionalFormatting>
  <conditionalFormatting sqref="AU502">
    <cfRule type="expression" dxfId="2357" priority="1551">
      <formula>IF(RIGHT(TEXT(AU502,"0.#"),1)=".",FALSE,TRUE)</formula>
    </cfRule>
    <cfRule type="expression" dxfId="2356" priority="1552">
      <formula>IF(RIGHT(TEXT(AU502,"0.#"),1)=".",TRUE,FALSE)</formula>
    </cfRule>
  </conditionalFormatting>
  <conditionalFormatting sqref="AU503">
    <cfRule type="expression" dxfId="2355" priority="1549">
      <formula>IF(RIGHT(TEXT(AU503,"0.#"),1)=".",FALSE,TRUE)</formula>
    </cfRule>
    <cfRule type="expression" dxfId="2354" priority="1550">
      <formula>IF(RIGHT(TEXT(AU503,"0.#"),1)=".",TRUE,FALSE)</formula>
    </cfRule>
  </conditionalFormatting>
  <conditionalFormatting sqref="AQ502">
    <cfRule type="expression" dxfId="2353" priority="1535">
      <formula>IF(RIGHT(TEXT(AQ502,"0.#"),1)=".",FALSE,TRUE)</formula>
    </cfRule>
    <cfRule type="expression" dxfId="2352" priority="1536">
      <formula>IF(RIGHT(TEXT(AQ502,"0.#"),1)=".",TRUE,FALSE)</formula>
    </cfRule>
  </conditionalFormatting>
  <conditionalFormatting sqref="AQ503">
    <cfRule type="expression" dxfId="2351" priority="1539">
      <formula>IF(RIGHT(TEXT(AQ503,"0.#"),1)=".",FALSE,TRUE)</formula>
    </cfRule>
    <cfRule type="expression" dxfId="2350" priority="1540">
      <formula>IF(RIGHT(TEXT(AQ503,"0.#"),1)=".",TRUE,FALSE)</formula>
    </cfRule>
  </conditionalFormatting>
  <conditionalFormatting sqref="AQ504">
    <cfRule type="expression" dxfId="2349" priority="1537">
      <formula>IF(RIGHT(TEXT(AQ504,"0.#"),1)=".",FALSE,TRUE)</formula>
    </cfRule>
    <cfRule type="expression" dxfId="2348" priority="1538">
      <formula>IF(RIGHT(TEXT(AQ504,"0.#"),1)=".",TRUE,FALSE)</formula>
    </cfRule>
  </conditionalFormatting>
  <conditionalFormatting sqref="AE509">
    <cfRule type="expression" dxfId="2347" priority="1529">
      <formula>IF(RIGHT(TEXT(AE509,"0.#"),1)=".",FALSE,TRUE)</formula>
    </cfRule>
    <cfRule type="expression" dxfId="2346" priority="1530">
      <formula>IF(RIGHT(TEXT(AE509,"0.#"),1)=".",TRUE,FALSE)</formula>
    </cfRule>
  </conditionalFormatting>
  <conditionalFormatting sqref="AE507">
    <cfRule type="expression" dxfId="2345" priority="1533">
      <formula>IF(RIGHT(TEXT(AE507,"0.#"),1)=".",FALSE,TRUE)</formula>
    </cfRule>
    <cfRule type="expression" dxfId="2344" priority="1534">
      <formula>IF(RIGHT(TEXT(AE507,"0.#"),1)=".",TRUE,FALSE)</formula>
    </cfRule>
  </conditionalFormatting>
  <conditionalFormatting sqref="AE508">
    <cfRule type="expression" dxfId="2343" priority="1531">
      <formula>IF(RIGHT(TEXT(AE508,"0.#"),1)=".",FALSE,TRUE)</formula>
    </cfRule>
    <cfRule type="expression" dxfId="2342" priority="1532">
      <formula>IF(RIGHT(TEXT(AE508,"0.#"),1)=".",TRUE,FALSE)</formula>
    </cfRule>
  </conditionalFormatting>
  <conditionalFormatting sqref="AU509">
    <cfRule type="expression" dxfId="2341" priority="1517">
      <formula>IF(RIGHT(TEXT(AU509,"0.#"),1)=".",FALSE,TRUE)</formula>
    </cfRule>
    <cfRule type="expression" dxfId="2340" priority="1518">
      <formula>IF(RIGHT(TEXT(AU509,"0.#"),1)=".",TRUE,FALSE)</formula>
    </cfRule>
  </conditionalFormatting>
  <conditionalFormatting sqref="AU507">
    <cfRule type="expression" dxfId="2339" priority="1521">
      <formula>IF(RIGHT(TEXT(AU507,"0.#"),1)=".",FALSE,TRUE)</formula>
    </cfRule>
    <cfRule type="expression" dxfId="2338" priority="1522">
      <formula>IF(RIGHT(TEXT(AU507,"0.#"),1)=".",TRUE,FALSE)</formula>
    </cfRule>
  </conditionalFormatting>
  <conditionalFormatting sqref="AU508">
    <cfRule type="expression" dxfId="2337" priority="1519">
      <formula>IF(RIGHT(TEXT(AU508,"0.#"),1)=".",FALSE,TRUE)</formula>
    </cfRule>
    <cfRule type="expression" dxfId="2336" priority="1520">
      <formula>IF(RIGHT(TEXT(AU508,"0.#"),1)=".",TRUE,FALSE)</formula>
    </cfRule>
  </conditionalFormatting>
  <conditionalFormatting sqref="AQ507">
    <cfRule type="expression" dxfId="2335" priority="1505">
      <formula>IF(RIGHT(TEXT(AQ507,"0.#"),1)=".",FALSE,TRUE)</formula>
    </cfRule>
    <cfRule type="expression" dxfId="2334" priority="1506">
      <formula>IF(RIGHT(TEXT(AQ507,"0.#"),1)=".",TRUE,FALSE)</formula>
    </cfRule>
  </conditionalFormatting>
  <conditionalFormatting sqref="AQ508">
    <cfRule type="expression" dxfId="2333" priority="1509">
      <formula>IF(RIGHT(TEXT(AQ508,"0.#"),1)=".",FALSE,TRUE)</formula>
    </cfRule>
    <cfRule type="expression" dxfId="2332" priority="1510">
      <formula>IF(RIGHT(TEXT(AQ508,"0.#"),1)=".",TRUE,FALSE)</formula>
    </cfRule>
  </conditionalFormatting>
  <conditionalFormatting sqref="AQ509">
    <cfRule type="expression" dxfId="2331" priority="1507">
      <formula>IF(RIGHT(TEXT(AQ509,"0.#"),1)=".",FALSE,TRUE)</formula>
    </cfRule>
    <cfRule type="expression" dxfId="2330" priority="1508">
      <formula>IF(RIGHT(TEXT(AQ509,"0.#"),1)=".",TRUE,FALSE)</formula>
    </cfRule>
  </conditionalFormatting>
  <conditionalFormatting sqref="AE465">
    <cfRule type="expression" dxfId="2329" priority="1799">
      <formula>IF(RIGHT(TEXT(AE465,"0.#"),1)=".",FALSE,TRUE)</formula>
    </cfRule>
    <cfRule type="expression" dxfId="2328" priority="1800">
      <formula>IF(RIGHT(TEXT(AE465,"0.#"),1)=".",TRUE,FALSE)</formula>
    </cfRule>
  </conditionalFormatting>
  <conditionalFormatting sqref="AE463">
    <cfRule type="expression" dxfId="2327" priority="1803">
      <formula>IF(RIGHT(TEXT(AE463,"0.#"),1)=".",FALSE,TRUE)</formula>
    </cfRule>
    <cfRule type="expression" dxfId="2326" priority="1804">
      <formula>IF(RIGHT(TEXT(AE463,"0.#"),1)=".",TRUE,FALSE)</formula>
    </cfRule>
  </conditionalFormatting>
  <conditionalFormatting sqref="AE464">
    <cfRule type="expression" dxfId="2325" priority="1801">
      <formula>IF(RIGHT(TEXT(AE464,"0.#"),1)=".",FALSE,TRUE)</formula>
    </cfRule>
    <cfRule type="expression" dxfId="2324" priority="1802">
      <formula>IF(RIGHT(TEXT(AE464,"0.#"),1)=".",TRUE,FALSE)</formula>
    </cfRule>
  </conditionalFormatting>
  <conditionalFormatting sqref="AM465">
    <cfRule type="expression" dxfId="2323" priority="1793">
      <formula>IF(RIGHT(TEXT(AM465,"0.#"),1)=".",FALSE,TRUE)</formula>
    </cfRule>
    <cfRule type="expression" dxfId="2322" priority="1794">
      <formula>IF(RIGHT(TEXT(AM465,"0.#"),1)=".",TRUE,FALSE)</formula>
    </cfRule>
  </conditionalFormatting>
  <conditionalFormatting sqref="AM463">
    <cfRule type="expression" dxfId="2321" priority="1797">
      <formula>IF(RIGHT(TEXT(AM463,"0.#"),1)=".",FALSE,TRUE)</formula>
    </cfRule>
    <cfRule type="expression" dxfId="2320" priority="1798">
      <formula>IF(RIGHT(TEXT(AM463,"0.#"),1)=".",TRUE,FALSE)</formula>
    </cfRule>
  </conditionalFormatting>
  <conditionalFormatting sqref="AM464">
    <cfRule type="expression" dxfId="2319" priority="1795">
      <formula>IF(RIGHT(TEXT(AM464,"0.#"),1)=".",FALSE,TRUE)</formula>
    </cfRule>
    <cfRule type="expression" dxfId="2318" priority="1796">
      <formula>IF(RIGHT(TEXT(AM464,"0.#"),1)=".",TRUE,FALSE)</formula>
    </cfRule>
  </conditionalFormatting>
  <conditionalFormatting sqref="AU465">
    <cfRule type="expression" dxfId="2317" priority="1787">
      <formula>IF(RIGHT(TEXT(AU465,"0.#"),1)=".",FALSE,TRUE)</formula>
    </cfRule>
    <cfRule type="expression" dxfId="2316" priority="1788">
      <formula>IF(RIGHT(TEXT(AU465,"0.#"),1)=".",TRUE,FALSE)</formula>
    </cfRule>
  </conditionalFormatting>
  <conditionalFormatting sqref="AU463">
    <cfRule type="expression" dxfId="2315" priority="1791">
      <formula>IF(RIGHT(TEXT(AU463,"0.#"),1)=".",FALSE,TRUE)</formula>
    </cfRule>
    <cfRule type="expression" dxfId="2314" priority="1792">
      <formula>IF(RIGHT(TEXT(AU463,"0.#"),1)=".",TRUE,FALSE)</formula>
    </cfRule>
  </conditionalFormatting>
  <conditionalFormatting sqref="AU464">
    <cfRule type="expression" dxfId="2313" priority="1789">
      <formula>IF(RIGHT(TEXT(AU464,"0.#"),1)=".",FALSE,TRUE)</formula>
    </cfRule>
    <cfRule type="expression" dxfId="2312" priority="1790">
      <formula>IF(RIGHT(TEXT(AU464,"0.#"),1)=".",TRUE,FALSE)</formula>
    </cfRule>
  </conditionalFormatting>
  <conditionalFormatting sqref="AI465">
    <cfRule type="expression" dxfId="2311" priority="1781">
      <formula>IF(RIGHT(TEXT(AI465,"0.#"),1)=".",FALSE,TRUE)</formula>
    </cfRule>
    <cfRule type="expression" dxfId="2310" priority="1782">
      <formula>IF(RIGHT(TEXT(AI465,"0.#"),1)=".",TRUE,FALSE)</formula>
    </cfRule>
  </conditionalFormatting>
  <conditionalFormatting sqref="AI463">
    <cfRule type="expression" dxfId="2309" priority="1785">
      <formula>IF(RIGHT(TEXT(AI463,"0.#"),1)=".",FALSE,TRUE)</formula>
    </cfRule>
    <cfRule type="expression" dxfId="2308" priority="1786">
      <formula>IF(RIGHT(TEXT(AI463,"0.#"),1)=".",TRUE,FALSE)</formula>
    </cfRule>
  </conditionalFormatting>
  <conditionalFormatting sqref="AI464">
    <cfRule type="expression" dxfId="2307" priority="1783">
      <formula>IF(RIGHT(TEXT(AI464,"0.#"),1)=".",FALSE,TRUE)</formula>
    </cfRule>
    <cfRule type="expression" dxfId="2306" priority="1784">
      <formula>IF(RIGHT(TEXT(AI464,"0.#"),1)=".",TRUE,FALSE)</formula>
    </cfRule>
  </conditionalFormatting>
  <conditionalFormatting sqref="AQ463">
    <cfRule type="expression" dxfId="2305" priority="1775">
      <formula>IF(RIGHT(TEXT(AQ463,"0.#"),1)=".",FALSE,TRUE)</formula>
    </cfRule>
    <cfRule type="expression" dxfId="2304" priority="1776">
      <formula>IF(RIGHT(TEXT(AQ463,"0.#"),1)=".",TRUE,FALSE)</formula>
    </cfRule>
  </conditionalFormatting>
  <conditionalFormatting sqref="AQ464">
    <cfRule type="expression" dxfId="2303" priority="1779">
      <formula>IF(RIGHT(TEXT(AQ464,"0.#"),1)=".",FALSE,TRUE)</formula>
    </cfRule>
    <cfRule type="expression" dxfId="2302" priority="1780">
      <formula>IF(RIGHT(TEXT(AQ464,"0.#"),1)=".",TRUE,FALSE)</formula>
    </cfRule>
  </conditionalFormatting>
  <conditionalFormatting sqref="AQ465">
    <cfRule type="expression" dxfId="2301" priority="1777">
      <formula>IF(RIGHT(TEXT(AQ465,"0.#"),1)=".",FALSE,TRUE)</formula>
    </cfRule>
    <cfRule type="expression" dxfId="2300" priority="1778">
      <formula>IF(RIGHT(TEXT(AQ465,"0.#"),1)=".",TRUE,FALSE)</formula>
    </cfRule>
  </conditionalFormatting>
  <conditionalFormatting sqref="AE470">
    <cfRule type="expression" dxfId="2299" priority="1769">
      <formula>IF(RIGHT(TEXT(AE470,"0.#"),1)=".",FALSE,TRUE)</formula>
    </cfRule>
    <cfRule type="expression" dxfId="2298" priority="1770">
      <formula>IF(RIGHT(TEXT(AE470,"0.#"),1)=".",TRUE,FALSE)</formula>
    </cfRule>
  </conditionalFormatting>
  <conditionalFormatting sqref="AE468">
    <cfRule type="expression" dxfId="2297" priority="1773">
      <formula>IF(RIGHT(TEXT(AE468,"0.#"),1)=".",FALSE,TRUE)</formula>
    </cfRule>
    <cfRule type="expression" dxfId="2296" priority="1774">
      <formula>IF(RIGHT(TEXT(AE468,"0.#"),1)=".",TRUE,FALSE)</formula>
    </cfRule>
  </conditionalFormatting>
  <conditionalFormatting sqref="AE469">
    <cfRule type="expression" dxfId="2295" priority="1771">
      <formula>IF(RIGHT(TEXT(AE469,"0.#"),1)=".",FALSE,TRUE)</formula>
    </cfRule>
    <cfRule type="expression" dxfId="2294" priority="1772">
      <formula>IF(RIGHT(TEXT(AE469,"0.#"),1)=".",TRUE,FALSE)</formula>
    </cfRule>
  </conditionalFormatting>
  <conditionalFormatting sqref="AM470">
    <cfRule type="expression" dxfId="2293" priority="1763">
      <formula>IF(RIGHT(TEXT(AM470,"0.#"),1)=".",FALSE,TRUE)</formula>
    </cfRule>
    <cfRule type="expression" dxfId="2292" priority="1764">
      <formula>IF(RIGHT(TEXT(AM470,"0.#"),1)=".",TRUE,FALSE)</formula>
    </cfRule>
  </conditionalFormatting>
  <conditionalFormatting sqref="AM468">
    <cfRule type="expression" dxfId="2291" priority="1767">
      <formula>IF(RIGHT(TEXT(AM468,"0.#"),1)=".",FALSE,TRUE)</formula>
    </cfRule>
    <cfRule type="expression" dxfId="2290" priority="1768">
      <formula>IF(RIGHT(TEXT(AM468,"0.#"),1)=".",TRUE,FALSE)</formula>
    </cfRule>
  </conditionalFormatting>
  <conditionalFormatting sqref="AM469">
    <cfRule type="expression" dxfId="2289" priority="1765">
      <formula>IF(RIGHT(TEXT(AM469,"0.#"),1)=".",FALSE,TRUE)</formula>
    </cfRule>
    <cfRule type="expression" dxfId="2288" priority="1766">
      <formula>IF(RIGHT(TEXT(AM469,"0.#"),1)=".",TRUE,FALSE)</formula>
    </cfRule>
  </conditionalFormatting>
  <conditionalFormatting sqref="AU470">
    <cfRule type="expression" dxfId="2287" priority="1757">
      <formula>IF(RIGHT(TEXT(AU470,"0.#"),1)=".",FALSE,TRUE)</formula>
    </cfRule>
    <cfRule type="expression" dxfId="2286" priority="1758">
      <formula>IF(RIGHT(TEXT(AU470,"0.#"),1)=".",TRUE,FALSE)</formula>
    </cfRule>
  </conditionalFormatting>
  <conditionalFormatting sqref="AU468">
    <cfRule type="expression" dxfId="2285" priority="1761">
      <formula>IF(RIGHT(TEXT(AU468,"0.#"),1)=".",FALSE,TRUE)</formula>
    </cfRule>
    <cfRule type="expression" dxfId="2284" priority="1762">
      <formula>IF(RIGHT(TEXT(AU468,"0.#"),1)=".",TRUE,FALSE)</formula>
    </cfRule>
  </conditionalFormatting>
  <conditionalFormatting sqref="AU469">
    <cfRule type="expression" dxfId="2283" priority="1759">
      <formula>IF(RIGHT(TEXT(AU469,"0.#"),1)=".",FALSE,TRUE)</formula>
    </cfRule>
    <cfRule type="expression" dxfId="2282" priority="1760">
      <formula>IF(RIGHT(TEXT(AU469,"0.#"),1)=".",TRUE,FALSE)</formula>
    </cfRule>
  </conditionalFormatting>
  <conditionalFormatting sqref="AI470">
    <cfRule type="expression" dxfId="2281" priority="1751">
      <formula>IF(RIGHT(TEXT(AI470,"0.#"),1)=".",FALSE,TRUE)</formula>
    </cfRule>
    <cfRule type="expression" dxfId="2280" priority="1752">
      <formula>IF(RIGHT(TEXT(AI470,"0.#"),1)=".",TRUE,FALSE)</formula>
    </cfRule>
  </conditionalFormatting>
  <conditionalFormatting sqref="AI468">
    <cfRule type="expression" dxfId="2279" priority="1755">
      <formula>IF(RIGHT(TEXT(AI468,"0.#"),1)=".",FALSE,TRUE)</formula>
    </cfRule>
    <cfRule type="expression" dxfId="2278" priority="1756">
      <formula>IF(RIGHT(TEXT(AI468,"0.#"),1)=".",TRUE,FALSE)</formula>
    </cfRule>
  </conditionalFormatting>
  <conditionalFormatting sqref="AI469">
    <cfRule type="expression" dxfId="2277" priority="1753">
      <formula>IF(RIGHT(TEXT(AI469,"0.#"),1)=".",FALSE,TRUE)</formula>
    </cfRule>
    <cfRule type="expression" dxfId="2276" priority="1754">
      <formula>IF(RIGHT(TEXT(AI469,"0.#"),1)=".",TRUE,FALSE)</formula>
    </cfRule>
  </conditionalFormatting>
  <conditionalFormatting sqref="AQ468">
    <cfRule type="expression" dxfId="2275" priority="1745">
      <formula>IF(RIGHT(TEXT(AQ468,"0.#"),1)=".",FALSE,TRUE)</formula>
    </cfRule>
    <cfRule type="expression" dxfId="2274" priority="1746">
      <formula>IF(RIGHT(TEXT(AQ468,"0.#"),1)=".",TRUE,FALSE)</formula>
    </cfRule>
  </conditionalFormatting>
  <conditionalFormatting sqref="AQ469">
    <cfRule type="expression" dxfId="2273" priority="1749">
      <formula>IF(RIGHT(TEXT(AQ469,"0.#"),1)=".",FALSE,TRUE)</formula>
    </cfRule>
    <cfRule type="expression" dxfId="2272" priority="1750">
      <formula>IF(RIGHT(TEXT(AQ469,"0.#"),1)=".",TRUE,FALSE)</formula>
    </cfRule>
  </conditionalFormatting>
  <conditionalFormatting sqref="AQ470">
    <cfRule type="expression" dxfId="2271" priority="1747">
      <formula>IF(RIGHT(TEXT(AQ470,"0.#"),1)=".",FALSE,TRUE)</formula>
    </cfRule>
    <cfRule type="expression" dxfId="2270" priority="1748">
      <formula>IF(RIGHT(TEXT(AQ470,"0.#"),1)=".",TRUE,FALSE)</formula>
    </cfRule>
  </conditionalFormatting>
  <conditionalFormatting sqref="AE475">
    <cfRule type="expression" dxfId="2269" priority="1739">
      <formula>IF(RIGHT(TEXT(AE475,"0.#"),1)=".",FALSE,TRUE)</formula>
    </cfRule>
    <cfRule type="expression" dxfId="2268" priority="1740">
      <formula>IF(RIGHT(TEXT(AE475,"0.#"),1)=".",TRUE,FALSE)</formula>
    </cfRule>
  </conditionalFormatting>
  <conditionalFormatting sqref="AE473">
    <cfRule type="expression" dxfId="2267" priority="1743">
      <formula>IF(RIGHT(TEXT(AE473,"0.#"),1)=".",FALSE,TRUE)</formula>
    </cfRule>
    <cfRule type="expression" dxfId="2266" priority="1744">
      <formula>IF(RIGHT(TEXT(AE473,"0.#"),1)=".",TRUE,FALSE)</formula>
    </cfRule>
  </conditionalFormatting>
  <conditionalFormatting sqref="AE474">
    <cfRule type="expression" dxfId="2265" priority="1741">
      <formula>IF(RIGHT(TEXT(AE474,"0.#"),1)=".",FALSE,TRUE)</formula>
    </cfRule>
    <cfRule type="expression" dxfId="2264" priority="1742">
      <formula>IF(RIGHT(TEXT(AE474,"0.#"),1)=".",TRUE,FALSE)</formula>
    </cfRule>
  </conditionalFormatting>
  <conditionalFormatting sqref="AM475">
    <cfRule type="expression" dxfId="2263" priority="1733">
      <formula>IF(RIGHT(TEXT(AM475,"0.#"),1)=".",FALSE,TRUE)</formula>
    </cfRule>
    <cfRule type="expression" dxfId="2262" priority="1734">
      <formula>IF(RIGHT(TEXT(AM475,"0.#"),1)=".",TRUE,FALSE)</formula>
    </cfRule>
  </conditionalFormatting>
  <conditionalFormatting sqref="AM473">
    <cfRule type="expression" dxfId="2261" priority="1737">
      <formula>IF(RIGHT(TEXT(AM473,"0.#"),1)=".",FALSE,TRUE)</formula>
    </cfRule>
    <cfRule type="expression" dxfId="2260" priority="1738">
      <formula>IF(RIGHT(TEXT(AM473,"0.#"),1)=".",TRUE,FALSE)</formula>
    </cfRule>
  </conditionalFormatting>
  <conditionalFormatting sqref="AM474">
    <cfRule type="expression" dxfId="2259" priority="1735">
      <formula>IF(RIGHT(TEXT(AM474,"0.#"),1)=".",FALSE,TRUE)</formula>
    </cfRule>
    <cfRule type="expression" dxfId="2258" priority="1736">
      <formula>IF(RIGHT(TEXT(AM474,"0.#"),1)=".",TRUE,FALSE)</formula>
    </cfRule>
  </conditionalFormatting>
  <conditionalFormatting sqref="AU475">
    <cfRule type="expression" dxfId="2257" priority="1727">
      <formula>IF(RIGHT(TEXT(AU475,"0.#"),1)=".",FALSE,TRUE)</formula>
    </cfRule>
    <cfRule type="expression" dxfId="2256" priority="1728">
      <formula>IF(RIGHT(TEXT(AU475,"0.#"),1)=".",TRUE,FALSE)</formula>
    </cfRule>
  </conditionalFormatting>
  <conditionalFormatting sqref="AU473">
    <cfRule type="expression" dxfId="2255" priority="1731">
      <formula>IF(RIGHT(TEXT(AU473,"0.#"),1)=".",FALSE,TRUE)</formula>
    </cfRule>
    <cfRule type="expression" dxfId="2254" priority="1732">
      <formula>IF(RIGHT(TEXT(AU473,"0.#"),1)=".",TRUE,FALSE)</formula>
    </cfRule>
  </conditionalFormatting>
  <conditionalFormatting sqref="AU474">
    <cfRule type="expression" dxfId="2253" priority="1729">
      <formula>IF(RIGHT(TEXT(AU474,"0.#"),1)=".",FALSE,TRUE)</formula>
    </cfRule>
    <cfRule type="expression" dxfId="2252" priority="1730">
      <formula>IF(RIGHT(TEXT(AU474,"0.#"),1)=".",TRUE,FALSE)</formula>
    </cfRule>
  </conditionalFormatting>
  <conditionalFormatting sqref="AI475">
    <cfRule type="expression" dxfId="2251" priority="1721">
      <formula>IF(RIGHT(TEXT(AI475,"0.#"),1)=".",FALSE,TRUE)</formula>
    </cfRule>
    <cfRule type="expression" dxfId="2250" priority="1722">
      <formula>IF(RIGHT(TEXT(AI475,"0.#"),1)=".",TRUE,FALSE)</formula>
    </cfRule>
  </conditionalFormatting>
  <conditionalFormatting sqref="AI473">
    <cfRule type="expression" dxfId="2249" priority="1725">
      <formula>IF(RIGHT(TEXT(AI473,"0.#"),1)=".",FALSE,TRUE)</formula>
    </cfRule>
    <cfRule type="expression" dxfId="2248" priority="1726">
      <formula>IF(RIGHT(TEXT(AI473,"0.#"),1)=".",TRUE,FALSE)</formula>
    </cfRule>
  </conditionalFormatting>
  <conditionalFormatting sqref="AI474">
    <cfRule type="expression" dxfId="2247" priority="1723">
      <formula>IF(RIGHT(TEXT(AI474,"0.#"),1)=".",FALSE,TRUE)</formula>
    </cfRule>
    <cfRule type="expression" dxfId="2246" priority="1724">
      <formula>IF(RIGHT(TEXT(AI474,"0.#"),1)=".",TRUE,FALSE)</formula>
    </cfRule>
  </conditionalFormatting>
  <conditionalFormatting sqref="AQ473">
    <cfRule type="expression" dxfId="2245" priority="1715">
      <formula>IF(RIGHT(TEXT(AQ473,"0.#"),1)=".",FALSE,TRUE)</formula>
    </cfRule>
    <cfRule type="expression" dxfId="2244" priority="1716">
      <formula>IF(RIGHT(TEXT(AQ473,"0.#"),1)=".",TRUE,FALSE)</formula>
    </cfRule>
  </conditionalFormatting>
  <conditionalFormatting sqref="AQ474">
    <cfRule type="expression" dxfId="2243" priority="1719">
      <formula>IF(RIGHT(TEXT(AQ474,"0.#"),1)=".",FALSE,TRUE)</formula>
    </cfRule>
    <cfRule type="expression" dxfId="2242" priority="1720">
      <formula>IF(RIGHT(TEXT(AQ474,"0.#"),1)=".",TRUE,FALSE)</formula>
    </cfRule>
  </conditionalFormatting>
  <conditionalFormatting sqref="AQ475">
    <cfRule type="expression" dxfId="2241" priority="1717">
      <formula>IF(RIGHT(TEXT(AQ475,"0.#"),1)=".",FALSE,TRUE)</formula>
    </cfRule>
    <cfRule type="expression" dxfId="2240" priority="1718">
      <formula>IF(RIGHT(TEXT(AQ475,"0.#"),1)=".",TRUE,FALSE)</formula>
    </cfRule>
  </conditionalFormatting>
  <conditionalFormatting sqref="AE480">
    <cfRule type="expression" dxfId="2239" priority="1709">
      <formula>IF(RIGHT(TEXT(AE480,"0.#"),1)=".",FALSE,TRUE)</formula>
    </cfRule>
    <cfRule type="expression" dxfId="2238" priority="1710">
      <formula>IF(RIGHT(TEXT(AE480,"0.#"),1)=".",TRUE,FALSE)</formula>
    </cfRule>
  </conditionalFormatting>
  <conditionalFormatting sqref="AE478">
    <cfRule type="expression" dxfId="2237" priority="1713">
      <formula>IF(RIGHT(TEXT(AE478,"0.#"),1)=".",FALSE,TRUE)</formula>
    </cfRule>
    <cfRule type="expression" dxfId="2236" priority="1714">
      <formula>IF(RIGHT(TEXT(AE478,"0.#"),1)=".",TRUE,FALSE)</formula>
    </cfRule>
  </conditionalFormatting>
  <conditionalFormatting sqref="AE479">
    <cfRule type="expression" dxfId="2235" priority="1711">
      <formula>IF(RIGHT(TEXT(AE479,"0.#"),1)=".",FALSE,TRUE)</formula>
    </cfRule>
    <cfRule type="expression" dxfId="2234" priority="1712">
      <formula>IF(RIGHT(TEXT(AE479,"0.#"),1)=".",TRUE,FALSE)</formula>
    </cfRule>
  </conditionalFormatting>
  <conditionalFormatting sqref="AM480">
    <cfRule type="expression" dxfId="2233" priority="1703">
      <formula>IF(RIGHT(TEXT(AM480,"0.#"),1)=".",FALSE,TRUE)</formula>
    </cfRule>
    <cfRule type="expression" dxfId="2232" priority="1704">
      <formula>IF(RIGHT(TEXT(AM480,"0.#"),1)=".",TRUE,FALSE)</formula>
    </cfRule>
  </conditionalFormatting>
  <conditionalFormatting sqref="AM478">
    <cfRule type="expression" dxfId="2231" priority="1707">
      <formula>IF(RIGHT(TEXT(AM478,"0.#"),1)=".",FALSE,TRUE)</formula>
    </cfRule>
    <cfRule type="expression" dxfId="2230" priority="1708">
      <formula>IF(RIGHT(TEXT(AM478,"0.#"),1)=".",TRUE,FALSE)</formula>
    </cfRule>
  </conditionalFormatting>
  <conditionalFormatting sqref="AM479">
    <cfRule type="expression" dxfId="2229" priority="1705">
      <formula>IF(RIGHT(TEXT(AM479,"0.#"),1)=".",FALSE,TRUE)</formula>
    </cfRule>
    <cfRule type="expression" dxfId="2228" priority="1706">
      <formula>IF(RIGHT(TEXT(AM479,"0.#"),1)=".",TRUE,FALSE)</formula>
    </cfRule>
  </conditionalFormatting>
  <conditionalFormatting sqref="AU480">
    <cfRule type="expression" dxfId="2227" priority="1697">
      <formula>IF(RIGHT(TEXT(AU480,"0.#"),1)=".",FALSE,TRUE)</formula>
    </cfRule>
    <cfRule type="expression" dxfId="2226" priority="1698">
      <formula>IF(RIGHT(TEXT(AU480,"0.#"),1)=".",TRUE,FALSE)</formula>
    </cfRule>
  </conditionalFormatting>
  <conditionalFormatting sqref="AU478">
    <cfRule type="expression" dxfId="2225" priority="1701">
      <formula>IF(RIGHT(TEXT(AU478,"0.#"),1)=".",FALSE,TRUE)</formula>
    </cfRule>
    <cfRule type="expression" dxfId="2224" priority="1702">
      <formula>IF(RIGHT(TEXT(AU478,"0.#"),1)=".",TRUE,FALSE)</formula>
    </cfRule>
  </conditionalFormatting>
  <conditionalFormatting sqref="AU479">
    <cfRule type="expression" dxfId="2223" priority="1699">
      <formula>IF(RIGHT(TEXT(AU479,"0.#"),1)=".",FALSE,TRUE)</formula>
    </cfRule>
    <cfRule type="expression" dxfId="2222" priority="1700">
      <formula>IF(RIGHT(TEXT(AU479,"0.#"),1)=".",TRUE,FALSE)</formula>
    </cfRule>
  </conditionalFormatting>
  <conditionalFormatting sqref="AI480">
    <cfRule type="expression" dxfId="2221" priority="1691">
      <formula>IF(RIGHT(TEXT(AI480,"0.#"),1)=".",FALSE,TRUE)</formula>
    </cfRule>
    <cfRule type="expression" dxfId="2220" priority="1692">
      <formula>IF(RIGHT(TEXT(AI480,"0.#"),1)=".",TRUE,FALSE)</formula>
    </cfRule>
  </conditionalFormatting>
  <conditionalFormatting sqref="AI478">
    <cfRule type="expression" dxfId="2219" priority="1695">
      <formula>IF(RIGHT(TEXT(AI478,"0.#"),1)=".",FALSE,TRUE)</formula>
    </cfRule>
    <cfRule type="expression" dxfId="2218" priority="1696">
      <formula>IF(RIGHT(TEXT(AI478,"0.#"),1)=".",TRUE,FALSE)</formula>
    </cfRule>
  </conditionalFormatting>
  <conditionalFormatting sqref="AI479">
    <cfRule type="expression" dxfId="2217" priority="1693">
      <formula>IF(RIGHT(TEXT(AI479,"0.#"),1)=".",FALSE,TRUE)</formula>
    </cfRule>
    <cfRule type="expression" dxfId="2216" priority="1694">
      <formula>IF(RIGHT(TEXT(AI479,"0.#"),1)=".",TRUE,FALSE)</formula>
    </cfRule>
  </conditionalFormatting>
  <conditionalFormatting sqref="AQ478">
    <cfRule type="expression" dxfId="2215" priority="1685">
      <formula>IF(RIGHT(TEXT(AQ478,"0.#"),1)=".",FALSE,TRUE)</formula>
    </cfRule>
    <cfRule type="expression" dxfId="2214" priority="1686">
      <formula>IF(RIGHT(TEXT(AQ478,"0.#"),1)=".",TRUE,FALSE)</formula>
    </cfRule>
  </conditionalFormatting>
  <conditionalFormatting sqref="AQ479">
    <cfRule type="expression" dxfId="2213" priority="1689">
      <formula>IF(RIGHT(TEXT(AQ479,"0.#"),1)=".",FALSE,TRUE)</formula>
    </cfRule>
    <cfRule type="expression" dxfId="2212" priority="1690">
      <formula>IF(RIGHT(TEXT(AQ479,"0.#"),1)=".",TRUE,FALSE)</formula>
    </cfRule>
  </conditionalFormatting>
  <conditionalFormatting sqref="AQ480">
    <cfRule type="expression" dxfId="2211" priority="1687">
      <formula>IF(RIGHT(TEXT(AQ480,"0.#"),1)=".",FALSE,TRUE)</formula>
    </cfRule>
    <cfRule type="expression" dxfId="2210" priority="1688">
      <formula>IF(RIGHT(TEXT(AQ480,"0.#"),1)=".",TRUE,FALSE)</formula>
    </cfRule>
  </conditionalFormatting>
  <conditionalFormatting sqref="AM47">
    <cfRule type="expression" dxfId="2209" priority="1979">
      <formula>IF(RIGHT(TEXT(AM47,"0.#"),1)=".",FALSE,TRUE)</formula>
    </cfRule>
    <cfRule type="expression" dxfId="2208" priority="1980">
      <formula>IF(RIGHT(TEXT(AM47,"0.#"),1)=".",TRUE,FALSE)</formula>
    </cfRule>
  </conditionalFormatting>
  <conditionalFormatting sqref="AI46">
    <cfRule type="expression" dxfId="2207" priority="1983">
      <formula>IF(RIGHT(TEXT(AI46,"0.#"),1)=".",FALSE,TRUE)</formula>
    </cfRule>
    <cfRule type="expression" dxfId="2206" priority="1984">
      <formula>IF(RIGHT(TEXT(AI46,"0.#"),1)=".",TRUE,FALSE)</formula>
    </cfRule>
  </conditionalFormatting>
  <conditionalFormatting sqref="AM46">
    <cfRule type="expression" dxfId="2205" priority="1981">
      <formula>IF(RIGHT(TEXT(AM46,"0.#"),1)=".",FALSE,TRUE)</formula>
    </cfRule>
    <cfRule type="expression" dxfId="2204" priority="1982">
      <formula>IF(RIGHT(TEXT(AM46,"0.#"),1)=".",TRUE,FALSE)</formula>
    </cfRule>
  </conditionalFormatting>
  <conditionalFormatting sqref="AU46:AU48">
    <cfRule type="expression" dxfId="2203" priority="1973">
      <formula>IF(RIGHT(TEXT(AU46,"0.#"),1)=".",FALSE,TRUE)</formula>
    </cfRule>
    <cfRule type="expression" dxfId="2202" priority="1974">
      <formula>IF(RIGHT(TEXT(AU46,"0.#"),1)=".",TRUE,FALSE)</formula>
    </cfRule>
  </conditionalFormatting>
  <conditionalFormatting sqref="AM48">
    <cfRule type="expression" dxfId="2201" priority="1977">
      <formula>IF(RIGHT(TEXT(AM48,"0.#"),1)=".",FALSE,TRUE)</formula>
    </cfRule>
    <cfRule type="expression" dxfId="2200" priority="1978">
      <formula>IF(RIGHT(TEXT(AM48,"0.#"),1)=".",TRUE,FALSE)</formula>
    </cfRule>
  </conditionalFormatting>
  <conditionalFormatting sqref="AQ46:AQ48">
    <cfRule type="expression" dxfId="2199" priority="1975">
      <formula>IF(RIGHT(TEXT(AQ46,"0.#"),1)=".",FALSE,TRUE)</formula>
    </cfRule>
    <cfRule type="expression" dxfId="2198" priority="1976">
      <formula>IF(RIGHT(TEXT(AQ46,"0.#"),1)=".",TRUE,FALSE)</formula>
    </cfRule>
  </conditionalFormatting>
  <conditionalFormatting sqref="AE146:AE147 AI146:AI147 AM146:AM147 AQ146:AQ147 AU146:AU147">
    <cfRule type="expression" dxfId="2197" priority="1967">
      <formula>IF(RIGHT(TEXT(AE146,"0.#"),1)=".",FALSE,TRUE)</formula>
    </cfRule>
    <cfRule type="expression" dxfId="2196" priority="1968">
      <formula>IF(RIGHT(TEXT(AE146,"0.#"),1)=".",TRUE,FALSE)</formula>
    </cfRule>
  </conditionalFormatting>
  <conditionalFormatting sqref="AE138:AE139 AI138:AI139 AM138:AM139 AQ138:AQ139 AU138:AU139">
    <cfRule type="expression" dxfId="2195" priority="1971">
      <formula>IF(RIGHT(TEXT(AE138,"0.#"),1)=".",FALSE,TRUE)</formula>
    </cfRule>
    <cfRule type="expression" dxfId="2194" priority="1972">
      <formula>IF(RIGHT(TEXT(AE138,"0.#"),1)=".",TRUE,FALSE)</formula>
    </cfRule>
  </conditionalFormatting>
  <conditionalFormatting sqref="AE142:AE143 AI142:AI143 AM142:AM143 AQ142:AQ143 AU142:AU143">
    <cfRule type="expression" dxfId="2193" priority="1969">
      <formula>IF(RIGHT(TEXT(AE142,"0.#"),1)=".",FALSE,TRUE)</formula>
    </cfRule>
    <cfRule type="expression" dxfId="2192" priority="1970">
      <formula>IF(RIGHT(TEXT(AE142,"0.#"),1)=".",TRUE,FALSE)</formula>
    </cfRule>
  </conditionalFormatting>
  <conditionalFormatting sqref="AE198:AE199 AI198:AI199 AM198:AM199 AQ198:AQ199 AU198:AU199">
    <cfRule type="expression" dxfId="2191" priority="1961">
      <formula>IF(RIGHT(TEXT(AE198,"0.#"),1)=".",FALSE,TRUE)</formula>
    </cfRule>
    <cfRule type="expression" dxfId="2190" priority="1962">
      <formula>IF(RIGHT(TEXT(AE198,"0.#"),1)=".",TRUE,FALSE)</formula>
    </cfRule>
  </conditionalFormatting>
  <conditionalFormatting sqref="AE150:AE151 AI150:AI151 AM150:AM151 AQ150:AQ151 AU150:AU151">
    <cfRule type="expression" dxfId="2189" priority="1965">
      <formula>IF(RIGHT(TEXT(AE150,"0.#"),1)=".",FALSE,TRUE)</formula>
    </cfRule>
    <cfRule type="expression" dxfId="2188" priority="1966">
      <formula>IF(RIGHT(TEXT(AE150,"0.#"),1)=".",TRUE,FALSE)</formula>
    </cfRule>
  </conditionalFormatting>
  <conditionalFormatting sqref="AE194:AE195 AI194:AI195 AM194:AM195 AQ194:AQ195 AU194:AU195">
    <cfRule type="expression" dxfId="2187" priority="1963">
      <formula>IF(RIGHT(TEXT(AE194,"0.#"),1)=".",FALSE,TRUE)</formula>
    </cfRule>
    <cfRule type="expression" dxfId="2186" priority="1964">
      <formula>IF(RIGHT(TEXT(AE194,"0.#"),1)=".",TRUE,FALSE)</formula>
    </cfRule>
  </conditionalFormatting>
  <conditionalFormatting sqref="AE210:AE211 AI210:AI211 AM210:AM211 AQ210:AQ211 AU210:AU211">
    <cfRule type="expression" dxfId="2185" priority="1955">
      <formula>IF(RIGHT(TEXT(AE210,"0.#"),1)=".",FALSE,TRUE)</formula>
    </cfRule>
    <cfRule type="expression" dxfId="2184" priority="1956">
      <formula>IF(RIGHT(TEXT(AE210,"0.#"),1)=".",TRUE,FALSE)</formula>
    </cfRule>
  </conditionalFormatting>
  <conditionalFormatting sqref="AE202:AE203 AI202:AI203 AM202:AM203 AQ202:AQ203 AU202:AU203">
    <cfRule type="expression" dxfId="2183" priority="1959">
      <formula>IF(RIGHT(TEXT(AE202,"0.#"),1)=".",FALSE,TRUE)</formula>
    </cfRule>
    <cfRule type="expression" dxfId="2182" priority="1960">
      <formula>IF(RIGHT(TEXT(AE202,"0.#"),1)=".",TRUE,FALSE)</formula>
    </cfRule>
  </conditionalFormatting>
  <conditionalFormatting sqref="AE206:AE207 AI206:AI207 AM206:AM207 AQ206:AQ207 AU206:AU207">
    <cfRule type="expression" dxfId="2181" priority="1957">
      <formula>IF(RIGHT(TEXT(AE206,"0.#"),1)=".",FALSE,TRUE)</formula>
    </cfRule>
    <cfRule type="expression" dxfId="2180" priority="1958">
      <formula>IF(RIGHT(TEXT(AE206,"0.#"),1)=".",TRUE,FALSE)</formula>
    </cfRule>
  </conditionalFormatting>
  <conditionalFormatting sqref="AE262:AE263 AI262:AI263 AM262:AM263 AQ262:AQ263 AU262:AU263">
    <cfRule type="expression" dxfId="2179" priority="1949">
      <formula>IF(RIGHT(TEXT(AE262,"0.#"),1)=".",FALSE,TRUE)</formula>
    </cfRule>
    <cfRule type="expression" dxfId="2178" priority="1950">
      <formula>IF(RIGHT(TEXT(AE262,"0.#"),1)=".",TRUE,FALSE)</formula>
    </cfRule>
  </conditionalFormatting>
  <conditionalFormatting sqref="AE254:AE255 AI254:AI255 AM254:AM255 AQ254:AQ255 AU254:AU255">
    <cfRule type="expression" dxfId="2177" priority="1953">
      <formula>IF(RIGHT(TEXT(AE254,"0.#"),1)=".",FALSE,TRUE)</formula>
    </cfRule>
    <cfRule type="expression" dxfId="2176" priority="1954">
      <formula>IF(RIGHT(TEXT(AE254,"0.#"),1)=".",TRUE,FALSE)</formula>
    </cfRule>
  </conditionalFormatting>
  <conditionalFormatting sqref="AE258:AE259 AI258:AI259 AM258:AM259 AQ258:AQ259 AU258:AU259">
    <cfRule type="expression" dxfId="2175" priority="1951">
      <formula>IF(RIGHT(TEXT(AE258,"0.#"),1)=".",FALSE,TRUE)</formula>
    </cfRule>
    <cfRule type="expression" dxfId="2174" priority="1952">
      <formula>IF(RIGHT(TEXT(AE258,"0.#"),1)=".",TRUE,FALSE)</formula>
    </cfRule>
  </conditionalFormatting>
  <conditionalFormatting sqref="AE314:AE315 AI314:AI315 AM314:AM315 AQ314:AQ315 AU314:AU315">
    <cfRule type="expression" dxfId="2173" priority="1943">
      <formula>IF(RIGHT(TEXT(AE314,"0.#"),1)=".",FALSE,TRUE)</formula>
    </cfRule>
    <cfRule type="expression" dxfId="2172" priority="1944">
      <formula>IF(RIGHT(TEXT(AE314,"0.#"),1)=".",TRUE,FALSE)</formula>
    </cfRule>
  </conditionalFormatting>
  <conditionalFormatting sqref="AE266:AE267 AI266:AI267 AM266:AM267 AQ266:AQ267 AU266:AU267">
    <cfRule type="expression" dxfId="2171" priority="1947">
      <formula>IF(RIGHT(TEXT(AE266,"0.#"),1)=".",FALSE,TRUE)</formula>
    </cfRule>
    <cfRule type="expression" dxfId="2170" priority="1948">
      <formula>IF(RIGHT(TEXT(AE266,"0.#"),1)=".",TRUE,FALSE)</formula>
    </cfRule>
  </conditionalFormatting>
  <conditionalFormatting sqref="AE270:AE271 AI270:AI271 AM270:AM271 AQ270:AQ271 AU270:AU271">
    <cfRule type="expression" dxfId="2169" priority="1945">
      <formula>IF(RIGHT(TEXT(AE270,"0.#"),1)=".",FALSE,TRUE)</formula>
    </cfRule>
    <cfRule type="expression" dxfId="2168" priority="1946">
      <formula>IF(RIGHT(TEXT(AE270,"0.#"),1)=".",TRUE,FALSE)</formula>
    </cfRule>
  </conditionalFormatting>
  <conditionalFormatting sqref="AE326:AE327 AI326:AI327 AM326:AM327 AQ326:AQ327 AU326:AU327">
    <cfRule type="expression" dxfId="2167" priority="1937">
      <formula>IF(RIGHT(TEXT(AE326,"0.#"),1)=".",FALSE,TRUE)</formula>
    </cfRule>
    <cfRule type="expression" dxfId="2166" priority="1938">
      <formula>IF(RIGHT(TEXT(AE326,"0.#"),1)=".",TRUE,FALSE)</formula>
    </cfRule>
  </conditionalFormatting>
  <conditionalFormatting sqref="AE318:AE319 AI318:AI319 AM318:AM319 AQ318:AQ319 AU318:AU319">
    <cfRule type="expression" dxfId="2165" priority="1941">
      <formula>IF(RIGHT(TEXT(AE318,"0.#"),1)=".",FALSE,TRUE)</formula>
    </cfRule>
    <cfRule type="expression" dxfId="2164" priority="1942">
      <formula>IF(RIGHT(TEXT(AE318,"0.#"),1)=".",TRUE,FALSE)</formula>
    </cfRule>
  </conditionalFormatting>
  <conditionalFormatting sqref="AE322:AE323 AI322:AI323 AM322:AM323 AQ322:AQ323 AU322:AU323">
    <cfRule type="expression" dxfId="2163" priority="1939">
      <formula>IF(RIGHT(TEXT(AE322,"0.#"),1)=".",FALSE,TRUE)</formula>
    </cfRule>
    <cfRule type="expression" dxfId="2162" priority="1940">
      <formula>IF(RIGHT(TEXT(AE322,"0.#"),1)=".",TRUE,FALSE)</formula>
    </cfRule>
  </conditionalFormatting>
  <conditionalFormatting sqref="AE378:AE379 AI378:AI379 AM378:AM379 AQ378:AQ379 AU378:AU379">
    <cfRule type="expression" dxfId="2161" priority="1931">
      <formula>IF(RIGHT(TEXT(AE378,"0.#"),1)=".",FALSE,TRUE)</formula>
    </cfRule>
    <cfRule type="expression" dxfId="2160" priority="1932">
      <formula>IF(RIGHT(TEXT(AE378,"0.#"),1)=".",TRUE,FALSE)</formula>
    </cfRule>
  </conditionalFormatting>
  <conditionalFormatting sqref="AE330:AE331 AI330:AI331 AM330:AM331 AQ330:AQ331 AU330:AU331">
    <cfRule type="expression" dxfId="2159" priority="1935">
      <formula>IF(RIGHT(TEXT(AE330,"0.#"),1)=".",FALSE,TRUE)</formula>
    </cfRule>
    <cfRule type="expression" dxfId="2158" priority="1936">
      <formula>IF(RIGHT(TEXT(AE330,"0.#"),1)=".",TRUE,FALSE)</formula>
    </cfRule>
  </conditionalFormatting>
  <conditionalFormatting sqref="AE374:AE375 AI374:AI375 AM374:AM375 AQ374:AQ375 AU374:AU375">
    <cfRule type="expression" dxfId="2157" priority="1933">
      <formula>IF(RIGHT(TEXT(AE374,"0.#"),1)=".",FALSE,TRUE)</formula>
    </cfRule>
    <cfRule type="expression" dxfId="2156" priority="1934">
      <formula>IF(RIGHT(TEXT(AE374,"0.#"),1)=".",TRUE,FALSE)</formula>
    </cfRule>
  </conditionalFormatting>
  <conditionalFormatting sqref="AE390:AE391 AI390:AI391 AM390:AM391 AQ390:AQ391 AU390:AU391">
    <cfRule type="expression" dxfId="2155" priority="1925">
      <formula>IF(RIGHT(TEXT(AE390,"0.#"),1)=".",FALSE,TRUE)</formula>
    </cfRule>
    <cfRule type="expression" dxfId="2154" priority="1926">
      <formula>IF(RIGHT(TEXT(AE390,"0.#"),1)=".",TRUE,FALSE)</formula>
    </cfRule>
  </conditionalFormatting>
  <conditionalFormatting sqref="AE382:AE383 AI382:AI383 AM382:AM383 AQ382:AQ383 AU382:AU383">
    <cfRule type="expression" dxfId="2153" priority="1929">
      <formula>IF(RIGHT(TEXT(AE382,"0.#"),1)=".",FALSE,TRUE)</formula>
    </cfRule>
    <cfRule type="expression" dxfId="2152" priority="1930">
      <formula>IF(RIGHT(TEXT(AE382,"0.#"),1)=".",TRUE,FALSE)</formula>
    </cfRule>
  </conditionalFormatting>
  <conditionalFormatting sqref="AE386:AE387 AI386:AI387 AM386:AM387 AQ386:AQ387 AU386:AU387">
    <cfRule type="expression" dxfId="2151" priority="1927">
      <formula>IF(RIGHT(TEXT(AE386,"0.#"),1)=".",FALSE,TRUE)</formula>
    </cfRule>
    <cfRule type="expression" dxfId="2150" priority="1928">
      <formula>IF(RIGHT(TEXT(AE386,"0.#"),1)=".",TRUE,FALSE)</formula>
    </cfRule>
  </conditionalFormatting>
  <conditionalFormatting sqref="AE440">
    <cfRule type="expression" dxfId="2149" priority="1919">
      <formula>IF(RIGHT(TEXT(AE440,"0.#"),1)=".",FALSE,TRUE)</formula>
    </cfRule>
    <cfRule type="expression" dxfId="2148" priority="1920">
      <formula>IF(RIGHT(TEXT(AE440,"0.#"),1)=".",TRUE,FALSE)</formula>
    </cfRule>
  </conditionalFormatting>
  <conditionalFormatting sqref="AE438">
    <cfRule type="expression" dxfId="2147" priority="1923">
      <formula>IF(RIGHT(TEXT(AE438,"0.#"),1)=".",FALSE,TRUE)</formula>
    </cfRule>
    <cfRule type="expression" dxfId="2146" priority="1924">
      <formula>IF(RIGHT(TEXT(AE438,"0.#"),1)=".",TRUE,FALSE)</formula>
    </cfRule>
  </conditionalFormatting>
  <conditionalFormatting sqref="AE439">
    <cfRule type="expression" dxfId="2145" priority="1921">
      <formula>IF(RIGHT(TEXT(AE439,"0.#"),1)=".",FALSE,TRUE)</formula>
    </cfRule>
    <cfRule type="expression" dxfId="2144" priority="1922">
      <formula>IF(RIGHT(TEXT(AE439,"0.#"),1)=".",TRUE,FALSE)</formula>
    </cfRule>
  </conditionalFormatting>
  <conditionalFormatting sqref="AM440">
    <cfRule type="expression" dxfId="2143" priority="1913">
      <formula>IF(RIGHT(TEXT(AM440,"0.#"),1)=".",FALSE,TRUE)</formula>
    </cfRule>
    <cfRule type="expression" dxfId="2142" priority="1914">
      <formula>IF(RIGHT(TEXT(AM440,"0.#"),1)=".",TRUE,FALSE)</formula>
    </cfRule>
  </conditionalFormatting>
  <conditionalFormatting sqref="AM438">
    <cfRule type="expression" dxfId="2141" priority="1917">
      <formula>IF(RIGHT(TEXT(AM438,"0.#"),1)=".",FALSE,TRUE)</formula>
    </cfRule>
    <cfRule type="expression" dxfId="2140" priority="1918">
      <formula>IF(RIGHT(TEXT(AM438,"0.#"),1)=".",TRUE,FALSE)</formula>
    </cfRule>
  </conditionalFormatting>
  <conditionalFormatting sqref="AM439">
    <cfRule type="expression" dxfId="2139" priority="1915">
      <formula>IF(RIGHT(TEXT(AM439,"0.#"),1)=".",FALSE,TRUE)</formula>
    </cfRule>
    <cfRule type="expression" dxfId="2138" priority="1916">
      <formula>IF(RIGHT(TEXT(AM439,"0.#"),1)=".",TRUE,FALSE)</formula>
    </cfRule>
  </conditionalFormatting>
  <conditionalFormatting sqref="AU440">
    <cfRule type="expression" dxfId="2137" priority="1907">
      <formula>IF(RIGHT(TEXT(AU440,"0.#"),1)=".",FALSE,TRUE)</formula>
    </cfRule>
    <cfRule type="expression" dxfId="2136" priority="1908">
      <formula>IF(RIGHT(TEXT(AU440,"0.#"),1)=".",TRUE,FALSE)</formula>
    </cfRule>
  </conditionalFormatting>
  <conditionalFormatting sqref="AU438">
    <cfRule type="expression" dxfId="2135" priority="1911">
      <formula>IF(RIGHT(TEXT(AU438,"0.#"),1)=".",FALSE,TRUE)</formula>
    </cfRule>
    <cfRule type="expression" dxfId="2134" priority="1912">
      <formula>IF(RIGHT(TEXT(AU438,"0.#"),1)=".",TRUE,FALSE)</formula>
    </cfRule>
  </conditionalFormatting>
  <conditionalFormatting sqref="AU439">
    <cfRule type="expression" dxfId="2133" priority="1909">
      <formula>IF(RIGHT(TEXT(AU439,"0.#"),1)=".",FALSE,TRUE)</formula>
    </cfRule>
    <cfRule type="expression" dxfId="2132" priority="1910">
      <formula>IF(RIGHT(TEXT(AU439,"0.#"),1)=".",TRUE,FALSE)</formula>
    </cfRule>
  </conditionalFormatting>
  <conditionalFormatting sqref="AI440">
    <cfRule type="expression" dxfId="2131" priority="1901">
      <formula>IF(RIGHT(TEXT(AI440,"0.#"),1)=".",FALSE,TRUE)</formula>
    </cfRule>
    <cfRule type="expression" dxfId="2130" priority="1902">
      <formula>IF(RIGHT(TEXT(AI440,"0.#"),1)=".",TRUE,FALSE)</formula>
    </cfRule>
  </conditionalFormatting>
  <conditionalFormatting sqref="AI438">
    <cfRule type="expression" dxfId="2129" priority="1905">
      <formula>IF(RIGHT(TEXT(AI438,"0.#"),1)=".",FALSE,TRUE)</formula>
    </cfRule>
    <cfRule type="expression" dxfId="2128" priority="1906">
      <formula>IF(RIGHT(TEXT(AI438,"0.#"),1)=".",TRUE,FALSE)</formula>
    </cfRule>
  </conditionalFormatting>
  <conditionalFormatting sqref="AI439">
    <cfRule type="expression" dxfId="2127" priority="1903">
      <formula>IF(RIGHT(TEXT(AI439,"0.#"),1)=".",FALSE,TRUE)</formula>
    </cfRule>
    <cfRule type="expression" dxfId="2126" priority="1904">
      <formula>IF(RIGHT(TEXT(AI439,"0.#"),1)=".",TRUE,FALSE)</formula>
    </cfRule>
  </conditionalFormatting>
  <conditionalFormatting sqref="AQ438">
    <cfRule type="expression" dxfId="2125" priority="1895">
      <formula>IF(RIGHT(TEXT(AQ438,"0.#"),1)=".",FALSE,TRUE)</formula>
    </cfRule>
    <cfRule type="expression" dxfId="2124" priority="1896">
      <formula>IF(RIGHT(TEXT(AQ438,"0.#"),1)=".",TRUE,FALSE)</formula>
    </cfRule>
  </conditionalFormatting>
  <conditionalFormatting sqref="AQ439">
    <cfRule type="expression" dxfId="2123" priority="1899">
      <formula>IF(RIGHT(TEXT(AQ439,"0.#"),1)=".",FALSE,TRUE)</formula>
    </cfRule>
    <cfRule type="expression" dxfId="2122" priority="1900">
      <formula>IF(RIGHT(TEXT(AQ439,"0.#"),1)=".",TRUE,FALSE)</formula>
    </cfRule>
  </conditionalFormatting>
  <conditionalFormatting sqref="AQ440">
    <cfRule type="expression" dxfId="2121" priority="1897">
      <formula>IF(RIGHT(TEXT(AQ440,"0.#"),1)=".",FALSE,TRUE)</formula>
    </cfRule>
    <cfRule type="expression" dxfId="2120" priority="1898">
      <formula>IF(RIGHT(TEXT(AQ440,"0.#"),1)=".",TRUE,FALSE)</formula>
    </cfRule>
  </conditionalFormatting>
  <conditionalFormatting sqref="AE445">
    <cfRule type="expression" dxfId="2119" priority="1889">
      <formula>IF(RIGHT(TEXT(AE445,"0.#"),1)=".",FALSE,TRUE)</formula>
    </cfRule>
    <cfRule type="expression" dxfId="2118" priority="1890">
      <formula>IF(RIGHT(TEXT(AE445,"0.#"),1)=".",TRUE,FALSE)</formula>
    </cfRule>
  </conditionalFormatting>
  <conditionalFormatting sqref="AE443">
    <cfRule type="expression" dxfId="2117" priority="1893">
      <formula>IF(RIGHT(TEXT(AE443,"0.#"),1)=".",FALSE,TRUE)</formula>
    </cfRule>
    <cfRule type="expression" dxfId="2116" priority="1894">
      <formula>IF(RIGHT(TEXT(AE443,"0.#"),1)=".",TRUE,FALSE)</formula>
    </cfRule>
  </conditionalFormatting>
  <conditionalFormatting sqref="AE444">
    <cfRule type="expression" dxfId="2115" priority="1891">
      <formula>IF(RIGHT(TEXT(AE444,"0.#"),1)=".",FALSE,TRUE)</formula>
    </cfRule>
    <cfRule type="expression" dxfId="2114" priority="1892">
      <formula>IF(RIGHT(TEXT(AE444,"0.#"),1)=".",TRUE,FALSE)</formula>
    </cfRule>
  </conditionalFormatting>
  <conditionalFormatting sqref="AM445">
    <cfRule type="expression" dxfId="2113" priority="1883">
      <formula>IF(RIGHT(TEXT(AM445,"0.#"),1)=".",FALSE,TRUE)</formula>
    </cfRule>
    <cfRule type="expression" dxfId="2112" priority="1884">
      <formula>IF(RIGHT(TEXT(AM445,"0.#"),1)=".",TRUE,FALSE)</formula>
    </cfRule>
  </conditionalFormatting>
  <conditionalFormatting sqref="AM443">
    <cfRule type="expression" dxfId="2111" priority="1887">
      <formula>IF(RIGHT(TEXT(AM443,"0.#"),1)=".",FALSE,TRUE)</formula>
    </cfRule>
    <cfRule type="expression" dxfId="2110" priority="1888">
      <formula>IF(RIGHT(TEXT(AM443,"0.#"),1)=".",TRUE,FALSE)</formula>
    </cfRule>
  </conditionalFormatting>
  <conditionalFormatting sqref="AM444">
    <cfRule type="expression" dxfId="2109" priority="1885">
      <formula>IF(RIGHT(TEXT(AM444,"0.#"),1)=".",FALSE,TRUE)</formula>
    </cfRule>
    <cfRule type="expression" dxfId="2108" priority="1886">
      <formula>IF(RIGHT(TEXT(AM444,"0.#"),1)=".",TRUE,FALSE)</formula>
    </cfRule>
  </conditionalFormatting>
  <conditionalFormatting sqref="AU445">
    <cfRule type="expression" dxfId="2107" priority="1877">
      <formula>IF(RIGHT(TEXT(AU445,"0.#"),1)=".",FALSE,TRUE)</formula>
    </cfRule>
    <cfRule type="expression" dxfId="2106" priority="1878">
      <formula>IF(RIGHT(TEXT(AU445,"0.#"),1)=".",TRUE,FALSE)</formula>
    </cfRule>
  </conditionalFormatting>
  <conditionalFormatting sqref="AU443">
    <cfRule type="expression" dxfId="2105" priority="1881">
      <formula>IF(RIGHT(TEXT(AU443,"0.#"),1)=".",FALSE,TRUE)</formula>
    </cfRule>
    <cfRule type="expression" dxfId="2104" priority="1882">
      <formula>IF(RIGHT(TEXT(AU443,"0.#"),1)=".",TRUE,FALSE)</formula>
    </cfRule>
  </conditionalFormatting>
  <conditionalFormatting sqref="AU444">
    <cfRule type="expression" dxfId="2103" priority="1879">
      <formula>IF(RIGHT(TEXT(AU444,"0.#"),1)=".",FALSE,TRUE)</formula>
    </cfRule>
    <cfRule type="expression" dxfId="2102" priority="1880">
      <formula>IF(RIGHT(TEXT(AU444,"0.#"),1)=".",TRUE,FALSE)</formula>
    </cfRule>
  </conditionalFormatting>
  <conditionalFormatting sqref="AI445">
    <cfRule type="expression" dxfId="2101" priority="1871">
      <formula>IF(RIGHT(TEXT(AI445,"0.#"),1)=".",FALSE,TRUE)</formula>
    </cfRule>
    <cfRule type="expression" dxfId="2100" priority="1872">
      <formula>IF(RIGHT(TEXT(AI445,"0.#"),1)=".",TRUE,FALSE)</formula>
    </cfRule>
  </conditionalFormatting>
  <conditionalFormatting sqref="AI443">
    <cfRule type="expression" dxfId="2099" priority="1875">
      <formula>IF(RIGHT(TEXT(AI443,"0.#"),1)=".",FALSE,TRUE)</formula>
    </cfRule>
    <cfRule type="expression" dxfId="2098" priority="1876">
      <formula>IF(RIGHT(TEXT(AI443,"0.#"),1)=".",TRUE,FALSE)</formula>
    </cfRule>
  </conditionalFormatting>
  <conditionalFormatting sqref="AI444">
    <cfRule type="expression" dxfId="2097" priority="1873">
      <formula>IF(RIGHT(TEXT(AI444,"0.#"),1)=".",FALSE,TRUE)</formula>
    </cfRule>
    <cfRule type="expression" dxfId="2096" priority="1874">
      <formula>IF(RIGHT(TEXT(AI444,"0.#"),1)=".",TRUE,FALSE)</formula>
    </cfRule>
  </conditionalFormatting>
  <conditionalFormatting sqref="AQ443">
    <cfRule type="expression" dxfId="2095" priority="1865">
      <formula>IF(RIGHT(TEXT(AQ443,"0.#"),1)=".",FALSE,TRUE)</formula>
    </cfRule>
    <cfRule type="expression" dxfId="2094" priority="1866">
      <formula>IF(RIGHT(TEXT(AQ443,"0.#"),1)=".",TRUE,FALSE)</formula>
    </cfRule>
  </conditionalFormatting>
  <conditionalFormatting sqref="AQ444">
    <cfRule type="expression" dxfId="2093" priority="1869">
      <formula>IF(RIGHT(TEXT(AQ444,"0.#"),1)=".",FALSE,TRUE)</formula>
    </cfRule>
    <cfRule type="expression" dxfId="2092" priority="1870">
      <formula>IF(RIGHT(TEXT(AQ444,"0.#"),1)=".",TRUE,FALSE)</formula>
    </cfRule>
  </conditionalFormatting>
  <conditionalFormatting sqref="AQ445">
    <cfRule type="expression" dxfId="2091" priority="1867">
      <formula>IF(RIGHT(TEXT(AQ445,"0.#"),1)=".",FALSE,TRUE)</formula>
    </cfRule>
    <cfRule type="expression" dxfId="2090" priority="1868">
      <formula>IF(RIGHT(TEXT(AQ445,"0.#"),1)=".",TRUE,FALSE)</formula>
    </cfRule>
  </conditionalFormatting>
  <conditionalFormatting sqref="Y872:Y899">
    <cfRule type="expression" dxfId="2089" priority="2095">
      <formula>IF(RIGHT(TEXT(Y872,"0.#"),1)=".",FALSE,TRUE)</formula>
    </cfRule>
    <cfRule type="expression" dxfId="2088" priority="2096">
      <formula>IF(RIGHT(TEXT(Y872,"0.#"),1)=".",TRUE,FALSE)</formula>
    </cfRule>
  </conditionalFormatting>
  <conditionalFormatting sqref="Y870:Y871">
    <cfRule type="expression" dxfId="2087" priority="2089">
      <formula>IF(RIGHT(TEXT(Y870,"0.#"),1)=".",FALSE,TRUE)</formula>
    </cfRule>
    <cfRule type="expression" dxfId="2086" priority="2090">
      <formula>IF(RIGHT(TEXT(Y870,"0.#"),1)=".",TRUE,FALSE)</formula>
    </cfRule>
  </conditionalFormatting>
  <conditionalFormatting sqref="Y905:Y932">
    <cfRule type="expression" dxfId="2085" priority="2083">
      <formula>IF(RIGHT(TEXT(Y905,"0.#"),1)=".",FALSE,TRUE)</formula>
    </cfRule>
    <cfRule type="expression" dxfId="2084" priority="2084">
      <formula>IF(RIGHT(TEXT(Y905,"0.#"),1)=".",TRUE,FALSE)</formula>
    </cfRule>
  </conditionalFormatting>
  <conditionalFormatting sqref="Y903:Y904">
    <cfRule type="expression" dxfId="2083" priority="2077">
      <formula>IF(RIGHT(TEXT(Y903,"0.#"),1)=".",FALSE,TRUE)</formula>
    </cfRule>
    <cfRule type="expression" dxfId="2082" priority="2078">
      <formula>IF(RIGHT(TEXT(Y903,"0.#"),1)=".",TRUE,FALSE)</formula>
    </cfRule>
  </conditionalFormatting>
  <conditionalFormatting sqref="Y938:Y965">
    <cfRule type="expression" dxfId="2081" priority="2071">
      <formula>IF(RIGHT(TEXT(Y938,"0.#"),1)=".",FALSE,TRUE)</formula>
    </cfRule>
    <cfRule type="expression" dxfId="2080" priority="2072">
      <formula>IF(RIGHT(TEXT(Y938,"0.#"),1)=".",TRUE,FALSE)</formula>
    </cfRule>
  </conditionalFormatting>
  <conditionalFormatting sqref="Y936:Y937">
    <cfRule type="expression" dxfId="2079" priority="2065">
      <formula>IF(RIGHT(TEXT(Y936,"0.#"),1)=".",FALSE,TRUE)</formula>
    </cfRule>
    <cfRule type="expression" dxfId="2078" priority="2066">
      <formula>IF(RIGHT(TEXT(Y936,"0.#"),1)=".",TRUE,FALSE)</formula>
    </cfRule>
  </conditionalFormatting>
  <conditionalFormatting sqref="Y971:Y998">
    <cfRule type="expression" dxfId="2077" priority="2059">
      <formula>IF(RIGHT(TEXT(Y971,"0.#"),1)=".",FALSE,TRUE)</formula>
    </cfRule>
    <cfRule type="expression" dxfId="2076" priority="2060">
      <formula>IF(RIGHT(TEXT(Y971,"0.#"),1)=".",TRUE,FALSE)</formula>
    </cfRule>
  </conditionalFormatting>
  <conditionalFormatting sqref="Y969:Y970">
    <cfRule type="expression" dxfId="2075" priority="2053">
      <formula>IF(RIGHT(TEXT(Y969,"0.#"),1)=".",FALSE,TRUE)</formula>
    </cfRule>
    <cfRule type="expression" dxfId="2074" priority="2054">
      <formula>IF(RIGHT(TEXT(Y969,"0.#"),1)=".",TRUE,FALSE)</formula>
    </cfRule>
  </conditionalFormatting>
  <conditionalFormatting sqref="Y1004:Y1031">
    <cfRule type="expression" dxfId="2073" priority="2047">
      <formula>IF(RIGHT(TEXT(Y1004,"0.#"),1)=".",FALSE,TRUE)</formula>
    </cfRule>
    <cfRule type="expression" dxfId="2072" priority="2048">
      <formula>IF(RIGHT(TEXT(Y1004,"0.#"),1)=".",TRUE,FALSE)</formula>
    </cfRule>
  </conditionalFormatting>
  <conditionalFormatting sqref="W23">
    <cfRule type="expression" dxfId="2071" priority="2331">
      <formula>IF(RIGHT(TEXT(W23,"0.#"),1)=".",FALSE,TRUE)</formula>
    </cfRule>
    <cfRule type="expression" dxfId="2070" priority="2332">
      <formula>IF(RIGHT(TEXT(W23,"0.#"),1)=".",TRUE,FALSE)</formula>
    </cfRule>
  </conditionalFormatting>
  <conditionalFormatting sqref="W24:W25 W27">
    <cfRule type="expression" dxfId="2069" priority="2329">
      <formula>IF(RIGHT(TEXT(W24,"0.#"),1)=".",FALSE,TRUE)</formula>
    </cfRule>
    <cfRule type="expression" dxfId="2068" priority="2330">
      <formula>IF(RIGHT(TEXT(W24,"0.#"),1)=".",TRUE,FALSE)</formula>
    </cfRule>
  </conditionalFormatting>
  <conditionalFormatting sqref="W28">
    <cfRule type="expression" dxfId="2067" priority="2321">
      <formula>IF(RIGHT(TEXT(W28,"0.#"),1)=".",FALSE,TRUE)</formula>
    </cfRule>
    <cfRule type="expression" dxfId="2066" priority="2322">
      <formula>IF(RIGHT(TEXT(W28,"0.#"),1)=".",TRUE,FALSE)</formula>
    </cfRule>
  </conditionalFormatting>
  <conditionalFormatting sqref="P23">
    <cfRule type="expression" dxfId="2065" priority="2319">
      <formula>IF(RIGHT(TEXT(P23,"0.#"),1)=".",FALSE,TRUE)</formula>
    </cfRule>
    <cfRule type="expression" dxfId="2064" priority="2320">
      <formula>IF(RIGHT(TEXT(P23,"0.#"),1)=".",TRUE,FALSE)</formula>
    </cfRule>
  </conditionalFormatting>
  <conditionalFormatting sqref="P24:P25 P27">
    <cfRule type="expression" dxfId="2063" priority="2317">
      <formula>IF(RIGHT(TEXT(P24,"0.#"),1)=".",FALSE,TRUE)</formula>
    </cfRule>
    <cfRule type="expression" dxfId="2062" priority="2318">
      <formula>IF(RIGHT(TEXT(P24,"0.#"),1)=".",TRUE,FALSE)</formula>
    </cfRule>
  </conditionalFormatting>
  <conditionalFormatting sqref="P28">
    <cfRule type="expression" dxfId="2061" priority="2315">
      <formula>IF(RIGHT(TEXT(P28,"0.#"),1)=".",FALSE,TRUE)</formula>
    </cfRule>
    <cfRule type="expression" dxfId="2060" priority="2316">
      <formula>IF(RIGHT(TEXT(P28,"0.#"),1)=".",TRUE,FALSE)</formula>
    </cfRule>
  </conditionalFormatting>
  <conditionalFormatting sqref="AQ114">
    <cfRule type="expression" dxfId="2059" priority="2299">
      <formula>IF(RIGHT(TEXT(AQ114,"0.#"),1)=".",FALSE,TRUE)</formula>
    </cfRule>
    <cfRule type="expression" dxfId="2058" priority="2300">
      <formula>IF(RIGHT(TEXT(AQ114,"0.#"),1)=".",TRUE,FALSE)</formula>
    </cfRule>
  </conditionalFormatting>
  <conditionalFormatting sqref="AQ104">
    <cfRule type="expression" dxfId="2057" priority="2313">
      <formula>IF(RIGHT(TEXT(AQ104,"0.#"),1)=".",FALSE,TRUE)</formula>
    </cfRule>
    <cfRule type="expression" dxfId="2056" priority="2314">
      <formula>IF(RIGHT(TEXT(AQ104,"0.#"),1)=".",TRUE,FALSE)</formula>
    </cfRule>
  </conditionalFormatting>
  <conditionalFormatting sqref="AQ105">
    <cfRule type="expression" dxfId="2055" priority="2311">
      <formula>IF(RIGHT(TEXT(AQ105,"0.#"),1)=".",FALSE,TRUE)</formula>
    </cfRule>
    <cfRule type="expression" dxfId="2054" priority="2312">
      <formula>IF(RIGHT(TEXT(AQ105,"0.#"),1)=".",TRUE,FALSE)</formula>
    </cfRule>
  </conditionalFormatting>
  <conditionalFormatting sqref="AQ107">
    <cfRule type="expression" dxfId="2053" priority="2309">
      <formula>IF(RIGHT(TEXT(AQ107,"0.#"),1)=".",FALSE,TRUE)</formula>
    </cfRule>
    <cfRule type="expression" dxfId="2052" priority="2310">
      <formula>IF(RIGHT(TEXT(AQ107,"0.#"),1)=".",TRUE,FALSE)</formula>
    </cfRule>
  </conditionalFormatting>
  <conditionalFormatting sqref="AQ108">
    <cfRule type="expression" dxfId="2051" priority="2307">
      <formula>IF(RIGHT(TEXT(AQ108,"0.#"),1)=".",FALSE,TRUE)</formula>
    </cfRule>
    <cfRule type="expression" dxfId="2050" priority="2308">
      <formula>IF(RIGHT(TEXT(AQ108,"0.#"),1)=".",TRUE,FALSE)</formula>
    </cfRule>
  </conditionalFormatting>
  <conditionalFormatting sqref="AQ110">
    <cfRule type="expression" dxfId="2049" priority="2305">
      <formula>IF(RIGHT(TEXT(AQ110,"0.#"),1)=".",FALSE,TRUE)</formula>
    </cfRule>
    <cfRule type="expression" dxfId="2048" priority="2306">
      <formula>IF(RIGHT(TEXT(AQ110,"0.#"),1)=".",TRUE,FALSE)</formula>
    </cfRule>
  </conditionalFormatting>
  <conditionalFormatting sqref="AQ111">
    <cfRule type="expression" dxfId="2047" priority="2303">
      <formula>IF(RIGHT(TEXT(AQ111,"0.#"),1)=".",FALSE,TRUE)</formula>
    </cfRule>
    <cfRule type="expression" dxfId="2046" priority="2304">
      <formula>IF(RIGHT(TEXT(AQ111,"0.#"),1)=".",TRUE,FALSE)</formula>
    </cfRule>
  </conditionalFormatting>
  <conditionalFormatting sqref="AQ113">
    <cfRule type="expression" dxfId="2045" priority="2301">
      <formula>IF(RIGHT(TEXT(AQ113,"0.#"),1)=".",FALSE,TRUE)</formula>
    </cfRule>
    <cfRule type="expression" dxfId="2044" priority="2302">
      <formula>IF(RIGHT(TEXT(AQ113,"0.#"),1)=".",TRUE,FALSE)</formula>
    </cfRule>
  </conditionalFormatting>
  <conditionalFormatting sqref="AE67">
    <cfRule type="expression" dxfId="2043" priority="2231">
      <formula>IF(RIGHT(TEXT(AE67,"0.#"),1)=".",FALSE,TRUE)</formula>
    </cfRule>
    <cfRule type="expression" dxfId="2042" priority="2232">
      <formula>IF(RIGHT(TEXT(AE67,"0.#"),1)=".",TRUE,FALSE)</formula>
    </cfRule>
  </conditionalFormatting>
  <conditionalFormatting sqref="AE68">
    <cfRule type="expression" dxfId="2041" priority="2229">
      <formula>IF(RIGHT(TEXT(AE68,"0.#"),1)=".",FALSE,TRUE)</formula>
    </cfRule>
    <cfRule type="expression" dxfId="2040" priority="2230">
      <formula>IF(RIGHT(TEXT(AE68,"0.#"),1)=".",TRUE,FALSE)</formula>
    </cfRule>
  </conditionalFormatting>
  <conditionalFormatting sqref="AE69">
    <cfRule type="expression" dxfId="2039" priority="2227">
      <formula>IF(RIGHT(TEXT(AE69,"0.#"),1)=".",FALSE,TRUE)</formula>
    </cfRule>
    <cfRule type="expression" dxfId="2038" priority="2228">
      <formula>IF(RIGHT(TEXT(AE69,"0.#"),1)=".",TRUE,FALSE)</formula>
    </cfRule>
  </conditionalFormatting>
  <conditionalFormatting sqref="AI69">
    <cfRule type="expression" dxfId="2037" priority="2225">
      <formula>IF(RIGHT(TEXT(AI69,"0.#"),1)=".",FALSE,TRUE)</formula>
    </cfRule>
    <cfRule type="expression" dxfId="2036" priority="2226">
      <formula>IF(RIGHT(TEXT(AI69,"0.#"),1)=".",TRUE,FALSE)</formula>
    </cfRule>
  </conditionalFormatting>
  <conditionalFormatting sqref="AI68">
    <cfRule type="expression" dxfId="2035" priority="2223">
      <formula>IF(RIGHT(TEXT(AI68,"0.#"),1)=".",FALSE,TRUE)</formula>
    </cfRule>
    <cfRule type="expression" dxfId="2034" priority="2224">
      <formula>IF(RIGHT(TEXT(AI68,"0.#"),1)=".",TRUE,FALSE)</formula>
    </cfRule>
  </conditionalFormatting>
  <conditionalFormatting sqref="AI67">
    <cfRule type="expression" dxfId="2033" priority="2221">
      <formula>IF(RIGHT(TEXT(AI67,"0.#"),1)=".",FALSE,TRUE)</formula>
    </cfRule>
    <cfRule type="expression" dxfId="2032" priority="2222">
      <formula>IF(RIGHT(TEXT(AI67,"0.#"),1)=".",TRUE,FALSE)</formula>
    </cfRule>
  </conditionalFormatting>
  <conditionalFormatting sqref="AM67">
    <cfRule type="expression" dxfId="2031" priority="2219">
      <formula>IF(RIGHT(TEXT(AM67,"0.#"),1)=".",FALSE,TRUE)</formula>
    </cfRule>
    <cfRule type="expression" dxfId="2030" priority="2220">
      <formula>IF(RIGHT(TEXT(AM67,"0.#"),1)=".",TRUE,FALSE)</formula>
    </cfRule>
  </conditionalFormatting>
  <conditionalFormatting sqref="AM68">
    <cfRule type="expression" dxfId="2029" priority="2217">
      <formula>IF(RIGHT(TEXT(AM68,"0.#"),1)=".",FALSE,TRUE)</formula>
    </cfRule>
    <cfRule type="expression" dxfId="2028" priority="2218">
      <formula>IF(RIGHT(TEXT(AM68,"0.#"),1)=".",TRUE,FALSE)</formula>
    </cfRule>
  </conditionalFormatting>
  <conditionalFormatting sqref="AM69">
    <cfRule type="expression" dxfId="2027" priority="2215">
      <formula>IF(RIGHT(TEXT(AM69,"0.#"),1)=".",FALSE,TRUE)</formula>
    </cfRule>
    <cfRule type="expression" dxfId="2026" priority="2216">
      <formula>IF(RIGHT(TEXT(AM69,"0.#"),1)=".",TRUE,FALSE)</formula>
    </cfRule>
  </conditionalFormatting>
  <conditionalFormatting sqref="AQ67:AQ69">
    <cfRule type="expression" dxfId="2025" priority="2213">
      <formula>IF(RIGHT(TEXT(AQ67,"0.#"),1)=".",FALSE,TRUE)</formula>
    </cfRule>
    <cfRule type="expression" dxfId="2024" priority="2214">
      <formula>IF(RIGHT(TEXT(AQ67,"0.#"),1)=".",TRUE,FALSE)</formula>
    </cfRule>
  </conditionalFormatting>
  <conditionalFormatting sqref="AU67:AU69">
    <cfRule type="expression" dxfId="2023" priority="2211">
      <formula>IF(RIGHT(TEXT(AU67,"0.#"),1)=".",FALSE,TRUE)</formula>
    </cfRule>
    <cfRule type="expression" dxfId="2022" priority="2212">
      <formula>IF(RIGHT(TEXT(AU67,"0.#"),1)=".",TRUE,FALSE)</formula>
    </cfRule>
  </conditionalFormatting>
  <conditionalFormatting sqref="AE70">
    <cfRule type="expression" dxfId="2021" priority="2209">
      <formula>IF(RIGHT(TEXT(AE70,"0.#"),1)=".",FALSE,TRUE)</formula>
    </cfRule>
    <cfRule type="expression" dxfId="2020" priority="2210">
      <formula>IF(RIGHT(TEXT(AE70,"0.#"),1)=".",TRUE,FALSE)</formula>
    </cfRule>
  </conditionalFormatting>
  <conditionalFormatting sqref="AE71">
    <cfRule type="expression" dxfId="2019" priority="2207">
      <formula>IF(RIGHT(TEXT(AE71,"0.#"),1)=".",FALSE,TRUE)</formula>
    </cfRule>
    <cfRule type="expression" dxfId="2018" priority="2208">
      <formula>IF(RIGHT(TEXT(AE71,"0.#"),1)=".",TRUE,FALSE)</formula>
    </cfRule>
  </conditionalFormatting>
  <conditionalFormatting sqref="AE72">
    <cfRule type="expression" dxfId="2017" priority="2205">
      <formula>IF(RIGHT(TEXT(AE72,"0.#"),1)=".",FALSE,TRUE)</formula>
    </cfRule>
    <cfRule type="expression" dxfId="2016" priority="2206">
      <formula>IF(RIGHT(TEXT(AE72,"0.#"),1)=".",TRUE,FALSE)</formula>
    </cfRule>
  </conditionalFormatting>
  <conditionalFormatting sqref="AI72">
    <cfRule type="expression" dxfId="2015" priority="2203">
      <formula>IF(RIGHT(TEXT(AI72,"0.#"),1)=".",FALSE,TRUE)</formula>
    </cfRule>
    <cfRule type="expression" dxfId="2014" priority="2204">
      <formula>IF(RIGHT(TEXT(AI72,"0.#"),1)=".",TRUE,FALSE)</formula>
    </cfRule>
  </conditionalFormatting>
  <conditionalFormatting sqref="AI71">
    <cfRule type="expression" dxfId="2013" priority="2201">
      <formula>IF(RIGHT(TEXT(AI71,"0.#"),1)=".",FALSE,TRUE)</formula>
    </cfRule>
    <cfRule type="expression" dxfId="2012" priority="2202">
      <formula>IF(RIGHT(TEXT(AI71,"0.#"),1)=".",TRUE,FALSE)</formula>
    </cfRule>
  </conditionalFormatting>
  <conditionalFormatting sqref="AI70">
    <cfRule type="expression" dxfId="2011" priority="2199">
      <formula>IF(RIGHT(TEXT(AI70,"0.#"),1)=".",FALSE,TRUE)</formula>
    </cfRule>
    <cfRule type="expression" dxfId="2010" priority="2200">
      <formula>IF(RIGHT(TEXT(AI70,"0.#"),1)=".",TRUE,FALSE)</formula>
    </cfRule>
  </conditionalFormatting>
  <conditionalFormatting sqref="AM70">
    <cfRule type="expression" dxfId="2009" priority="2197">
      <formula>IF(RIGHT(TEXT(AM70,"0.#"),1)=".",FALSE,TRUE)</formula>
    </cfRule>
    <cfRule type="expression" dxfId="2008" priority="2198">
      <formula>IF(RIGHT(TEXT(AM70,"0.#"),1)=".",TRUE,FALSE)</formula>
    </cfRule>
  </conditionalFormatting>
  <conditionalFormatting sqref="AM71">
    <cfRule type="expression" dxfId="2007" priority="2195">
      <formula>IF(RIGHT(TEXT(AM71,"0.#"),1)=".",FALSE,TRUE)</formula>
    </cfRule>
    <cfRule type="expression" dxfId="2006" priority="2196">
      <formula>IF(RIGHT(TEXT(AM71,"0.#"),1)=".",TRUE,FALSE)</formula>
    </cfRule>
  </conditionalFormatting>
  <conditionalFormatting sqref="AM72">
    <cfRule type="expression" dxfId="2005" priority="2193">
      <formula>IF(RIGHT(TEXT(AM72,"0.#"),1)=".",FALSE,TRUE)</formula>
    </cfRule>
    <cfRule type="expression" dxfId="2004" priority="2194">
      <formula>IF(RIGHT(TEXT(AM72,"0.#"),1)=".",TRUE,FALSE)</formula>
    </cfRule>
  </conditionalFormatting>
  <conditionalFormatting sqref="AQ70:AQ72">
    <cfRule type="expression" dxfId="2003" priority="2191">
      <formula>IF(RIGHT(TEXT(AQ70,"0.#"),1)=".",FALSE,TRUE)</formula>
    </cfRule>
    <cfRule type="expression" dxfId="2002" priority="2192">
      <formula>IF(RIGHT(TEXT(AQ70,"0.#"),1)=".",TRUE,FALSE)</formula>
    </cfRule>
  </conditionalFormatting>
  <conditionalFormatting sqref="AU70:AU72">
    <cfRule type="expression" dxfId="2001" priority="2189">
      <formula>IF(RIGHT(TEXT(AU70,"0.#"),1)=".",FALSE,TRUE)</formula>
    </cfRule>
    <cfRule type="expression" dxfId="2000" priority="2190">
      <formula>IF(RIGHT(TEXT(AU70,"0.#"),1)=".",TRUE,FALSE)</formula>
    </cfRule>
  </conditionalFormatting>
  <conditionalFormatting sqref="AU656">
    <cfRule type="expression" dxfId="1999" priority="707">
      <formula>IF(RIGHT(TEXT(AU656,"0.#"),1)=".",FALSE,TRUE)</formula>
    </cfRule>
    <cfRule type="expression" dxfId="1998" priority="708">
      <formula>IF(RIGHT(TEXT(AU656,"0.#"),1)=".",TRUE,FALSE)</formula>
    </cfRule>
  </conditionalFormatting>
  <conditionalFormatting sqref="AQ655">
    <cfRule type="expression" dxfId="1997" priority="699">
      <formula>IF(RIGHT(TEXT(AQ655,"0.#"),1)=".",FALSE,TRUE)</formula>
    </cfRule>
    <cfRule type="expression" dxfId="1996" priority="700">
      <formula>IF(RIGHT(TEXT(AQ655,"0.#"),1)=".",TRUE,FALSE)</formula>
    </cfRule>
  </conditionalFormatting>
  <conditionalFormatting sqref="AI696">
    <cfRule type="expression" dxfId="1995" priority="491">
      <formula>IF(RIGHT(TEXT(AI696,"0.#"),1)=".",FALSE,TRUE)</formula>
    </cfRule>
    <cfRule type="expression" dxfId="1994" priority="492">
      <formula>IF(RIGHT(TEXT(AI696,"0.#"),1)=".",TRUE,FALSE)</formula>
    </cfRule>
  </conditionalFormatting>
  <conditionalFormatting sqref="AQ694">
    <cfRule type="expression" dxfId="1993" priority="485">
      <formula>IF(RIGHT(TEXT(AQ694,"0.#"),1)=".",FALSE,TRUE)</formula>
    </cfRule>
    <cfRule type="expression" dxfId="1992" priority="486">
      <formula>IF(RIGHT(TEXT(AQ694,"0.#"),1)=".",TRUE,FALSE)</formula>
    </cfRule>
  </conditionalFormatting>
  <conditionalFormatting sqref="AL872:AO899">
    <cfRule type="expression" dxfId="1991" priority="2097">
      <formula>IF(AND(AL872&gt;=0, RIGHT(TEXT(AL872,"0.#"),1)&lt;&gt;"."),TRUE,FALSE)</formula>
    </cfRule>
    <cfRule type="expression" dxfId="1990" priority="2098">
      <formula>IF(AND(AL872&gt;=0, RIGHT(TEXT(AL872,"0.#"),1)="."),TRUE,FALSE)</formula>
    </cfRule>
    <cfRule type="expression" dxfId="1989" priority="2099">
      <formula>IF(AND(AL872&lt;0, RIGHT(TEXT(AL872,"0.#"),1)&lt;&gt;"."),TRUE,FALSE)</formula>
    </cfRule>
    <cfRule type="expression" dxfId="1988" priority="2100">
      <formula>IF(AND(AL872&lt;0, RIGHT(TEXT(AL872,"0.#"),1)="."),TRUE,FALSE)</formula>
    </cfRule>
  </conditionalFormatting>
  <conditionalFormatting sqref="AL870:AO871">
    <cfRule type="expression" dxfId="1987" priority="2091">
      <formula>IF(AND(AL870&gt;=0, RIGHT(TEXT(AL870,"0.#"),1)&lt;&gt;"."),TRUE,FALSE)</formula>
    </cfRule>
    <cfRule type="expression" dxfId="1986" priority="2092">
      <formula>IF(AND(AL870&gt;=0, RIGHT(TEXT(AL870,"0.#"),1)="."),TRUE,FALSE)</formula>
    </cfRule>
    <cfRule type="expression" dxfId="1985" priority="2093">
      <formula>IF(AND(AL870&lt;0, RIGHT(TEXT(AL870,"0.#"),1)&lt;&gt;"."),TRUE,FALSE)</formula>
    </cfRule>
    <cfRule type="expression" dxfId="1984" priority="2094">
      <formula>IF(AND(AL870&lt;0, RIGHT(TEXT(AL870,"0.#"),1)="."),TRUE,FALSE)</formula>
    </cfRule>
  </conditionalFormatting>
  <conditionalFormatting sqref="AL905:AO932">
    <cfRule type="expression" dxfId="1983" priority="2085">
      <formula>IF(AND(AL905&gt;=0, RIGHT(TEXT(AL905,"0.#"),1)&lt;&gt;"."),TRUE,FALSE)</formula>
    </cfRule>
    <cfRule type="expression" dxfId="1982" priority="2086">
      <formula>IF(AND(AL905&gt;=0, RIGHT(TEXT(AL905,"0.#"),1)="."),TRUE,FALSE)</formula>
    </cfRule>
    <cfRule type="expression" dxfId="1981" priority="2087">
      <formula>IF(AND(AL905&lt;0, RIGHT(TEXT(AL905,"0.#"),1)&lt;&gt;"."),TRUE,FALSE)</formula>
    </cfRule>
    <cfRule type="expression" dxfId="1980" priority="2088">
      <formula>IF(AND(AL905&lt;0, RIGHT(TEXT(AL905,"0.#"),1)="."),TRUE,FALSE)</formula>
    </cfRule>
  </conditionalFormatting>
  <conditionalFormatting sqref="AL903:AO904">
    <cfRule type="expression" dxfId="1979" priority="2079">
      <formula>IF(AND(AL903&gt;=0, RIGHT(TEXT(AL903,"0.#"),1)&lt;&gt;"."),TRUE,FALSE)</formula>
    </cfRule>
    <cfRule type="expression" dxfId="1978" priority="2080">
      <formula>IF(AND(AL903&gt;=0, RIGHT(TEXT(AL903,"0.#"),1)="."),TRUE,FALSE)</formula>
    </cfRule>
    <cfRule type="expression" dxfId="1977" priority="2081">
      <formula>IF(AND(AL903&lt;0, RIGHT(TEXT(AL903,"0.#"),1)&lt;&gt;"."),TRUE,FALSE)</formula>
    </cfRule>
    <cfRule type="expression" dxfId="1976" priority="2082">
      <formula>IF(AND(AL903&lt;0, RIGHT(TEXT(AL903,"0.#"),1)="."),TRUE,FALSE)</formula>
    </cfRule>
  </conditionalFormatting>
  <conditionalFormatting sqref="AL938:AO965">
    <cfRule type="expression" dxfId="1975" priority="2073">
      <formula>IF(AND(AL938&gt;=0, RIGHT(TEXT(AL938,"0.#"),1)&lt;&gt;"."),TRUE,FALSE)</formula>
    </cfRule>
    <cfRule type="expression" dxfId="1974" priority="2074">
      <formula>IF(AND(AL938&gt;=0, RIGHT(TEXT(AL938,"0.#"),1)="."),TRUE,FALSE)</formula>
    </cfRule>
    <cfRule type="expression" dxfId="1973" priority="2075">
      <formula>IF(AND(AL938&lt;0, RIGHT(TEXT(AL938,"0.#"),1)&lt;&gt;"."),TRUE,FALSE)</formula>
    </cfRule>
    <cfRule type="expression" dxfId="1972" priority="2076">
      <formula>IF(AND(AL938&lt;0, RIGHT(TEXT(AL938,"0.#"),1)="."),TRUE,FALSE)</formula>
    </cfRule>
  </conditionalFormatting>
  <conditionalFormatting sqref="AL936:AO937">
    <cfRule type="expression" dxfId="1971" priority="2067">
      <formula>IF(AND(AL936&gt;=0, RIGHT(TEXT(AL936,"0.#"),1)&lt;&gt;"."),TRUE,FALSE)</formula>
    </cfRule>
    <cfRule type="expression" dxfId="1970" priority="2068">
      <formula>IF(AND(AL936&gt;=0, RIGHT(TEXT(AL936,"0.#"),1)="."),TRUE,FALSE)</formula>
    </cfRule>
    <cfRule type="expression" dxfId="1969" priority="2069">
      <formula>IF(AND(AL936&lt;0, RIGHT(TEXT(AL936,"0.#"),1)&lt;&gt;"."),TRUE,FALSE)</formula>
    </cfRule>
    <cfRule type="expression" dxfId="1968" priority="2070">
      <formula>IF(AND(AL936&lt;0, RIGHT(TEXT(AL936,"0.#"),1)="."),TRUE,FALSE)</formula>
    </cfRule>
  </conditionalFormatting>
  <conditionalFormatting sqref="AL971:AO998">
    <cfRule type="expression" dxfId="1967" priority="2061">
      <formula>IF(AND(AL971&gt;=0, RIGHT(TEXT(AL971,"0.#"),1)&lt;&gt;"."),TRUE,FALSE)</formula>
    </cfRule>
    <cfRule type="expression" dxfId="1966" priority="2062">
      <formula>IF(AND(AL971&gt;=0, RIGHT(TEXT(AL971,"0.#"),1)="."),TRUE,FALSE)</formula>
    </cfRule>
    <cfRule type="expression" dxfId="1965" priority="2063">
      <formula>IF(AND(AL971&lt;0, RIGHT(TEXT(AL971,"0.#"),1)&lt;&gt;"."),TRUE,FALSE)</formula>
    </cfRule>
    <cfRule type="expression" dxfId="1964" priority="2064">
      <formula>IF(AND(AL971&lt;0, RIGHT(TEXT(AL971,"0.#"),1)="."),TRUE,FALSE)</formula>
    </cfRule>
  </conditionalFormatting>
  <conditionalFormatting sqref="AL969:AO970">
    <cfRule type="expression" dxfId="1963" priority="2055">
      <formula>IF(AND(AL969&gt;=0, RIGHT(TEXT(AL969,"0.#"),1)&lt;&gt;"."),TRUE,FALSE)</formula>
    </cfRule>
    <cfRule type="expression" dxfId="1962" priority="2056">
      <formula>IF(AND(AL969&gt;=0, RIGHT(TEXT(AL969,"0.#"),1)="."),TRUE,FALSE)</formula>
    </cfRule>
    <cfRule type="expression" dxfId="1961" priority="2057">
      <formula>IF(AND(AL969&lt;0, RIGHT(TEXT(AL969,"0.#"),1)&lt;&gt;"."),TRUE,FALSE)</formula>
    </cfRule>
    <cfRule type="expression" dxfId="1960" priority="2058">
      <formula>IF(AND(AL969&lt;0, RIGHT(TEXT(AL969,"0.#"),1)="."),TRUE,FALSE)</formula>
    </cfRule>
  </conditionalFormatting>
  <conditionalFormatting sqref="AL1004:AO1031">
    <cfRule type="expression" dxfId="1959" priority="2049">
      <formula>IF(AND(AL1004&gt;=0, RIGHT(TEXT(AL1004,"0.#"),1)&lt;&gt;"."),TRUE,FALSE)</formula>
    </cfRule>
    <cfRule type="expression" dxfId="1958" priority="2050">
      <formula>IF(AND(AL1004&gt;=0, RIGHT(TEXT(AL1004,"0.#"),1)="."),TRUE,FALSE)</formula>
    </cfRule>
    <cfRule type="expression" dxfId="1957" priority="2051">
      <formula>IF(AND(AL1004&lt;0, RIGHT(TEXT(AL1004,"0.#"),1)&lt;&gt;"."),TRUE,FALSE)</formula>
    </cfRule>
    <cfRule type="expression" dxfId="1956" priority="2052">
      <formula>IF(AND(AL1004&lt;0, RIGHT(TEXT(AL1004,"0.#"),1)="."),TRUE,FALSE)</formula>
    </cfRule>
  </conditionalFormatting>
  <conditionalFormatting sqref="AL1002:AO1003">
    <cfRule type="expression" dxfId="1955" priority="2043">
      <formula>IF(AND(AL1002&gt;=0, RIGHT(TEXT(AL1002,"0.#"),1)&lt;&gt;"."),TRUE,FALSE)</formula>
    </cfRule>
    <cfRule type="expression" dxfId="1954" priority="2044">
      <formula>IF(AND(AL1002&gt;=0, RIGHT(TEXT(AL1002,"0.#"),1)="."),TRUE,FALSE)</formula>
    </cfRule>
    <cfRule type="expression" dxfId="1953" priority="2045">
      <formula>IF(AND(AL1002&lt;0, RIGHT(TEXT(AL1002,"0.#"),1)&lt;&gt;"."),TRUE,FALSE)</formula>
    </cfRule>
    <cfRule type="expression" dxfId="1952" priority="2046">
      <formula>IF(AND(AL1002&lt;0, RIGHT(TEXT(AL1002,"0.#"),1)="."),TRUE,FALSE)</formula>
    </cfRule>
  </conditionalFormatting>
  <conditionalFormatting sqref="Y1002:Y1003">
    <cfRule type="expression" dxfId="1951" priority="2041">
      <formula>IF(RIGHT(TEXT(Y1002,"0.#"),1)=".",FALSE,TRUE)</formula>
    </cfRule>
    <cfRule type="expression" dxfId="1950" priority="2042">
      <formula>IF(RIGHT(TEXT(Y1002,"0.#"),1)=".",TRUE,FALSE)</formula>
    </cfRule>
  </conditionalFormatting>
  <conditionalFormatting sqref="AL1045:AO1064">
    <cfRule type="expression" dxfId="1949" priority="2037">
      <formula>IF(AND(AL1045&gt;=0, RIGHT(TEXT(AL1045,"0.#"),1)&lt;&gt;"."),TRUE,FALSE)</formula>
    </cfRule>
    <cfRule type="expression" dxfId="1948" priority="2038">
      <formula>IF(AND(AL1045&gt;=0, RIGHT(TEXT(AL1045,"0.#"),1)="."),TRUE,FALSE)</formula>
    </cfRule>
    <cfRule type="expression" dxfId="1947" priority="2039">
      <formula>IF(AND(AL1045&lt;0, RIGHT(TEXT(AL1045,"0.#"),1)&lt;&gt;"."),TRUE,FALSE)</formula>
    </cfRule>
    <cfRule type="expression" dxfId="1946" priority="2040">
      <formula>IF(AND(AL1045&lt;0, RIGHT(TEXT(AL1045,"0.#"),1)="."),TRUE,FALSE)</formula>
    </cfRule>
  </conditionalFormatting>
  <conditionalFormatting sqref="Y1045:Y1064">
    <cfRule type="expression" dxfId="1945" priority="2035">
      <formula>IF(RIGHT(TEXT(Y1045,"0.#"),1)=".",FALSE,TRUE)</formula>
    </cfRule>
    <cfRule type="expression" dxfId="1944" priority="2036">
      <formula>IF(RIGHT(TEXT(Y1045,"0.#"),1)=".",TRUE,FALSE)</formula>
    </cfRule>
  </conditionalFormatting>
  <conditionalFormatting sqref="AL1072:AO1097">
    <cfRule type="expression" dxfId="1943" priority="2025">
      <formula>IF(AND(AL1072&gt;=0, RIGHT(TEXT(AL1072,"0.#"),1)&lt;&gt;"."),TRUE,FALSE)</formula>
    </cfRule>
    <cfRule type="expression" dxfId="1942" priority="2026">
      <formula>IF(AND(AL1072&gt;=0, RIGHT(TEXT(AL1072,"0.#"),1)="."),TRUE,FALSE)</formula>
    </cfRule>
    <cfRule type="expression" dxfId="1941" priority="2027">
      <formula>IF(AND(AL1072&lt;0, RIGHT(TEXT(AL1072,"0.#"),1)&lt;&gt;"."),TRUE,FALSE)</formula>
    </cfRule>
    <cfRule type="expression" dxfId="1940" priority="2028">
      <formula>IF(AND(AL1072&lt;0, RIGHT(TEXT(AL1072,"0.#"),1)="."),TRUE,FALSE)</formula>
    </cfRule>
  </conditionalFormatting>
  <conditionalFormatting sqref="Y1072:Y1097">
    <cfRule type="expression" dxfId="1939" priority="2023">
      <formula>IF(RIGHT(TEXT(Y1072,"0.#"),1)=".",FALSE,TRUE)</formula>
    </cfRule>
    <cfRule type="expression" dxfId="1938" priority="2024">
      <formula>IF(RIGHT(TEXT(Y1072,"0.#"),1)=".",TRUE,FALSE)</formula>
    </cfRule>
  </conditionalFormatting>
  <conditionalFormatting sqref="AE39">
    <cfRule type="expression" dxfId="1937" priority="2015">
      <formula>IF(RIGHT(TEXT(AE39,"0.#"),1)=".",FALSE,TRUE)</formula>
    </cfRule>
    <cfRule type="expression" dxfId="1936" priority="2016">
      <formula>IF(RIGHT(TEXT(AE39,"0.#"),1)=".",TRUE,FALSE)</formula>
    </cfRule>
  </conditionalFormatting>
  <conditionalFormatting sqref="AM41">
    <cfRule type="expression" dxfId="1935" priority="1999">
      <formula>IF(RIGHT(TEXT(AM41,"0.#"),1)=".",FALSE,TRUE)</formula>
    </cfRule>
    <cfRule type="expression" dxfId="1934" priority="2000">
      <formula>IF(RIGHT(TEXT(AM41,"0.#"),1)=".",TRUE,FALSE)</formula>
    </cfRule>
  </conditionalFormatting>
  <conditionalFormatting sqref="AE40">
    <cfRule type="expression" dxfId="1933" priority="2013">
      <formula>IF(RIGHT(TEXT(AE40,"0.#"),1)=".",FALSE,TRUE)</formula>
    </cfRule>
    <cfRule type="expression" dxfId="1932" priority="2014">
      <formula>IF(RIGHT(TEXT(AE40,"0.#"),1)=".",TRUE,FALSE)</formula>
    </cfRule>
  </conditionalFormatting>
  <conditionalFormatting sqref="AE41">
    <cfRule type="expression" dxfId="1931" priority="2011">
      <formula>IF(RIGHT(TEXT(AE41,"0.#"),1)=".",FALSE,TRUE)</formula>
    </cfRule>
    <cfRule type="expression" dxfId="1930" priority="2012">
      <formula>IF(RIGHT(TEXT(AE41,"0.#"),1)=".",TRUE,FALSE)</formula>
    </cfRule>
  </conditionalFormatting>
  <conditionalFormatting sqref="AI41">
    <cfRule type="expression" dxfId="1929" priority="2009">
      <formula>IF(RIGHT(TEXT(AI41,"0.#"),1)=".",FALSE,TRUE)</formula>
    </cfRule>
    <cfRule type="expression" dxfId="1928" priority="2010">
      <formula>IF(RIGHT(TEXT(AI41,"0.#"),1)=".",TRUE,FALSE)</formula>
    </cfRule>
  </conditionalFormatting>
  <conditionalFormatting sqref="AI40">
    <cfRule type="expression" dxfId="1927" priority="2007">
      <formula>IF(RIGHT(TEXT(AI40,"0.#"),1)=".",FALSE,TRUE)</formula>
    </cfRule>
    <cfRule type="expression" dxfId="1926" priority="2008">
      <formula>IF(RIGHT(TEXT(AI40,"0.#"),1)=".",TRUE,FALSE)</formula>
    </cfRule>
  </conditionalFormatting>
  <conditionalFormatting sqref="AI39">
    <cfRule type="expression" dxfId="1925" priority="2005">
      <formula>IF(RIGHT(TEXT(AI39,"0.#"),1)=".",FALSE,TRUE)</formula>
    </cfRule>
    <cfRule type="expression" dxfId="1924" priority="2006">
      <formula>IF(RIGHT(TEXT(AI39,"0.#"),1)=".",TRUE,FALSE)</formula>
    </cfRule>
  </conditionalFormatting>
  <conditionalFormatting sqref="AM39">
    <cfRule type="expression" dxfId="1923" priority="2003">
      <formula>IF(RIGHT(TEXT(AM39,"0.#"),1)=".",FALSE,TRUE)</formula>
    </cfRule>
    <cfRule type="expression" dxfId="1922" priority="2004">
      <formula>IF(RIGHT(TEXT(AM39,"0.#"),1)=".",TRUE,FALSE)</formula>
    </cfRule>
  </conditionalFormatting>
  <conditionalFormatting sqref="AM40">
    <cfRule type="expression" dxfId="1921" priority="2001">
      <formula>IF(RIGHT(TEXT(AM40,"0.#"),1)=".",FALSE,TRUE)</formula>
    </cfRule>
    <cfRule type="expression" dxfId="1920" priority="2002">
      <formula>IF(RIGHT(TEXT(AM40,"0.#"),1)=".",TRUE,FALSE)</formula>
    </cfRule>
  </conditionalFormatting>
  <conditionalFormatting sqref="AQ39:AQ41">
    <cfRule type="expression" dxfId="1919" priority="1997">
      <formula>IF(RIGHT(TEXT(AQ39,"0.#"),1)=".",FALSE,TRUE)</formula>
    </cfRule>
    <cfRule type="expression" dxfId="1918" priority="1998">
      <formula>IF(RIGHT(TEXT(AQ39,"0.#"),1)=".",TRUE,FALSE)</formula>
    </cfRule>
  </conditionalFormatting>
  <conditionalFormatting sqref="AU39:AU41">
    <cfRule type="expression" dxfId="1917" priority="1995">
      <formula>IF(RIGHT(TEXT(AU39,"0.#"),1)=".",FALSE,TRUE)</formula>
    </cfRule>
    <cfRule type="expression" dxfId="1916" priority="1996">
      <formula>IF(RIGHT(TEXT(AU39,"0.#"),1)=".",TRUE,FALSE)</formula>
    </cfRule>
  </conditionalFormatting>
  <conditionalFormatting sqref="AE46">
    <cfRule type="expression" dxfId="1915" priority="1993">
      <formula>IF(RIGHT(TEXT(AE46,"0.#"),1)=".",FALSE,TRUE)</formula>
    </cfRule>
    <cfRule type="expression" dxfId="1914" priority="1994">
      <formula>IF(RIGHT(TEXT(AE46,"0.#"),1)=".",TRUE,FALSE)</formula>
    </cfRule>
  </conditionalFormatting>
  <conditionalFormatting sqref="AE47">
    <cfRule type="expression" dxfId="1913" priority="1991">
      <formula>IF(RIGHT(TEXT(AE47,"0.#"),1)=".",FALSE,TRUE)</formula>
    </cfRule>
    <cfRule type="expression" dxfId="1912" priority="1992">
      <formula>IF(RIGHT(TEXT(AE47,"0.#"),1)=".",TRUE,FALSE)</formula>
    </cfRule>
  </conditionalFormatting>
  <conditionalFormatting sqref="AE48">
    <cfRule type="expression" dxfId="1911" priority="1989">
      <formula>IF(RIGHT(TEXT(AE48,"0.#"),1)=".",FALSE,TRUE)</formula>
    </cfRule>
    <cfRule type="expression" dxfId="1910" priority="1990">
      <formula>IF(RIGHT(TEXT(AE48,"0.#"),1)=".",TRUE,FALSE)</formula>
    </cfRule>
  </conditionalFormatting>
  <conditionalFormatting sqref="AI48">
    <cfRule type="expression" dxfId="1909" priority="1987">
      <formula>IF(RIGHT(TEXT(AI48,"0.#"),1)=".",FALSE,TRUE)</formula>
    </cfRule>
    <cfRule type="expression" dxfId="1908" priority="1988">
      <formula>IF(RIGHT(TEXT(AI48,"0.#"),1)=".",TRUE,FALSE)</formula>
    </cfRule>
  </conditionalFormatting>
  <conditionalFormatting sqref="AI47">
    <cfRule type="expression" dxfId="1907" priority="1985">
      <formula>IF(RIGHT(TEXT(AI47,"0.#"),1)=".",FALSE,TRUE)</formula>
    </cfRule>
    <cfRule type="expression" dxfId="1906" priority="1986">
      <formula>IF(RIGHT(TEXT(AI47,"0.#"),1)=".",TRUE,FALSE)</formula>
    </cfRule>
  </conditionalFormatting>
  <conditionalFormatting sqref="AE448">
    <cfRule type="expression" dxfId="1905" priority="1863">
      <formula>IF(RIGHT(TEXT(AE448,"0.#"),1)=".",FALSE,TRUE)</formula>
    </cfRule>
    <cfRule type="expression" dxfId="1904" priority="1864">
      <formula>IF(RIGHT(TEXT(AE448,"0.#"),1)=".",TRUE,FALSE)</formula>
    </cfRule>
  </conditionalFormatting>
  <conditionalFormatting sqref="AM450">
    <cfRule type="expression" dxfId="1903" priority="1853">
      <formula>IF(RIGHT(TEXT(AM450,"0.#"),1)=".",FALSE,TRUE)</formula>
    </cfRule>
    <cfRule type="expression" dxfId="1902" priority="1854">
      <formula>IF(RIGHT(TEXT(AM450,"0.#"),1)=".",TRUE,FALSE)</formula>
    </cfRule>
  </conditionalFormatting>
  <conditionalFormatting sqref="AE449">
    <cfRule type="expression" dxfId="1901" priority="1861">
      <formula>IF(RIGHT(TEXT(AE449,"0.#"),1)=".",FALSE,TRUE)</formula>
    </cfRule>
    <cfRule type="expression" dxfId="1900" priority="1862">
      <formula>IF(RIGHT(TEXT(AE449,"0.#"),1)=".",TRUE,FALSE)</formula>
    </cfRule>
  </conditionalFormatting>
  <conditionalFormatting sqref="AE450">
    <cfRule type="expression" dxfId="1899" priority="1859">
      <formula>IF(RIGHT(TEXT(AE450,"0.#"),1)=".",FALSE,TRUE)</formula>
    </cfRule>
    <cfRule type="expression" dxfId="1898" priority="1860">
      <formula>IF(RIGHT(TEXT(AE450,"0.#"),1)=".",TRUE,FALSE)</formula>
    </cfRule>
  </conditionalFormatting>
  <conditionalFormatting sqref="AM448">
    <cfRule type="expression" dxfId="1897" priority="1857">
      <formula>IF(RIGHT(TEXT(AM448,"0.#"),1)=".",FALSE,TRUE)</formula>
    </cfRule>
    <cfRule type="expression" dxfId="1896" priority="1858">
      <formula>IF(RIGHT(TEXT(AM448,"0.#"),1)=".",TRUE,FALSE)</formula>
    </cfRule>
  </conditionalFormatting>
  <conditionalFormatting sqref="AM449">
    <cfRule type="expression" dxfId="1895" priority="1855">
      <formula>IF(RIGHT(TEXT(AM449,"0.#"),1)=".",FALSE,TRUE)</formula>
    </cfRule>
    <cfRule type="expression" dxfId="1894" priority="1856">
      <formula>IF(RIGHT(TEXT(AM449,"0.#"),1)=".",TRUE,FALSE)</formula>
    </cfRule>
  </conditionalFormatting>
  <conditionalFormatting sqref="AU448">
    <cfRule type="expression" dxfId="1893" priority="1851">
      <formula>IF(RIGHT(TEXT(AU448,"0.#"),1)=".",FALSE,TRUE)</formula>
    </cfRule>
    <cfRule type="expression" dxfId="1892" priority="1852">
      <formula>IF(RIGHT(TEXT(AU448,"0.#"),1)=".",TRUE,FALSE)</formula>
    </cfRule>
  </conditionalFormatting>
  <conditionalFormatting sqref="AU449">
    <cfRule type="expression" dxfId="1891" priority="1849">
      <formula>IF(RIGHT(TEXT(AU449,"0.#"),1)=".",FALSE,TRUE)</formula>
    </cfRule>
    <cfRule type="expression" dxfId="1890" priority="1850">
      <formula>IF(RIGHT(TEXT(AU449,"0.#"),1)=".",TRUE,FALSE)</formula>
    </cfRule>
  </conditionalFormatting>
  <conditionalFormatting sqref="AU450">
    <cfRule type="expression" dxfId="1889" priority="1847">
      <formula>IF(RIGHT(TEXT(AU450,"0.#"),1)=".",FALSE,TRUE)</formula>
    </cfRule>
    <cfRule type="expression" dxfId="1888" priority="1848">
      <formula>IF(RIGHT(TEXT(AU450,"0.#"),1)=".",TRUE,FALSE)</formula>
    </cfRule>
  </conditionalFormatting>
  <conditionalFormatting sqref="AI450">
    <cfRule type="expression" dxfId="1887" priority="1841">
      <formula>IF(RIGHT(TEXT(AI450,"0.#"),1)=".",FALSE,TRUE)</formula>
    </cfRule>
    <cfRule type="expression" dxfId="1886" priority="1842">
      <formula>IF(RIGHT(TEXT(AI450,"0.#"),1)=".",TRUE,FALSE)</formula>
    </cfRule>
  </conditionalFormatting>
  <conditionalFormatting sqref="AI448">
    <cfRule type="expression" dxfId="1885" priority="1845">
      <formula>IF(RIGHT(TEXT(AI448,"0.#"),1)=".",FALSE,TRUE)</formula>
    </cfRule>
    <cfRule type="expression" dxfId="1884" priority="1846">
      <formula>IF(RIGHT(TEXT(AI448,"0.#"),1)=".",TRUE,FALSE)</formula>
    </cfRule>
  </conditionalFormatting>
  <conditionalFormatting sqref="AI449">
    <cfRule type="expression" dxfId="1883" priority="1843">
      <formula>IF(RIGHT(TEXT(AI449,"0.#"),1)=".",FALSE,TRUE)</formula>
    </cfRule>
    <cfRule type="expression" dxfId="1882" priority="1844">
      <formula>IF(RIGHT(TEXT(AI449,"0.#"),1)=".",TRUE,FALSE)</formula>
    </cfRule>
  </conditionalFormatting>
  <conditionalFormatting sqref="AQ449">
    <cfRule type="expression" dxfId="1881" priority="1839">
      <formula>IF(RIGHT(TEXT(AQ449,"0.#"),1)=".",FALSE,TRUE)</formula>
    </cfRule>
    <cfRule type="expression" dxfId="1880" priority="1840">
      <formula>IF(RIGHT(TEXT(AQ449,"0.#"),1)=".",TRUE,FALSE)</formula>
    </cfRule>
  </conditionalFormatting>
  <conditionalFormatting sqref="AQ450">
    <cfRule type="expression" dxfId="1879" priority="1837">
      <formula>IF(RIGHT(TEXT(AQ450,"0.#"),1)=".",FALSE,TRUE)</formula>
    </cfRule>
    <cfRule type="expression" dxfId="1878" priority="1838">
      <formula>IF(RIGHT(TEXT(AQ450,"0.#"),1)=".",TRUE,FALSE)</formula>
    </cfRule>
  </conditionalFormatting>
  <conditionalFormatting sqref="AQ448">
    <cfRule type="expression" dxfId="1877" priority="1835">
      <formula>IF(RIGHT(TEXT(AQ448,"0.#"),1)=".",FALSE,TRUE)</formula>
    </cfRule>
    <cfRule type="expression" dxfId="1876" priority="1836">
      <formula>IF(RIGHT(TEXT(AQ448,"0.#"),1)=".",TRUE,FALSE)</formula>
    </cfRule>
  </conditionalFormatting>
  <conditionalFormatting sqref="AE453">
    <cfRule type="expression" dxfId="1875" priority="1833">
      <formula>IF(RIGHT(TEXT(AE453,"0.#"),1)=".",FALSE,TRUE)</formula>
    </cfRule>
    <cfRule type="expression" dxfId="1874" priority="1834">
      <formula>IF(RIGHT(TEXT(AE453,"0.#"),1)=".",TRUE,FALSE)</formula>
    </cfRule>
  </conditionalFormatting>
  <conditionalFormatting sqref="AM455">
    <cfRule type="expression" dxfId="1873" priority="1823">
      <formula>IF(RIGHT(TEXT(AM455,"0.#"),1)=".",FALSE,TRUE)</formula>
    </cfRule>
    <cfRule type="expression" dxfId="1872" priority="1824">
      <formula>IF(RIGHT(TEXT(AM455,"0.#"),1)=".",TRUE,FALSE)</formula>
    </cfRule>
  </conditionalFormatting>
  <conditionalFormatting sqref="AE454">
    <cfRule type="expression" dxfId="1871" priority="1831">
      <formula>IF(RIGHT(TEXT(AE454,"0.#"),1)=".",FALSE,TRUE)</formula>
    </cfRule>
    <cfRule type="expression" dxfId="1870" priority="1832">
      <formula>IF(RIGHT(TEXT(AE454,"0.#"),1)=".",TRUE,FALSE)</formula>
    </cfRule>
  </conditionalFormatting>
  <conditionalFormatting sqref="AE455">
    <cfRule type="expression" dxfId="1869" priority="1829">
      <formula>IF(RIGHT(TEXT(AE455,"0.#"),1)=".",FALSE,TRUE)</formula>
    </cfRule>
    <cfRule type="expression" dxfId="1868" priority="1830">
      <formula>IF(RIGHT(TEXT(AE455,"0.#"),1)=".",TRUE,FALSE)</formula>
    </cfRule>
  </conditionalFormatting>
  <conditionalFormatting sqref="AM453">
    <cfRule type="expression" dxfId="1867" priority="1827">
      <formula>IF(RIGHT(TEXT(AM453,"0.#"),1)=".",FALSE,TRUE)</formula>
    </cfRule>
    <cfRule type="expression" dxfId="1866" priority="1828">
      <formula>IF(RIGHT(TEXT(AM453,"0.#"),1)=".",TRUE,FALSE)</formula>
    </cfRule>
  </conditionalFormatting>
  <conditionalFormatting sqref="AM454">
    <cfRule type="expression" dxfId="1865" priority="1825">
      <formula>IF(RIGHT(TEXT(AM454,"0.#"),1)=".",FALSE,TRUE)</formula>
    </cfRule>
    <cfRule type="expression" dxfId="1864" priority="1826">
      <formula>IF(RIGHT(TEXT(AM454,"0.#"),1)=".",TRUE,FALSE)</formula>
    </cfRule>
  </conditionalFormatting>
  <conditionalFormatting sqref="AU453">
    <cfRule type="expression" dxfId="1863" priority="1821">
      <formula>IF(RIGHT(TEXT(AU453,"0.#"),1)=".",FALSE,TRUE)</formula>
    </cfRule>
    <cfRule type="expression" dxfId="1862" priority="1822">
      <formula>IF(RIGHT(TEXT(AU453,"0.#"),1)=".",TRUE,FALSE)</formula>
    </cfRule>
  </conditionalFormatting>
  <conditionalFormatting sqref="AU454">
    <cfRule type="expression" dxfId="1861" priority="1819">
      <formula>IF(RIGHT(TEXT(AU454,"0.#"),1)=".",FALSE,TRUE)</formula>
    </cfRule>
    <cfRule type="expression" dxfId="1860" priority="1820">
      <formula>IF(RIGHT(TEXT(AU454,"0.#"),1)=".",TRUE,FALSE)</formula>
    </cfRule>
  </conditionalFormatting>
  <conditionalFormatting sqref="AU455">
    <cfRule type="expression" dxfId="1859" priority="1817">
      <formula>IF(RIGHT(TEXT(AU455,"0.#"),1)=".",FALSE,TRUE)</formula>
    </cfRule>
    <cfRule type="expression" dxfId="1858" priority="1818">
      <formula>IF(RIGHT(TEXT(AU455,"0.#"),1)=".",TRUE,FALSE)</formula>
    </cfRule>
  </conditionalFormatting>
  <conditionalFormatting sqref="AI455">
    <cfRule type="expression" dxfId="1857" priority="1811">
      <formula>IF(RIGHT(TEXT(AI455,"0.#"),1)=".",FALSE,TRUE)</formula>
    </cfRule>
    <cfRule type="expression" dxfId="1856" priority="1812">
      <formula>IF(RIGHT(TEXT(AI455,"0.#"),1)=".",TRUE,FALSE)</formula>
    </cfRule>
  </conditionalFormatting>
  <conditionalFormatting sqref="AI453">
    <cfRule type="expression" dxfId="1855" priority="1815">
      <formula>IF(RIGHT(TEXT(AI453,"0.#"),1)=".",FALSE,TRUE)</formula>
    </cfRule>
    <cfRule type="expression" dxfId="1854" priority="1816">
      <formula>IF(RIGHT(TEXT(AI453,"0.#"),1)=".",TRUE,FALSE)</formula>
    </cfRule>
  </conditionalFormatting>
  <conditionalFormatting sqref="AI454">
    <cfRule type="expression" dxfId="1853" priority="1813">
      <formula>IF(RIGHT(TEXT(AI454,"0.#"),1)=".",FALSE,TRUE)</formula>
    </cfRule>
    <cfRule type="expression" dxfId="1852" priority="1814">
      <formula>IF(RIGHT(TEXT(AI454,"0.#"),1)=".",TRUE,FALSE)</formula>
    </cfRule>
  </conditionalFormatting>
  <conditionalFormatting sqref="AQ454">
    <cfRule type="expression" dxfId="1851" priority="1809">
      <formula>IF(RIGHT(TEXT(AQ454,"0.#"),1)=".",FALSE,TRUE)</formula>
    </cfRule>
    <cfRule type="expression" dxfId="1850" priority="1810">
      <formula>IF(RIGHT(TEXT(AQ454,"0.#"),1)=".",TRUE,FALSE)</formula>
    </cfRule>
  </conditionalFormatting>
  <conditionalFormatting sqref="AQ455">
    <cfRule type="expression" dxfId="1849" priority="1807">
      <formula>IF(RIGHT(TEXT(AQ455,"0.#"),1)=".",FALSE,TRUE)</formula>
    </cfRule>
    <cfRule type="expression" dxfId="1848" priority="1808">
      <formula>IF(RIGHT(TEXT(AQ455,"0.#"),1)=".",TRUE,FALSE)</formula>
    </cfRule>
  </conditionalFormatting>
  <conditionalFormatting sqref="AQ453">
    <cfRule type="expression" dxfId="1847" priority="1805">
      <formula>IF(RIGHT(TEXT(AQ453,"0.#"),1)=".",FALSE,TRUE)</formula>
    </cfRule>
    <cfRule type="expression" dxfId="1846" priority="1806">
      <formula>IF(RIGHT(TEXT(AQ453,"0.#"),1)=".",TRUE,FALSE)</formula>
    </cfRule>
  </conditionalFormatting>
  <conditionalFormatting sqref="AE487">
    <cfRule type="expression" dxfId="1845" priority="1683">
      <formula>IF(RIGHT(TEXT(AE487,"0.#"),1)=".",FALSE,TRUE)</formula>
    </cfRule>
    <cfRule type="expression" dxfId="1844" priority="1684">
      <formula>IF(RIGHT(TEXT(AE487,"0.#"),1)=".",TRUE,FALSE)</formula>
    </cfRule>
  </conditionalFormatting>
  <conditionalFormatting sqref="AE488">
    <cfRule type="expression" dxfId="1843" priority="1681">
      <formula>IF(RIGHT(TEXT(AE488,"0.#"),1)=".",FALSE,TRUE)</formula>
    </cfRule>
    <cfRule type="expression" dxfId="1842" priority="1682">
      <formula>IF(RIGHT(TEXT(AE488,"0.#"),1)=".",TRUE,FALSE)</formula>
    </cfRule>
  </conditionalFormatting>
  <conditionalFormatting sqref="AE489">
    <cfRule type="expression" dxfId="1841" priority="1679">
      <formula>IF(RIGHT(TEXT(AE489,"0.#"),1)=".",FALSE,TRUE)</formula>
    </cfRule>
    <cfRule type="expression" dxfId="1840" priority="1680">
      <formula>IF(RIGHT(TEXT(AE489,"0.#"),1)=".",TRUE,FALSE)</formula>
    </cfRule>
  </conditionalFormatting>
  <conditionalFormatting sqref="AU487">
    <cfRule type="expression" dxfId="1839" priority="1671">
      <formula>IF(RIGHT(TEXT(AU487,"0.#"),1)=".",FALSE,TRUE)</formula>
    </cfRule>
    <cfRule type="expression" dxfId="1838" priority="1672">
      <formula>IF(RIGHT(TEXT(AU487,"0.#"),1)=".",TRUE,FALSE)</formula>
    </cfRule>
  </conditionalFormatting>
  <conditionalFormatting sqref="AU488">
    <cfRule type="expression" dxfId="1837" priority="1669">
      <formula>IF(RIGHT(TEXT(AU488,"0.#"),1)=".",FALSE,TRUE)</formula>
    </cfRule>
    <cfRule type="expression" dxfId="1836" priority="1670">
      <formula>IF(RIGHT(TEXT(AU488,"0.#"),1)=".",TRUE,FALSE)</formula>
    </cfRule>
  </conditionalFormatting>
  <conditionalFormatting sqref="AU489">
    <cfRule type="expression" dxfId="1835" priority="1667">
      <formula>IF(RIGHT(TEXT(AU489,"0.#"),1)=".",FALSE,TRUE)</formula>
    </cfRule>
    <cfRule type="expression" dxfId="1834" priority="1668">
      <formula>IF(RIGHT(TEXT(AU489,"0.#"),1)=".",TRUE,FALSE)</formula>
    </cfRule>
  </conditionalFormatting>
  <conditionalFormatting sqref="AQ488">
    <cfRule type="expression" dxfId="1833" priority="1659">
      <formula>IF(RIGHT(TEXT(AQ488,"0.#"),1)=".",FALSE,TRUE)</formula>
    </cfRule>
    <cfRule type="expression" dxfId="1832" priority="1660">
      <formula>IF(RIGHT(TEXT(AQ488,"0.#"),1)=".",TRUE,FALSE)</formula>
    </cfRule>
  </conditionalFormatting>
  <conditionalFormatting sqref="AQ489">
    <cfRule type="expression" dxfId="1831" priority="1657">
      <formula>IF(RIGHT(TEXT(AQ489,"0.#"),1)=".",FALSE,TRUE)</formula>
    </cfRule>
    <cfRule type="expression" dxfId="1830" priority="1658">
      <formula>IF(RIGHT(TEXT(AQ489,"0.#"),1)=".",TRUE,FALSE)</formula>
    </cfRule>
  </conditionalFormatting>
  <conditionalFormatting sqref="AQ487">
    <cfRule type="expression" dxfId="1829" priority="1655">
      <formula>IF(RIGHT(TEXT(AQ487,"0.#"),1)=".",FALSE,TRUE)</formula>
    </cfRule>
    <cfRule type="expression" dxfId="1828" priority="1656">
      <formula>IF(RIGHT(TEXT(AQ487,"0.#"),1)=".",TRUE,FALSE)</formula>
    </cfRule>
  </conditionalFormatting>
  <conditionalFormatting sqref="AE512">
    <cfRule type="expression" dxfId="1827" priority="1653">
      <formula>IF(RIGHT(TEXT(AE512,"0.#"),1)=".",FALSE,TRUE)</formula>
    </cfRule>
    <cfRule type="expression" dxfId="1826" priority="1654">
      <formula>IF(RIGHT(TEXT(AE512,"0.#"),1)=".",TRUE,FALSE)</formula>
    </cfRule>
  </conditionalFormatting>
  <conditionalFormatting sqref="AE513">
    <cfRule type="expression" dxfId="1825" priority="1651">
      <formula>IF(RIGHT(TEXT(AE513,"0.#"),1)=".",FALSE,TRUE)</formula>
    </cfRule>
    <cfRule type="expression" dxfId="1824" priority="1652">
      <formula>IF(RIGHT(TEXT(AE513,"0.#"),1)=".",TRUE,FALSE)</formula>
    </cfRule>
  </conditionalFormatting>
  <conditionalFormatting sqref="AE514">
    <cfRule type="expression" dxfId="1823" priority="1649">
      <formula>IF(RIGHT(TEXT(AE514,"0.#"),1)=".",FALSE,TRUE)</formula>
    </cfRule>
    <cfRule type="expression" dxfId="1822" priority="1650">
      <formula>IF(RIGHT(TEXT(AE514,"0.#"),1)=".",TRUE,FALSE)</formula>
    </cfRule>
  </conditionalFormatting>
  <conditionalFormatting sqref="AU512">
    <cfRule type="expression" dxfId="1821" priority="1641">
      <formula>IF(RIGHT(TEXT(AU512,"0.#"),1)=".",FALSE,TRUE)</formula>
    </cfRule>
    <cfRule type="expression" dxfId="1820" priority="1642">
      <formula>IF(RIGHT(TEXT(AU512,"0.#"),1)=".",TRUE,FALSE)</formula>
    </cfRule>
  </conditionalFormatting>
  <conditionalFormatting sqref="AU513">
    <cfRule type="expression" dxfId="1819" priority="1639">
      <formula>IF(RIGHT(TEXT(AU513,"0.#"),1)=".",FALSE,TRUE)</formula>
    </cfRule>
    <cfRule type="expression" dxfId="1818" priority="1640">
      <formula>IF(RIGHT(TEXT(AU513,"0.#"),1)=".",TRUE,FALSE)</formula>
    </cfRule>
  </conditionalFormatting>
  <conditionalFormatting sqref="AU514">
    <cfRule type="expression" dxfId="1817" priority="1637">
      <formula>IF(RIGHT(TEXT(AU514,"0.#"),1)=".",FALSE,TRUE)</formula>
    </cfRule>
    <cfRule type="expression" dxfId="1816" priority="1638">
      <formula>IF(RIGHT(TEXT(AU514,"0.#"),1)=".",TRUE,FALSE)</formula>
    </cfRule>
  </conditionalFormatting>
  <conditionalFormatting sqref="AQ513">
    <cfRule type="expression" dxfId="1815" priority="1629">
      <formula>IF(RIGHT(TEXT(AQ513,"0.#"),1)=".",FALSE,TRUE)</formula>
    </cfRule>
    <cfRule type="expression" dxfId="1814" priority="1630">
      <formula>IF(RIGHT(TEXT(AQ513,"0.#"),1)=".",TRUE,FALSE)</formula>
    </cfRule>
  </conditionalFormatting>
  <conditionalFormatting sqref="AQ514">
    <cfRule type="expression" dxfId="1813" priority="1627">
      <formula>IF(RIGHT(TEXT(AQ514,"0.#"),1)=".",FALSE,TRUE)</formula>
    </cfRule>
    <cfRule type="expression" dxfId="1812" priority="1628">
      <formula>IF(RIGHT(TEXT(AQ514,"0.#"),1)=".",TRUE,FALSE)</formula>
    </cfRule>
  </conditionalFormatting>
  <conditionalFormatting sqref="AQ512">
    <cfRule type="expression" dxfId="1811" priority="1625">
      <formula>IF(RIGHT(TEXT(AQ512,"0.#"),1)=".",FALSE,TRUE)</formula>
    </cfRule>
    <cfRule type="expression" dxfId="1810" priority="1626">
      <formula>IF(RIGHT(TEXT(AQ512,"0.#"),1)=".",TRUE,FALSE)</formula>
    </cfRule>
  </conditionalFormatting>
  <conditionalFormatting sqref="AE517">
    <cfRule type="expression" dxfId="1809" priority="1503">
      <formula>IF(RIGHT(TEXT(AE517,"0.#"),1)=".",FALSE,TRUE)</formula>
    </cfRule>
    <cfRule type="expression" dxfId="1808" priority="1504">
      <formula>IF(RIGHT(TEXT(AE517,"0.#"),1)=".",TRUE,FALSE)</formula>
    </cfRule>
  </conditionalFormatting>
  <conditionalFormatting sqref="AE518">
    <cfRule type="expression" dxfId="1807" priority="1501">
      <formula>IF(RIGHT(TEXT(AE518,"0.#"),1)=".",FALSE,TRUE)</formula>
    </cfRule>
    <cfRule type="expression" dxfId="1806" priority="1502">
      <formula>IF(RIGHT(TEXT(AE518,"0.#"),1)=".",TRUE,FALSE)</formula>
    </cfRule>
  </conditionalFormatting>
  <conditionalFormatting sqref="AE519">
    <cfRule type="expression" dxfId="1805" priority="1499">
      <formula>IF(RIGHT(TEXT(AE519,"0.#"),1)=".",FALSE,TRUE)</formula>
    </cfRule>
    <cfRule type="expression" dxfId="1804" priority="1500">
      <formula>IF(RIGHT(TEXT(AE519,"0.#"),1)=".",TRUE,FALSE)</formula>
    </cfRule>
  </conditionalFormatting>
  <conditionalFormatting sqref="AU517">
    <cfRule type="expression" dxfId="1803" priority="1491">
      <formula>IF(RIGHT(TEXT(AU517,"0.#"),1)=".",FALSE,TRUE)</formula>
    </cfRule>
    <cfRule type="expression" dxfId="1802" priority="1492">
      <formula>IF(RIGHT(TEXT(AU517,"0.#"),1)=".",TRUE,FALSE)</formula>
    </cfRule>
  </conditionalFormatting>
  <conditionalFormatting sqref="AU519">
    <cfRule type="expression" dxfId="1801" priority="1487">
      <formula>IF(RIGHT(TEXT(AU519,"0.#"),1)=".",FALSE,TRUE)</formula>
    </cfRule>
    <cfRule type="expression" dxfId="1800" priority="1488">
      <formula>IF(RIGHT(TEXT(AU519,"0.#"),1)=".",TRUE,FALSE)</formula>
    </cfRule>
  </conditionalFormatting>
  <conditionalFormatting sqref="AQ518">
    <cfRule type="expression" dxfId="1799" priority="1479">
      <formula>IF(RIGHT(TEXT(AQ518,"0.#"),1)=".",FALSE,TRUE)</formula>
    </cfRule>
    <cfRule type="expression" dxfId="1798" priority="1480">
      <formula>IF(RIGHT(TEXT(AQ518,"0.#"),1)=".",TRUE,FALSE)</formula>
    </cfRule>
  </conditionalFormatting>
  <conditionalFormatting sqref="AQ519">
    <cfRule type="expression" dxfId="1797" priority="1477">
      <formula>IF(RIGHT(TEXT(AQ519,"0.#"),1)=".",FALSE,TRUE)</formula>
    </cfRule>
    <cfRule type="expression" dxfId="1796" priority="1478">
      <formula>IF(RIGHT(TEXT(AQ519,"0.#"),1)=".",TRUE,FALSE)</formula>
    </cfRule>
  </conditionalFormatting>
  <conditionalFormatting sqref="AQ517">
    <cfRule type="expression" dxfId="1795" priority="1475">
      <formula>IF(RIGHT(TEXT(AQ517,"0.#"),1)=".",FALSE,TRUE)</formula>
    </cfRule>
    <cfRule type="expression" dxfId="1794" priority="1476">
      <formula>IF(RIGHT(TEXT(AQ517,"0.#"),1)=".",TRUE,FALSE)</formula>
    </cfRule>
  </conditionalFormatting>
  <conditionalFormatting sqref="AE522">
    <cfRule type="expression" dxfId="1793" priority="1473">
      <formula>IF(RIGHT(TEXT(AE522,"0.#"),1)=".",FALSE,TRUE)</formula>
    </cfRule>
    <cfRule type="expression" dxfId="1792" priority="1474">
      <formula>IF(RIGHT(TEXT(AE522,"0.#"),1)=".",TRUE,FALSE)</formula>
    </cfRule>
  </conditionalFormatting>
  <conditionalFormatting sqref="AE523">
    <cfRule type="expression" dxfId="1791" priority="1471">
      <formula>IF(RIGHT(TEXT(AE523,"0.#"),1)=".",FALSE,TRUE)</formula>
    </cfRule>
    <cfRule type="expression" dxfId="1790" priority="1472">
      <formula>IF(RIGHT(TEXT(AE523,"0.#"),1)=".",TRUE,FALSE)</formula>
    </cfRule>
  </conditionalFormatting>
  <conditionalFormatting sqref="AE524">
    <cfRule type="expression" dxfId="1789" priority="1469">
      <formula>IF(RIGHT(TEXT(AE524,"0.#"),1)=".",FALSE,TRUE)</formula>
    </cfRule>
    <cfRule type="expression" dxfId="1788" priority="1470">
      <formula>IF(RIGHT(TEXT(AE524,"0.#"),1)=".",TRUE,FALSE)</formula>
    </cfRule>
  </conditionalFormatting>
  <conditionalFormatting sqref="AU522">
    <cfRule type="expression" dxfId="1787" priority="1461">
      <formula>IF(RIGHT(TEXT(AU522,"0.#"),1)=".",FALSE,TRUE)</formula>
    </cfRule>
    <cfRule type="expression" dxfId="1786" priority="1462">
      <formula>IF(RIGHT(TEXT(AU522,"0.#"),1)=".",TRUE,FALSE)</formula>
    </cfRule>
  </conditionalFormatting>
  <conditionalFormatting sqref="AU523">
    <cfRule type="expression" dxfId="1785" priority="1459">
      <formula>IF(RIGHT(TEXT(AU523,"0.#"),1)=".",FALSE,TRUE)</formula>
    </cfRule>
    <cfRule type="expression" dxfId="1784" priority="1460">
      <formula>IF(RIGHT(TEXT(AU523,"0.#"),1)=".",TRUE,FALSE)</formula>
    </cfRule>
  </conditionalFormatting>
  <conditionalFormatting sqref="AU524">
    <cfRule type="expression" dxfId="1783" priority="1457">
      <formula>IF(RIGHT(TEXT(AU524,"0.#"),1)=".",FALSE,TRUE)</formula>
    </cfRule>
    <cfRule type="expression" dxfId="1782" priority="1458">
      <formula>IF(RIGHT(TEXT(AU524,"0.#"),1)=".",TRUE,FALSE)</formula>
    </cfRule>
  </conditionalFormatting>
  <conditionalFormatting sqref="AQ523">
    <cfRule type="expression" dxfId="1781" priority="1449">
      <formula>IF(RIGHT(TEXT(AQ523,"0.#"),1)=".",FALSE,TRUE)</formula>
    </cfRule>
    <cfRule type="expression" dxfId="1780" priority="1450">
      <formula>IF(RIGHT(TEXT(AQ523,"0.#"),1)=".",TRUE,FALSE)</formula>
    </cfRule>
  </conditionalFormatting>
  <conditionalFormatting sqref="AQ524">
    <cfRule type="expression" dxfId="1779" priority="1447">
      <formula>IF(RIGHT(TEXT(AQ524,"0.#"),1)=".",FALSE,TRUE)</formula>
    </cfRule>
    <cfRule type="expression" dxfId="1778" priority="1448">
      <formula>IF(RIGHT(TEXT(AQ524,"0.#"),1)=".",TRUE,FALSE)</formula>
    </cfRule>
  </conditionalFormatting>
  <conditionalFormatting sqref="AQ522">
    <cfRule type="expression" dxfId="1777" priority="1445">
      <formula>IF(RIGHT(TEXT(AQ522,"0.#"),1)=".",FALSE,TRUE)</formula>
    </cfRule>
    <cfRule type="expression" dxfId="1776" priority="1446">
      <formula>IF(RIGHT(TEXT(AQ522,"0.#"),1)=".",TRUE,FALSE)</formula>
    </cfRule>
  </conditionalFormatting>
  <conditionalFormatting sqref="AE527">
    <cfRule type="expression" dxfId="1775" priority="1443">
      <formula>IF(RIGHT(TEXT(AE527,"0.#"),1)=".",FALSE,TRUE)</formula>
    </cfRule>
    <cfRule type="expression" dxfId="1774" priority="1444">
      <formula>IF(RIGHT(TEXT(AE527,"0.#"),1)=".",TRUE,FALSE)</formula>
    </cfRule>
  </conditionalFormatting>
  <conditionalFormatting sqref="AE528">
    <cfRule type="expression" dxfId="1773" priority="1441">
      <formula>IF(RIGHT(TEXT(AE528,"0.#"),1)=".",FALSE,TRUE)</formula>
    </cfRule>
    <cfRule type="expression" dxfId="1772" priority="1442">
      <formula>IF(RIGHT(TEXT(AE528,"0.#"),1)=".",TRUE,FALSE)</formula>
    </cfRule>
  </conditionalFormatting>
  <conditionalFormatting sqref="AE529">
    <cfRule type="expression" dxfId="1771" priority="1439">
      <formula>IF(RIGHT(TEXT(AE529,"0.#"),1)=".",FALSE,TRUE)</formula>
    </cfRule>
    <cfRule type="expression" dxfId="1770" priority="1440">
      <formula>IF(RIGHT(TEXT(AE529,"0.#"),1)=".",TRUE,FALSE)</formula>
    </cfRule>
  </conditionalFormatting>
  <conditionalFormatting sqref="AU527">
    <cfRule type="expression" dxfId="1769" priority="1431">
      <formula>IF(RIGHT(TEXT(AU527,"0.#"),1)=".",FALSE,TRUE)</formula>
    </cfRule>
    <cfRule type="expression" dxfId="1768" priority="1432">
      <formula>IF(RIGHT(TEXT(AU527,"0.#"),1)=".",TRUE,FALSE)</formula>
    </cfRule>
  </conditionalFormatting>
  <conditionalFormatting sqref="AU528">
    <cfRule type="expression" dxfId="1767" priority="1429">
      <formula>IF(RIGHT(TEXT(AU528,"0.#"),1)=".",FALSE,TRUE)</formula>
    </cfRule>
    <cfRule type="expression" dxfId="1766" priority="1430">
      <formula>IF(RIGHT(TEXT(AU528,"0.#"),1)=".",TRUE,FALSE)</formula>
    </cfRule>
  </conditionalFormatting>
  <conditionalFormatting sqref="AU529">
    <cfRule type="expression" dxfId="1765" priority="1427">
      <formula>IF(RIGHT(TEXT(AU529,"0.#"),1)=".",FALSE,TRUE)</formula>
    </cfRule>
    <cfRule type="expression" dxfId="1764" priority="1428">
      <formula>IF(RIGHT(TEXT(AU529,"0.#"),1)=".",TRUE,FALSE)</formula>
    </cfRule>
  </conditionalFormatting>
  <conditionalFormatting sqref="AQ528">
    <cfRule type="expression" dxfId="1763" priority="1419">
      <formula>IF(RIGHT(TEXT(AQ528,"0.#"),1)=".",FALSE,TRUE)</formula>
    </cfRule>
    <cfRule type="expression" dxfId="1762" priority="1420">
      <formula>IF(RIGHT(TEXT(AQ528,"0.#"),1)=".",TRUE,FALSE)</formula>
    </cfRule>
  </conditionalFormatting>
  <conditionalFormatting sqref="AQ529">
    <cfRule type="expression" dxfId="1761" priority="1417">
      <formula>IF(RIGHT(TEXT(AQ529,"0.#"),1)=".",FALSE,TRUE)</formula>
    </cfRule>
    <cfRule type="expression" dxfId="1760" priority="1418">
      <formula>IF(RIGHT(TEXT(AQ529,"0.#"),1)=".",TRUE,FALSE)</formula>
    </cfRule>
  </conditionalFormatting>
  <conditionalFormatting sqref="AQ527">
    <cfRule type="expression" dxfId="1759" priority="1415">
      <formula>IF(RIGHT(TEXT(AQ527,"0.#"),1)=".",FALSE,TRUE)</formula>
    </cfRule>
    <cfRule type="expression" dxfId="1758" priority="1416">
      <formula>IF(RIGHT(TEXT(AQ527,"0.#"),1)=".",TRUE,FALSE)</formula>
    </cfRule>
  </conditionalFormatting>
  <conditionalFormatting sqref="AE532">
    <cfRule type="expression" dxfId="1757" priority="1413">
      <formula>IF(RIGHT(TEXT(AE532,"0.#"),1)=".",FALSE,TRUE)</formula>
    </cfRule>
    <cfRule type="expression" dxfId="1756" priority="1414">
      <formula>IF(RIGHT(TEXT(AE532,"0.#"),1)=".",TRUE,FALSE)</formula>
    </cfRule>
  </conditionalFormatting>
  <conditionalFormatting sqref="AM534">
    <cfRule type="expression" dxfId="1755" priority="1403">
      <formula>IF(RIGHT(TEXT(AM534,"0.#"),1)=".",FALSE,TRUE)</formula>
    </cfRule>
    <cfRule type="expression" dxfId="1754" priority="1404">
      <formula>IF(RIGHT(TEXT(AM534,"0.#"),1)=".",TRUE,FALSE)</formula>
    </cfRule>
  </conditionalFormatting>
  <conditionalFormatting sqref="AE533">
    <cfRule type="expression" dxfId="1753" priority="1411">
      <formula>IF(RIGHT(TEXT(AE533,"0.#"),1)=".",FALSE,TRUE)</formula>
    </cfRule>
    <cfRule type="expression" dxfId="1752" priority="1412">
      <formula>IF(RIGHT(TEXT(AE533,"0.#"),1)=".",TRUE,FALSE)</formula>
    </cfRule>
  </conditionalFormatting>
  <conditionalFormatting sqref="AE534">
    <cfRule type="expression" dxfId="1751" priority="1409">
      <formula>IF(RIGHT(TEXT(AE534,"0.#"),1)=".",FALSE,TRUE)</formula>
    </cfRule>
    <cfRule type="expression" dxfId="1750" priority="1410">
      <formula>IF(RIGHT(TEXT(AE534,"0.#"),1)=".",TRUE,FALSE)</formula>
    </cfRule>
  </conditionalFormatting>
  <conditionalFormatting sqref="AM532">
    <cfRule type="expression" dxfId="1749" priority="1407">
      <formula>IF(RIGHT(TEXT(AM532,"0.#"),1)=".",FALSE,TRUE)</formula>
    </cfRule>
    <cfRule type="expression" dxfId="1748" priority="1408">
      <formula>IF(RIGHT(TEXT(AM532,"0.#"),1)=".",TRUE,FALSE)</formula>
    </cfRule>
  </conditionalFormatting>
  <conditionalFormatting sqref="AM533">
    <cfRule type="expression" dxfId="1747" priority="1405">
      <formula>IF(RIGHT(TEXT(AM533,"0.#"),1)=".",FALSE,TRUE)</formula>
    </cfRule>
    <cfRule type="expression" dxfId="1746" priority="1406">
      <formula>IF(RIGHT(TEXT(AM533,"0.#"),1)=".",TRUE,FALSE)</formula>
    </cfRule>
  </conditionalFormatting>
  <conditionalFormatting sqref="AU532">
    <cfRule type="expression" dxfId="1745" priority="1401">
      <formula>IF(RIGHT(TEXT(AU532,"0.#"),1)=".",FALSE,TRUE)</formula>
    </cfRule>
    <cfRule type="expression" dxfId="1744" priority="1402">
      <formula>IF(RIGHT(TEXT(AU532,"0.#"),1)=".",TRUE,FALSE)</formula>
    </cfRule>
  </conditionalFormatting>
  <conditionalFormatting sqref="AU533">
    <cfRule type="expression" dxfId="1743" priority="1399">
      <formula>IF(RIGHT(TEXT(AU533,"0.#"),1)=".",FALSE,TRUE)</formula>
    </cfRule>
    <cfRule type="expression" dxfId="1742" priority="1400">
      <formula>IF(RIGHT(TEXT(AU533,"0.#"),1)=".",TRUE,FALSE)</formula>
    </cfRule>
  </conditionalFormatting>
  <conditionalFormatting sqref="AU534">
    <cfRule type="expression" dxfId="1741" priority="1397">
      <formula>IF(RIGHT(TEXT(AU534,"0.#"),1)=".",FALSE,TRUE)</formula>
    </cfRule>
    <cfRule type="expression" dxfId="1740" priority="1398">
      <formula>IF(RIGHT(TEXT(AU534,"0.#"),1)=".",TRUE,FALSE)</formula>
    </cfRule>
  </conditionalFormatting>
  <conditionalFormatting sqref="AI534">
    <cfRule type="expression" dxfId="1739" priority="1391">
      <formula>IF(RIGHT(TEXT(AI534,"0.#"),1)=".",FALSE,TRUE)</formula>
    </cfRule>
    <cfRule type="expression" dxfId="1738" priority="1392">
      <formula>IF(RIGHT(TEXT(AI534,"0.#"),1)=".",TRUE,FALSE)</formula>
    </cfRule>
  </conditionalFormatting>
  <conditionalFormatting sqref="AI532">
    <cfRule type="expression" dxfId="1737" priority="1395">
      <formula>IF(RIGHT(TEXT(AI532,"0.#"),1)=".",FALSE,TRUE)</formula>
    </cfRule>
    <cfRule type="expression" dxfId="1736" priority="1396">
      <formula>IF(RIGHT(TEXT(AI532,"0.#"),1)=".",TRUE,FALSE)</formula>
    </cfRule>
  </conditionalFormatting>
  <conditionalFormatting sqref="AI533">
    <cfRule type="expression" dxfId="1735" priority="1393">
      <formula>IF(RIGHT(TEXT(AI533,"0.#"),1)=".",FALSE,TRUE)</formula>
    </cfRule>
    <cfRule type="expression" dxfId="1734" priority="1394">
      <formula>IF(RIGHT(TEXT(AI533,"0.#"),1)=".",TRUE,FALSE)</formula>
    </cfRule>
  </conditionalFormatting>
  <conditionalFormatting sqref="AQ533">
    <cfRule type="expression" dxfId="1733" priority="1389">
      <formula>IF(RIGHT(TEXT(AQ533,"0.#"),1)=".",FALSE,TRUE)</formula>
    </cfRule>
    <cfRule type="expression" dxfId="1732" priority="1390">
      <formula>IF(RIGHT(TEXT(AQ533,"0.#"),1)=".",TRUE,FALSE)</formula>
    </cfRule>
  </conditionalFormatting>
  <conditionalFormatting sqref="AQ534">
    <cfRule type="expression" dxfId="1731" priority="1387">
      <formula>IF(RIGHT(TEXT(AQ534,"0.#"),1)=".",FALSE,TRUE)</formula>
    </cfRule>
    <cfRule type="expression" dxfId="1730" priority="1388">
      <formula>IF(RIGHT(TEXT(AQ534,"0.#"),1)=".",TRUE,FALSE)</formula>
    </cfRule>
  </conditionalFormatting>
  <conditionalFormatting sqref="AQ532">
    <cfRule type="expression" dxfId="1729" priority="1385">
      <formula>IF(RIGHT(TEXT(AQ532,"0.#"),1)=".",FALSE,TRUE)</formula>
    </cfRule>
    <cfRule type="expression" dxfId="1728" priority="1386">
      <formula>IF(RIGHT(TEXT(AQ532,"0.#"),1)=".",TRUE,FALSE)</formula>
    </cfRule>
  </conditionalFormatting>
  <conditionalFormatting sqref="AE541">
    <cfRule type="expression" dxfId="1727" priority="1383">
      <formula>IF(RIGHT(TEXT(AE541,"0.#"),1)=".",FALSE,TRUE)</formula>
    </cfRule>
    <cfRule type="expression" dxfId="1726" priority="1384">
      <formula>IF(RIGHT(TEXT(AE541,"0.#"),1)=".",TRUE,FALSE)</formula>
    </cfRule>
  </conditionalFormatting>
  <conditionalFormatting sqref="AE542">
    <cfRule type="expression" dxfId="1725" priority="1381">
      <formula>IF(RIGHT(TEXT(AE542,"0.#"),1)=".",FALSE,TRUE)</formula>
    </cfRule>
    <cfRule type="expression" dxfId="1724" priority="1382">
      <formula>IF(RIGHT(TEXT(AE542,"0.#"),1)=".",TRUE,FALSE)</formula>
    </cfRule>
  </conditionalFormatting>
  <conditionalFormatting sqref="AE543">
    <cfRule type="expression" dxfId="1723" priority="1379">
      <formula>IF(RIGHT(TEXT(AE543,"0.#"),1)=".",FALSE,TRUE)</formula>
    </cfRule>
    <cfRule type="expression" dxfId="1722" priority="1380">
      <formula>IF(RIGHT(TEXT(AE543,"0.#"),1)=".",TRUE,FALSE)</formula>
    </cfRule>
  </conditionalFormatting>
  <conditionalFormatting sqref="AU541">
    <cfRule type="expression" dxfId="1721" priority="1371">
      <formula>IF(RIGHT(TEXT(AU541,"0.#"),1)=".",FALSE,TRUE)</formula>
    </cfRule>
    <cfRule type="expression" dxfId="1720" priority="1372">
      <formula>IF(RIGHT(TEXT(AU541,"0.#"),1)=".",TRUE,FALSE)</formula>
    </cfRule>
  </conditionalFormatting>
  <conditionalFormatting sqref="AU542">
    <cfRule type="expression" dxfId="1719" priority="1369">
      <formula>IF(RIGHT(TEXT(AU542,"0.#"),1)=".",FALSE,TRUE)</formula>
    </cfRule>
    <cfRule type="expression" dxfId="1718" priority="1370">
      <formula>IF(RIGHT(TEXT(AU542,"0.#"),1)=".",TRUE,FALSE)</formula>
    </cfRule>
  </conditionalFormatting>
  <conditionalFormatting sqref="AU543">
    <cfRule type="expression" dxfId="1717" priority="1367">
      <formula>IF(RIGHT(TEXT(AU543,"0.#"),1)=".",FALSE,TRUE)</formula>
    </cfRule>
    <cfRule type="expression" dxfId="1716" priority="1368">
      <formula>IF(RIGHT(TEXT(AU543,"0.#"),1)=".",TRUE,FALSE)</formula>
    </cfRule>
  </conditionalFormatting>
  <conditionalFormatting sqref="AQ542">
    <cfRule type="expression" dxfId="1715" priority="1359">
      <formula>IF(RIGHT(TEXT(AQ542,"0.#"),1)=".",FALSE,TRUE)</formula>
    </cfRule>
    <cfRule type="expression" dxfId="1714" priority="1360">
      <formula>IF(RIGHT(TEXT(AQ542,"0.#"),1)=".",TRUE,FALSE)</formula>
    </cfRule>
  </conditionalFormatting>
  <conditionalFormatting sqref="AQ543">
    <cfRule type="expression" dxfId="1713" priority="1357">
      <formula>IF(RIGHT(TEXT(AQ543,"0.#"),1)=".",FALSE,TRUE)</formula>
    </cfRule>
    <cfRule type="expression" dxfId="1712" priority="1358">
      <formula>IF(RIGHT(TEXT(AQ543,"0.#"),1)=".",TRUE,FALSE)</formula>
    </cfRule>
  </conditionalFormatting>
  <conditionalFormatting sqref="AQ541">
    <cfRule type="expression" dxfId="1711" priority="1355">
      <formula>IF(RIGHT(TEXT(AQ541,"0.#"),1)=".",FALSE,TRUE)</formula>
    </cfRule>
    <cfRule type="expression" dxfId="1710" priority="1356">
      <formula>IF(RIGHT(TEXT(AQ541,"0.#"),1)=".",TRUE,FALSE)</formula>
    </cfRule>
  </conditionalFormatting>
  <conditionalFormatting sqref="AE566">
    <cfRule type="expression" dxfId="1709" priority="1353">
      <formula>IF(RIGHT(TEXT(AE566,"0.#"),1)=".",FALSE,TRUE)</formula>
    </cfRule>
    <cfRule type="expression" dxfId="1708" priority="1354">
      <formula>IF(RIGHT(TEXT(AE566,"0.#"),1)=".",TRUE,FALSE)</formula>
    </cfRule>
  </conditionalFormatting>
  <conditionalFormatting sqref="AE567">
    <cfRule type="expression" dxfId="1707" priority="1351">
      <formula>IF(RIGHT(TEXT(AE567,"0.#"),1)=".",FALSE,TRUE)</formula>
    </cfRule>
    <cfRule type="expression" dxfId="1706" priority="1352">
      <formula>IF(RIGHT(TEXT(AE567,"0.#"),1)=".",TRUE,FALSE)</formula>
    </cfRule>
  </conditionalFormatting>
  <conditionalFormatting sqref="AE568">
    <cfRule type="expression" dxfId="1705" priority="1349">
      <formula>IF(RIGHT(TEXT(AE568,"0.#"),1)=".",FALSE,TRUE)</formula>
    </cfRule>
    <cfRule type="expression" dxfId="1704" priority="1350">
      <formula>IF(RIGHT(TEXT(AE568,"0.#"),1)=".",TRUE,FALSE)</formula>
    </cfRule>
  </conditionalFormatting>
  <conditionalFormatting sqref="AU566">
    <cfRule type="expression" dxfId="1703" priority="1341">
      <formula>IF(RIGHT(TEXT(AU566,"0.#"),1)=".",FALSE,TRUE)</formula>
    </cfRule>
    <cfRule type="expression" dxfId="1702" priority="1342">
      <formula>IF(RIGHT(TEXT(AU566,"0.#"),1)=".",TRUE,FALSE)</formula>
    </cfRule>
  </conditionalFormatting>
  <conditionalFormatting sqref="AU567">
    <cfRule type="expression" dxfId="1701" priority="1339">
      <formula>IF(RIGHT(TEXT(AU567,"0.#"),1)=".",FALSE,TRUE)</formula>
    </cfRule>
    <cfRule type="expression" dxfId="1700" priority="1340">
      <formula>IF(RIGHT(TEXT(AU567,"0.#"),1)=".",TRUE,FALSE)</formula>
    </cfRule>
  </conditionalFormatting>
  <conditionalFormatting sqref="AU568">
    <cfRule type="expression" dxfId="1699" priority="1337">
      <formula>IF(RIGHT(TEXT(AU568,"0.#"),1)=".",FALSE,TRUE)</formula>
    </cfRule>
    <cfRule type="expression" dxfId="1698" priority="1338">
      <formula>IF(RIGHT(TEXT(AU568,"0.#"),1)=".",TRUE,FALSE)</formula>
    </cfRule>
  </conditionalFormatting>
  <conditionalFormatting sqref="AQ567">
    <cfRule type="expression" dxfId="1697" priority="1329">
      <formula>IF(RIGHT(TEXT(AQ567,"0.#"),1)=".",FALSE,TRUE)</formula>
    </cfRule>
    <cfRule type="expression" dxfId="1696" priority="1330">
      <formula>IF(RIGHT(TEXT(AQ567,"0.#"),1)=".",TRUE,FALSE)</formula>
    </cfRule>
  </conditionalFormatting>
  <conditionalFormatting sqref="AQ568">
    <cfRule type="expression" dxfId="1695" priority="1327">
      <formula>IF(RIGHT(TEXT(AQ568,"0.#"),1)=".",FALSE,TRUE)</formula>
    </cfRule>
    <cfRule type="expression" dxfId="1694" priority="1328">
      <formula>IF(RIGHT(TEXT(AQ568,"0.#"),1)=".",TRUE,FALSE)</formula>
    </cfRule>
  </conditionalFormatting>
  <conditionalFormatting sqref="AQ566">
    <cfRule type="expression" dxfId="1693" priority="1325">
      <formula>IF(RIGHT(TEXT(AQ566,"0.#"),1)=".",FALSE,TRUE)</formula>
    </cfRule>
    <cfRule type="expression" dxfId="1692" priority="1326">
      <formula>IF(RIGHT(TEXT(AQ566,"0.#"),1)=".",TRUE,FALSE)</formula>
    </cfRule>
  </conditionalFormatting>
  <conditionalFormatting sqref="AE546">
    <cfRule type="expression" dxfId="1691" priority="1323">
      <formula>IF(RIGHT(TEXT(AE546,"0.#"),1)=".",FALSE,TRUE)</formula>
    </cfRule>
    <cfRule type="expression" dxfId="1690" priority="1324">
      <formula>IF(RIGHT(TEXT(AE546,"0.#"),1)=".",TRUE,FALSE)</formula>
    </cfRule>
  </conditionalFormatting>
  <conditionalFormatting sqref="AE547">
    <cfRule type="expression" dxfId="1689" priority="1321">
      <formula>IF(RIGHT(TEXT(AE547,"0.#"),1)=".",FALSE,TRUE)</formula>
    </cfRule>
    <cfRule type="expression" dxfId="1688" priority="1322">
      <formula>IF(RIGHT(TEXT(AE547,"0.#"),1)=".",TRUE,FALSE)</formula>
    </cfRule>
  </conditionalFormatting>
  <conditionalFormatting sqref="AE548">
    <cfRule type="expression" dxfId="1687" priority="1319">
      <formula>IF(RIGHT(TEXT(AE548,"0.#"),1)=".",FALSE,TRUE)</formula>
    </cfRule>
    <cfRule type="expression" dxfId="1686" priority="1320">
      <formula>IF(RIGHT(TEXT(AE548,"0.#"),1)=".",TRUE,FALSE)</formula>
    </cfRule>
  </conditionalFormatting>
  <conditionalFormatting sqref="AU546">
    <cfRule type="expression" dxfId="1685" priority="1311">
      <formula>IF(RIGHT(TEXT(AU546,"0.#"),1)=".",FALSE,TRUE)</formula>
    </cfRule>
    <cfRule type="expression" dxfId="1684" priority="1312">
      <formula>IF(RIGHT(TEXT(AU546,"0.#"),1)=".",TRUE,FALSE)</formula>
    </cfRule>
  </conditionalFormatting>
  <conditionalFormatting sqref="AU547">
    <cfRule type="expression" dxfId="1683" priority="1309">
      <formula>IF(RIGHT(TEXT(AU547,"0.#"),1)=".",FALSE,TRUE)</formula>
    </cfRule>
    <cfRule type="expression" dxfId="1682" priority="1310">
      <formula>IF(RIGHT(TEXT(AU547,"0.#"),1)=".",TRUE,FALSE)</formula>
    </cfRule>
  </conditionalFormatting>
  <conditionalFormatting sqref="AU548">
    <cfRule type="expression" dxfId="1681" priority="1307">
      <formula>IF(RIGHT(TEXT(AU548,"0.#"),1)=".",FALSE,TRUE)</formula>
    </cfRule>
    <cfRule type="expression" dxfId="1680" priority="1308">
      <formula>IF(RIGHT(TEXT(AU548,"0.#"),1)=".",TRUE,FALSE)</formula>
    </cfRule>
  </conditionalFormatting>
  <conditionalFormatting sqref="AQ547">
    <cfRule type="expression" dxfId="1679" priority="1299">
      <formula>IF(RIGHT(TEXT(AQ547,"0.#"),1)=".",FALSE,TRUE)</formula>
    </cfRule>
    <cfRule type="expression" dxfId="1678" priority="1300">
      <formula>IF(RIGHT(TEXT(AQ547,"0.#"),1)=".",TRUE,FALSE)</formula>
    </cfRule>
  </conditionalFormatting>
  <conditionalFormatting sqref="AQ546">
    <cfRule type="expression" dxfId="1677" priority="1295">
      <formula>IF(RIGHT(TEXT(AQ546,"0.#"),1)=".",FALSE,TRUE)</formula>
    </cfRule>
    <cfRule type="expression" dxfId="1676" priority="1296">
      <formula>IF(RIGHT(TEXT(AQ546,"0.#"),1)=".",TRUE,FALSE)</formula>
    </cfRule>
  </conditionalFormatting>
  <conditionalFormatting sqref="AE551">
    <cfRule type="expression" dxfId="1675" priority="1293">
      <formula>IF(RIGHT(TEXT(AE551,"0.#"),1)=".",FALSE,TRUE)</formula>
    </cfRule>
    <cfRule type="expression" dxfId="1674" priority="1294">
      <formula>IF(RIGHT(TEXT(AE551,"0.#"),1)=".",TRUE,FALSE)</formula>
    </cfRule>
  </conditionalFormatting>
  <conditionalFormatting sqref="AE553">
    <cfRule type="expression" dxfId="1673" priority="1289">
      <formula>IF(RIGHT(TEXT(AE553,"0.#"),1)=".",FALSE,TRUE)</formula>
    </cfRule>
    <cfRule type="expression" dxfId="1672" priority="1290">
      <formula>IF(RIGHT(TEXT(AE553,"0.#"),1)=".",TRUE,FALSE)</formula>
    </cfRule>
  </conditionalFormatting>
  <conditionalFormatting sqref="AU551">
    <cfRule type="expression" dxfId="1671" priority="1281">
      <formula>IF(RIGHT(TEXT(AU551,"0.#"),1)=".",FALSE,TRUE)</formula>
    </cfRule>
    <cfRule type="expression" dxfId="1670" priority="1282">
      <formula>IF(RIGHT(TEXT(AU551,"0.#"),1)=".",TRUE,FALSE)</formula>
    </cfRule>
  </conditionalFormatting>
  <conditionalFormatting sqref="AU553">
    <cfRule type="expression" dxfId="1669" priority="1277">
      <formula>IF(RIGHT(TEXT(AU553,"0.#"),1)=".",FALSE,TRUE)</formula>
    </cfRule>
    <cfRule type="expression" dxfId="1668" priority="1278">
      <formula>IF(RIGHT(TEXT(AU553,"0.#"),1)=".",TRUE,FALSE)</formula>
    </cfRule>
  </conditionalFormatting>
  <conditionalFormatting sqref="AQ552">
    <cfRule type="expression" dxfId="1667" priority="1269">
      <formula>IF(RIGHT(TEXT(AQ552,"0.#"),1)=".",FALSE,TRUE)</formula>
    </cfRule>
    <cfRule type="expression" dxfId="1666" priority="1270">
      <formula>IF(RIGHT(TEXT(AQ552,"0.#"),1)=".",TRUE,FALSE)</formula>
    </cfRule>
  </conditionalFormatting>
  <conditionalFormatting sqref="AU561">
    <cfRule type="expression" dxfId="1665" priority="1221">
      <formula>IF(RIGHT(TEXT(AU561,"0.#"),1)=".",FALSE,TRUE)</formula>
    </cfRule>
    <cfRule type="expression" dxfId="1664" priority="1222">
      <formula>IF(RIGHT(TEXT(AU561,"0.#"),1)=".",TRUE,FALSE)</formula>
    </cfRule>
  </conditionalFormatting>
  <conditionalFormatting sqref="AU562">
    <cfRule type="expression" dxfId="1663" priority="1219">
      <formula>IF(RIGHT(TEXT(AU562,"0.#"),1)=".",FALSE,TRUE)</formula>
    </cfRule>
    <cfRule type="expression" dxfId="1662" priority="1220">
      <formula>IF(RIGHT(TEXT(AU562,"0.#"),1)=".",TRUE,FALSE)</formula>
    </cfRule>
  </conditionalFormatting>
  <conditionalFormatting sqref="AU563">
    <cfRule type="expression" dxfId="1661" priority="1217">
      <formula>IF(RIGHT(TEXT(AU563,"0.#"),1)=".",FALSE,TRUE)</formula>
    </cfRule>
    <cfRule type="expression" dxfId="1660" priority="1218">
      <formula>IF(RIGHT(TEXT(AU563,"0.#"),1)=".",TRUE,FALSE)</formula>
    </cfRule>
  </conditionalFormatting>
  <conditionalFormatting sqref="AQ562">
    <cfRule type="expression" dxfId="1659" priority="1209">
      <formula>IF(RIGHT(TEXT(AQ562,"0.#"),1)=".",FALSE,TRUE)</formula>
    </cfRule>
    <cfRule type="expression" dxfId="1658" priority="1210">
      <formula>IF(RIGHT(TEXT(AQ562,"0.#"),1)=".",TRUE,FALSE)</formula>
    </cfRule>
  </conditionalFormatting>
  <conditionalFormatting sqref="AQ563">
    <cfRule type="expression" dxfId="1657" priority="1207">
      <formula>IF(RIGHT(TEXT(AQ563,"0.#"),1)=".",FALSE,TRUE)</formula>
    </cfRule>
    <cfRule type="expression" dxfId="1656" priority="1208">
      <formula>IF(RIGHT(TEXT(AQ563,"0.#"),1)=".",TRUE,FALSE)</formula>
    </cfRule>
  </conditionalFormatting>
  <conditionalFormatting sqref="AQ561">
    <cfRule type="expression" dxfId="1655" priority="1205">
      <formula>IF(RIGHT(TEXT(AQ561,"0.#"),1)=".",FALSE,TRUE)</formula>
    </cfRule>
    <cfRule type="expression" dxfId="1654" priority="1206">
      <formula>IF(RIGHT(TEXT(AQ561,"0.#"),1)=".",TRUE,FALSE)</formula>
    </cfRule>
  </conditionalFormatting>
  <conditionalFormatting sqref="AE571">
    <cfRule type="expression" dxfId="1653" priority="1203">
      <formula>IF(RIGHT(TEXT(AE571,"0.#"),1)=".",FALSE,TRUE)</formula>
    </cfRule>
    <cfRule type="expression" dxfId="1652" priority="1204">
      <formula>IF(RIGHT(TEXT(AE571,"0.#"),1)=".",TRUE,FALSE)</formula>
    </cfRule>
  </conditionalFormatting>
  <conditionalFormatting sqref="AE572">
    <cfRule type="expression" dxfId="1651" priority="1201">
      <formula>IF(RIGHT(TEXT(AE572,"0.#"),1)=".",FALSE,TRUE)</formula>
    </cfRule>
    <cfRule type="expression" dxfId="1650" priority="1202">
      <formula>IF(RIGHT(TEXT(AE572,"0.#"),1)=".",TRUE,FALSE)</formula>
    </cfRule>
  </conditionalFormatting>
  <conditionalFormatting sqref="AE573">
    <cfRule type="expression" dxfId="1649" priority="1199">
      <formula>IF(RIGHT(TEXT(AE573,"0.#"),1)=".",FALSE,TRUE)</formula>
    </cfRule>
    <cfRule type="expression" dxfId="1648" priority="1200">
      <formula>IF(RIGHT(TEXT(AE573,"0.#"),1)=".",TRUE,FALSE)</formula>
    </cfRule>
  </conditionalFormatting>
  <conditionalFormatting sqref="AU571">
    <cfRule type="expression" dxfId="1647" priority="1191">
      <formula>IF(RIGHT(TEXT(AU571,"0.#"),1)=".",FALSE,TRUE)</formula>
    </cfRule>
    <cfRule type="expression" dxfId="1646" priority="1192">
      <formula>IF(RIGHT(TEXT(AU571,"0.#"),1)=".",TRUE,FALSE)</formula>
    </cfRule>
  </conditionalFormatting>
  <conditionalFormatting sqref="AU572">
    <cfRule type="expression" dxfId="1645" priority="1189">
      <formula>IF(RIGHT(TEXT(AU572,"0.#"),1)=".",FALSE,TRUE)</formula>
    </cfRule>
    <cfRule type="expression" dxfId="1644" priority="1190">
      <formula>IF(RIGHT(TEXT(AU572,"0.#"),1)=".",TRUE,FALSE)</formula>
    </cfRule>
  </conditionalFormatting>
  <conditionalFormatting sqref="AU573">
    <cfRule type="expression" dxfId="1643" priority="1187">
      <formula>IF(RIGHT(TEXT(AU573,"0.#"),1)=".",FALSE,TRUE)</formula>
    </cfRule>
    <cfRule type="expression" dxfId="1642" priority="1188">
      <formula>IF(RIGHT(TEXT(AU573,"0.#"),1)=".",TRUE,FALSE)</formula>
    </cfRule>
  </conditionalFormatting>
  <conditionalFormatting sqref="AQ572">
    <cfRule type="expression" dxfId="1641" priority="1179">
      <formula>IF(RIGHT(TEXT(AQ572,"0.#"),1)=".",FALSE,TRUE)</formula>
    </cfRule>
    <cfRule type="expression" dxfId="1640" priority="1180">
      <formula>IF(RIGHT(TEXT(AQ572,"0.#"),1)=".",TRUE,FALSE)</formula>
    </cfRule>
  </conditionalFormatting>
  <conditionalFormatting sqref="AQ573">
    <cfRule type="expression" dxfId="1639" priority="1177">
      <formula>IF(RIGHT(TEXT(AQ573,"0.#"),1)=".",FALSE,TRUE)</formula>
    </cfRule>
    <cfRule type="expression" dxfId="1638" priority="1178">
      <formula>IF(RIGHT(TEXT(AQ573,"0.#"),1)=".",TRUE,FALSE)</formula>
    </cfRule>
  </conditionalFormatting>
  <conditionalFormatting sqref="AQ571">
    <cfRule type="expression" dxfId="1637" priority="1175">
      <formula>IF(RIGHT(TEXT(AQ571,"0.#"),1)=".",FALSE,TRUE)</formula>
    </cfRule>
    <cfRule type="expression" dxfId="1636" priority="1176">
      <formula>IF(RIGHT(TEXT(AQ571,"0.#"),1)=".",TRUE,FALSE)</formula>
    </cfRule>
  </conditionalFormatting>
  <conditionalFormatting sqref="AE576">
    <cfRule type="expression" dxfId="1635" priority="1173">
      <formula>IF(RIGHT(TEXT(AE576,"0.#"),1)=".",FALSE,TRUE)</formula>
    </cfRule>
    <cfRule type="expression" dxfId="1634" priority="1174">
      <formula>IF(RIGHT(TEXT(AE576,"0.#"),1)=".",TRUE,FALSE)</formula>
    </cfRule>
  </conditionalFormatting>
  <conditionalFormatting sqref="AE577">
    <cfRule type="expression" dxfId="1633" priority="1171">
      <formula>IF(RIGHT(TEXT(AE577,"0.#"),1)=".",FALSE,TRUE)</formula>
    </cfRule>
    <cfRule type="expression" dxfId="1632" priority="1172">
      <formula>IF(RIGHT(TEXT(AE577,"0.#"),1)=".",TRUE,FALSE)</formula>
    </cfRule>
  </conditionalFormatting>
  <conditionalFormatting sqref="AE578">
    <cfRule type="expression" dxfId="1631" priority="1169">
      <formula>IF(RIGHT(TEXT(AE578,"0.#"),1)=".",FALSE,TRUE)</formula>
    </cfRule>
    <cfRule type="expression" dxfId="1630" priority="1170">
      <formula>IF(RIGHT(TEXT(AE578,"0.#"),1)=".",TRUE,FALSE)</formula>
    </cfRule>
  </conditionalFormatting>
  <conditionalFormatting sqref="AU576">
    <cfRule type="expression" dxfId="1629" priority="1161">
      <formula>IF(RIGHT(TEXT(AU576,"0.#"),1)=".",FALSE,TRUE)</formula>
    </cfRule>
    <cfRule type="expression" dxfId="1628" priority="1162">
      <formula>IF(RIGHT(TEXT(AU576,"0.#"),1)=".",TRUE,FALSE)</formula>
    </cfRule>
  </conditionalFormatting>
  <conditionalFormatting sqref="AU577">
    <cfRule type="expression" dxfId="1627" priority="1159">
      <formula>IF(RIGHT(TEXT(AU577,"0.#"),1)=".",FALSE,TRUE)</formula>
    </cfRule>
    <cfRule type="expression" dxfId="1626" priority="1160">
      <formula>IF(RIGHT(TEXT(AU577,"0.#"),1)=".",TRUE,FALSE)</formula>
    </cfRule>
  </conditionalFormatting>
  <conditionalFormatting sqref="AU578">
    <cfRule type="expression" dxfId="1625" priority="1157">
      <formula>IF(RIGHT(TEXT(AU578,"0.#"),1)=".",FALSE,TRUE)</formula>
    </cfRule>
    <cfRule type="expression" dxfId="1624" priority="1158">
      <formula>IF(RIGHT(TEXT(AU578,"0.#"),1)=".",TRUE,FALSE)</formula>
    </cfRule>
  </conditionalFormatting>
  <conditionalFormatting sqref="AQ577">
    <cfRule type="expression" dxfId="1623" priority="1149">
      <formula>IF(RIGHT(TEXT(AQ577,"0.#"),1)=".",FALSE,TRUE)</formula>
    </cfRule>
    <cfRule type="expression" dxfId="1622" priority="1150">
      <formula>IF(RIGHT(TEXT(AQ577,"0.#"),1)=".",TRUE,FALSE)</formula>
    </cfRule>
  </conditionalFormatting>
  <conditionalFormatting sqref="AQ578">
    <cfRule type="expression" dxfId="1621" priority="1147">
      <formula>IF(RIGHT(TEXT(AQ578,"0.#"),1)=".",FALSE,TRUE)</formula>
    </cfRule>
    <cfRule type="expression" dxfId="1620" priority="1148">
      <formula>IF(RIGHT(TEXT(AQ578,"0.#"),1)=".",TRUE,FALSE)</formula>
    </cfRule>
  </conditionalFormatting>
  <conditionalFormatting sqref="AQ576">
    <cfRule type="expression" dxfId="1619" priority="1145">
      <formula>IF(RIGHT(TEXT(AQ576,"0.#"),1)=".",FALSE,TRUE)</formula>
    </cfRule>
    <cfRule type="expression" dxfId="1618" priority="1146">
      <formula>IF(RIGHT(TEXT(AQ576,"0.#"),1)=".",TRUE,FALSE)</formula>
    </cfRule>
  </conditionalFormatting>
  <conditionalFormatting sqref="AE581">
    <cfRule type="expression" dxfId="1617" priority="1143">
      <formula>IF(RIGHT(TEXT(AE581,"0.#"),1)=".",FALSE,TRUE)</formula>
    </cfRule>
    <cfRule type="expression" dxfId="1616" priority="1144">
      <formula>IF(RIGHT(TEXT(AE581,"0.#"),1)=".",TRUE,FALSE)</formula>
    </cfRule>
  </conditionalFormatting>
  <conditionalFormatting sqref="AE582">
    <cfRule type="expression" dxfId="1615" priority="1141">
      <formula>IF(RIGHT(TEXT(AE582,"0.#"),1)=".",FALSE,TRUE)</formula>
    </cfRule>
    <cfRule type="expression" dxfId="1614" priority="1142">
      <formula>IF(RIGHT(TEXT(AE582,"0.#"),1)=".",TRUE,FALSE)</formula>
    </cfRule>
  </conditionalFormatting>
  <conditionalFormatting sqref="AE583">
    <cfRule type="expression" dxfId="1613" priority="1139">
      <formula>IF(RIGHT(TEXT(AE583,"0.#"),1)=".",FALSE,TRUE)</formula>
    </cfRule>
    <cfRule type="expression" dxfId="1612" priority="1140">
      <formula>IF(RIGHT(TEXT(AE583,"0.#"),1)=".",TRUE,FALSE)</formula>
    </cfRule>
  </conditionalFormatting>
  <conditionalFormatting sqref="AU581">
    <cfRule type="expression" dxfId="1611" priority="1131">
      <formula>IF(RIGHT(TEXT(AU581,"0.#"),1)=".",FALSE,TRUE)</formula>
    </cfRule>
    <cfRule type="expression" dxfId="1610" priority="1132">
      <formula>IF(RIGHT(TEXT(AU581,"0.#"),1)=".",TRUE,FALSE)</formula>
    </cfRule>
  </conditionalFormatting>
  <conditionalFormatting sqref="AQ582">
    <cfRule type="expression" dxfId="1609" priority="1119">
      <formula>IF(RIGHT(TEXT(AQ582,"0.#"),1)=".",FALSE,TRUE)</formula>
    </cfRule>
    <cfRule type="expression" dxfId="1608" priority="1120">
      <formula>IF(RIGHT(TEXT(AQ582,"0.#"),1)=".",TRUE,FALSE)</formula>
    </cfRule>
  </conditionalFormatting>
  <conditionalFormatting sqref="AQ583">
    <cfRule type="expression" dxfId="1607" priority="1117">
      <formula>IF(RIGHT(TEXT(AQ583,"0.#"),1)=".",FALSE,TRUE)</formula>
    </cfRule>
    <cfRule type="expression" dxfId="1606" priority="1118">
      <formula>IF(RIGHT(TEXT(AQ583,"0.#"),1)=".",TRUE,FALSE)</formula>
    </cfRule>
  </conditionalFormatting>
  <conditionalFormatting sqref="AQ581">
    <cfRule type="expression" dxfId="1605" priority="1115">
      <formula>IF(RIGHT(TEXT(AQ581,"0.#"),1)=".",FALSE,TRUE)</formula>
    </cfRule>
    <cfRule type="expression" dxfId="1604" priority="1116">
      <formula>IF(RIGHT(TEXT(AQ581,"0.#"),1)=".",TRUE,FALSE)</formula>
    </cfRule>
  </conditionalFormatting>
  <conditionalFormatting sqref="AE586">
    <cfRule type="expression" dxfId="1603" priority="1113">
      <formula>IF(RIGHT(TEXT(AE586,"0.#"),1)=".",FALSE,TRUE)</formula>
    </cfRule>
    <cfRule type="expression" dxfId="1602" priority="1114">
      <formula>IF(RIGHT(TEXT(AE586,"0.#"),1)=".",TRUE,FALSE)</formula>
    </cfRule>
  </conditionalFormatting>
  <conditionalFormatting sqref="AM588">
    <cfRule type="expression" dxfId="1601" priority="1103">
      <formula>IF(RIGHT(TEXT(AM588,"0.#"),1)=".",FALSE,TRUE)</formula>
    </cfRule>
    <cfRule type="expression" dxfId="1600" priority="1104">
      <formula>IF(RIGHT(TEXT(AM588,"0.#"),1)=".",TRUE,FALSE)</formula>
    </cfRule>
  </conditionalFormatting>
  <conditionalFormatting sqref="AE587">
    <cfRule type="expression" dxfId="1599" priority="1111">
      <formula>IF(RIGHT(TEXT(AE587,"0.#"),1)=".",FALSE,TRUE)</formula>
    </cfRule>
    <cfRule type="expression" dxfId="1598" priority="1112">
      <formula>IF(RIGHT(TEXT(AE587,"0.#"),1)=".",TRUE,FALSE)</formula>
    </cfRule>
  </conditionalFormatting>
  <conditionalFormatting sqref="AE588">
    <cfRule type="expression" dxfId="1597" priority="1109">
      <formula>IF(RIGHT(TEXT(AE588,"0.#"),1)=".",FALSE,TRUE)</formula>
    </cfRule>
    <cfRule type="expression" dxfId="1596" priority="1110">
      <formula>IF(RIGHT(TEXT(AE588,"0.#"),1)=".",TRUE,FALSE)</formula>
    </cfRule>
  </conditionalFormatting>
  <conditionalFormatting sqref="AM586">
    <cfRule type="expression" dxfId="1595" priority="1107">
      <formula>IF(RIGHT(TEXT(AM586,"0.#"),1)=".",FALSE,TRUE)</formula>
    </cfRule>
    <cfRule type="expression" dxfId="1594" priority="1108">
      <formula>IF(RIGHT(TEXT(AM586,"0.#"),1)=".",TRUE,FALSE)</formula>
    </cfRule>
  </conditionalFormatting>
  <conditionalFormatting sqref="AM587">
    <cfRule type="expression" dxfId="1593" priority="1105">
      <formula>IF(RIGHT(TEXT(AM587,"0.#"),1)=".",FALSE,TRUE)</formula>
    </cfRule>
    <cfRule type="expression" dxfId="1592" priority="1106">
      <formula>IF(RIGHT(TEXT(AM587,"0.#"),1)=".",TRUE,FALSE)</formula>
    </cfRule>
  </conditionalFormatting>
  <conditionalFormatting sqref="AU586">
    <cfRule type="expression" dxfId="1591" priority="1101">
      <formula>IF(RIGHT(TEXT(AU586,"0.#"),1)=".",FALSE,TRUE)</formula>
    </cfRule>
    <cfRule type="expression" dxfId="1590" priority="1102">
      <formula>IF(RIGHT(TEXT(AU586,"0.#"),1)=".",TRUE,FALSE)</formula>
    </cfRule>
  </conditionalFormatting>
  <conditionalFormatting sqref="AU587">
    <cfRule type="expression" dxfId="1589" priority="1099">
      <formula>IF(RIGHT(TEXT(AU587,"0.#"),1)=".",FALSE,TRUE)</formula>
    </cfRule>
    <cfRule type="expression" dxfId="1588" priority="1100">
      <formula>IF(RIGHT(TEXT(AU587,"0.#"),1)=".",TRUE,FALSE)</formula>
    </cfRule>
  </conditionalFormatting>
  <conditionalFormatting sqref="AU588">
    <cfRule type="expression" dxfId="1587" priority="1097">
      <formula>IF(RIGHT(TEXT(AU588,"0.#"),1)=".",FALSE,TRUE)</formula>
    </cfRule>
    <cfRule type="expression" dxfId="1586" priority="1098">
      <formula>IF(RIGHT(TEXT(AU588,"0.#"),1)=".",TRUE,FALSE)</formula>
    </cfRule>
  </conditionalFormatting>
  <conditionalFormatting sqref="AI588">
    <cfRule type="expression" dxfId="1585" priority="1091">
      <formula>IF(RIGHT(TEXT(AI588,"0.#"),1)=".",FALSE,TRUE)</formula>
    </cfRule>
    <cfRule type="expression" dxfId="1584" priority="1092">
      <formula>IF(RIGHT(TEXT(AI588,"0.#"),1)=".",TRUE,FALSE)</formula>
    </cfRule>
  </conditionalFormatting>
  <conditionalFormatting sqref="AI586">
    <cfRule type="expression" dxfId="1583" priority="1095">
      <formula>IF(RIGHT(TEXT(AI586,"0.#"),1)=".",FALSE,TRUE)</formula>
    </cfRule>
    <cfRule type="expression" dxfId="1582" priority="1096">
      <formula>IF(RIGHT(TEXT(AI586,"0.#"),1)=".",TRUE,FALSE)</formula>
    </cfRule>
  </conditionalFormatting>
  <conditionalFormatting sqref="AI587">
    <cfRule type="expression" dxfId="1581" priority="1093">
      <formula>IF(RIGHT(TEXT(AI587,"0.#"),1)=".",FALSE,TRUE)</formula>
    </cfRule>
    <cfRule type="expression" dxfId="1580" priority="1094">
      <formula>IF(RIGHT(TEXT(AI587,"0.#"),1)=".",TRUE,FALSE)</formula>
    </cfRule>
  </conditionalFormatting>
  <conditionalFormatting sqref="AQ587">
    <cfRule type="expression" dxfId="1579" priority="1089">
      <formula>IF(RIGHT(TEXT(AQ587,"0.#"),1)=".",FALSE,TRUE)</formula>
    </cfRule>
    <cfRule type="expression" dxfId="1578" priority="1090">
      <formula>IF(RIGHT(TEXT(AQ587,"0.#"),1)=".",TRUE,FALSE)</formula>
    </cfRule>
  </conditionalFormatting>
  <conditionalFormatting sqref="AQ588">
    <cfRule type="expression" dxfId="1577" priority="1087">
      <formula>IF(RIGHT(TEXT(AQ588,"0.#"),1)=".",FALSE,TRUE)</formula>
    </cfRule>
    <cfRule type="expression" dxfId="1576" priority="1088">
      <formula>IF(RIGHT(TEXT(AQ588,"0.#"),1)=".",TRUE,FALSE)</formula>
    </cfRule>
  </conditionalFormatting>
  <conditionalFormatting sqref="AQ586">
    <cfRule type="expression" dxfId="1575" priority="1085">
      <formula>IF(RIGHT(TEXT(AQ586,"0.#"),1)=".",FALSE,TRUE)</formula>
    </cfRule>
    <cfRule type="expression" dxfId="1574" priority="1086">
      <formula>IF(RIGHT(TEXT(AQ586,"0.#"),1)=".",TRUE,FALSE)</formula>
    </cfRule>
  </conditionalFormatting>
  <conditionalFormatting sqref="AE595">
    <cfRule type="expression" dxfId="1573" priority="1083">
      <formula>IF(RIGHT(TEXT(AE595,"0.#"),1)=".",FALSE,TRUE)</formula>
    </cfRule>
    <cfRule type="expression" dxfId="1572" priority="1084">
      <formula>IF(RIGHT(TEXT(AE595,"0.#"),1)=".",TRUE,FALSE)</formula>
    </cfRule>
  </conditionalFormatting>
  <conditionalFormatting sqref="AE596">
    <cfRule type="expression" dxfId="1571" priority="1081">
      <formula>IF(RIGHT(TEXT(AE596,"0.#"),1)=".",FALSE,TRUE)</formula>
    </cfRule>
    <cfRule type="expression" dxfId="1570" priority="1082">
      <formula>IF(RIGHT(TEXT(AE596,"0.#"),1)=".",TRUE,FALSE)</formula>
    </cfRule>
  </conditionalFormatting>
  <conditionalFormatting sqref="AE597">
    <cfRule type="expression" dxfId="1569" priority="1079">
      <formula>IF(RIGHT(TEXT(AE597,"0.#"),1)=".",FALSE,TRUE)</formula>
    </cfRule>
    <cfRule type="expression" dxfId="1568" priority="1080">
      <formula>IF(RIGHT(TEXT(AE597,"0.#"),1)=".",TRUE,FALSE)</formula>
    </cfRule>
  </conditionalFormatting>
  <conditionalFormatting sqref="AU595">
    <cfRule type="expression" dxfId="1567" priority="1071">
      <formula>IF(RIGHT(TEXT(AU595,"0.#"),1)=".",FALSE,TRUE)</formula>
    </cfRule>
    <cfRule type="expression" dxfId="1566" priority="1072">
      <formula>IF(RIGHT(TEXT(AU595,"0.#"),1)=".",TRUE,FALSE)</formula>
    </cfRule>
  </conditionalFormatting>
  <conditionalFormatting sqref="AU596">
    <cfRule type="expression" dxfId="1565" priority="1069">
      <formula>IF(RIGHT(TEXT(AU596,"0.#"),1)=".",FALSE,TRUE)</formula>
    </cfRule>
    <cfRule type="expression" dxfId="1564" priority="1070">
      <formula>IF(RIGHT(TEXT(AU596,"0.#"),1)=".",TRUE,FALSE)</formula>
    </cfRule>
  </conditionalFormatting>
  <conditionalFormatting sqref="AU597">
    <cfRule type="expression" dxfId="1563" priority="1067">
      <formula>IF(RIGHT(TEXT(AU597,"0.#"),1)=".",FALSE,TRUE)</formula>
    </cfRule>
    <cfRule type="expression" dxfId="1562" priority="1068">
      <formula>IF(RIGHT(TEXT(AU597,"0.#"),1)=".",TRUE,FALSE)</formula>
    </cfRule>
  </conditionalFormatting>
  <conditionalFormatting sqref="AQ596">
    <cfRule type="expression" dxfId="1561" priority="1059">
      <formula>IF(RIGHT(TEXT(AQ596,"0.#"),1)=".",FALSE,TRUE)</formula>
    </cfRule>
    <cfRule type="expression" dxfId="1560" priority="1060">
      <formula>IF(RIGHT(TEXT(AQ596,"0.#"),1)=".",TRUE,FALSE)</formula>
    </cfRule>
  </conditionalFormatting>
  <conditionalFormatting sqref="AQ597">
    <cfRule type="expression" dxfId="1559" priority="1057">
      <formula>IF(RIGHT(TEXT(AQ597,"0.#"),1)=".",FALSE,TRUE)</formula>
    </cfRule>
    <cfRule type="expression" dxfId="1558" priority="1058">
      <formula>IF(RIGHT(TEXT(AQ597,"0.#"),1)=".",TRUE,FALSE)</formula>
    </cfRule>
  </conditionalFormatting>
  <conditionalFormatting sqref="AQ595">
    <cfRule type="expression" dxfId="1557" priority="1055">
      <formula>IF(RIGHT(TEXT(AQ595,"0.#"),1)=".",FALSE,TRUE)</formula>
    </cfRule>
    <cfRule type="expression" dxfId="1556" priority="1056">
      <formula>IF(RIGHT(TEXT(AQ595,"0.#"),1)=".",TRUE,FALSE)</formula>
    </cfRule>
  </conditionalFormatting>
  <conditionalFormatting sqref="AE620">
    <cfRule type="expression" dxfId="1555" priority="1053">
      <formula>IF(RIGHT(TEXT(AE620,"0.#"),1)=".",FALSE,TRUE)</formula>
    </cfRule>
    <cfRule type="expression" dxfId="1554" priority="1054">
      <formula>IF(RIGHT(TEXT(AE620,"0.#"),1)=".",TRUE,FALSE)</formula>
    </cfRule>
  </conditionalFormatting>
  <conditionalFormatting sqref="AE621">
    <cfRule type="expression" dxfId="1553" priority="1051">
      <formula>IF(RIGHT(TEXT(AE621,"0.#"),1)=".",FALSE,TRUE)</formula>
    </cfRule>
    <cfRule type="expression" dxfId="1552" priority="1052">
      <formula>IF(RIGHT(TEXT(AE621,"0.#"),1)=".",TRUE,FALSE)</formula>
    </cfRule>
  </conditionalFormatting>
  <conditionalFormatting sqref="AE622">
    <cfRule type="expression" dxfId="1551" priority="1049">
      <formula>IF(RIGHT(TEXT(AE622,"0.#"),1)=".",FALSE,TRUE)</formula>
    </cfRule>
    <cfRule type="expression" dxfId="1550" priority="1050">
      <formula>IF(RIGHT(TEXT(AE622,"0.#"),1)=".",TRUE,FALSE)</formula>
    </cfRule>
  </conditionalFormatting>
  <conditionalFormatting sqref="AU620">
    <cfRule type="expression" dxfId="1549" priority="1041">
      <formula>IF(RIGHT(TEXT(AU620,"0.#"),1)=".",FALSE,TRUE)</formula>
    </cfRule>
    <cfRule type="expression" dxfId="1548" priority="1042">
      <formula>IF(RIGHT(TEXT(AU620,"0.#"),1)=".",TRUE,FALSE)</formula>
    </cfRule>
  </conditionalFormatting>
  <conditionalFormatting sqref="AU621">
    <cfRule type="expression" dxfId="1547" priority="1039">
      <formula>IF(RIGHT(TEXT(AU621,"0.#"),1)=".",FALSE,TRUE)</formula>
    </cfRule>
    <cfRule type="expression" dxfId="1546" priority="1040">
      <formula>IF(RIGHT(TEXT(AU621,"0.#"),1)=".",TRUE,FALSE)</formula>
    </cfRule>
  </conditionalFormatting>
  <conditionalFormatting sqref="AU622">
    <cfRule type="expression" dxfId="1545" priority="1037">
      <formula>IF(RIGHT(TEXT(AU622,"0.#"),1)=".",FALSE,TRUE)</formula>
    </cfRule>
    <cfRule type="expression" dxfId="1544" priority="1038">
      <formula>IF(RIGHT(TEXT(AU622,"0.#"),1)=".",TRUE,FALSE)</formula>
    </cfRule>
  </conditionalFormatting>
  <conditionalFormatting sqref="AQ621">
    <cfRule type="expression" dxfId="1543" priority="1029">
      <formula>IF(RIGHT(TEXT(AQ621,"0.#"),1)=".",FALSE,TRUE)</formula>
    </cfRule>
    <cfRule type="expression" dxfId="1542" priority="1030">
      <formula>IF(RIGHT(TEXT(AQ621,"0.#"),1)=".",TRUE,FALSE)</formula>
    </cfRule>
  </conditionalFormatting>
  <conditionalFormatting sqref="AQ622">
    <cfRule type="expression" dxfId="1541" priority="1027">
      <formula>IF(RIGHT(TEXT(AQ622,"0.#"),1)=".",FALSE,TRUE)</formula>
    </cfRule>
    <cfRule type="expression" dxfId="1540" priority="1028">
      <formula>IF(RIGHT(TEXT(AQ622,"0.#"),1)=".",TRUE,FALSE)</formula>
    </cfRule>
  </conditionalFormatting>
  <conditionalFormatting sqref="AQ620">
    <cfRule type="expression" dxfId="1539" priority="1025">
      <formula>IF(RIGHT(TEXT(AQ620,"0.#"),1)=".",FALSE,TRUE)</formula>
    </cfRule>
    <cfRule type="expression" dxfId="1538" priority="1026">
      <formula>IF(RIGHT(TEXT(AQ620,"0.#"),1)=".",TRUE,FALSE)</formula>
    </cfRule>
  </conditionalFormatting>
  <conditionalFormatting sqref="AE600">
    <cfRule type="expression" dxfId="1537" priority="1023">
      <formula>IF(RIGHT(TEXT(AE600,"0.#"),1)=".",FALSE,TRUE)</formula>
    </cfRule>
    <cfRule type="expression" dxfId="1536" priority="1024">
      <formula>IF(RIGHT(TEXT(AE600,"0.#"),1)=".",TRUE,FALSE)</formula>
    </cfRule>
  </conditionalFormatting>
  <conditionalFormatting sqref="AE601">
    <cfRule type="expression" dxfId="1535" priority="1021">
      <formula>IF(RIGHT(TEXT(AE601,"0.#"),1)=".",FALSE,TRUE)</formula>
    </cfRule>
    <cfRule type="expression" dxfId="1534" priority="1022">
      <formula>IF(RIGHT(TEXT(AE601,"0.#"),1)=".",TRUE,FALSE)</formula>
    </cfRule>
  </conditionalFormatting>
  <conditionalFormatting sqref="AE602">
    <cfRule type="expression" dxfId="1533" priority="1019">
      <formula>IF(RIGHT(TEXT(AE602,"0.#"),1)=".",FALSE,TRUE)</formula>
    </cfRule>
    <cfRule type="expression" dxfId="1532" priority="1020">
      <formula>IF(RIGHT(TEXT(AE602,"0.#"),1)=".",TRUE,FALSE)</formula>
    </cfRule>
  </conditionalFormatting>
  <conditionalFormatting sqref="AU600">
    <cfRule type="expression" dxfId="1531" priority="1011">
      <formula>IF(RIGHT(TEXT(AU600,"0.#"),1)=".",FALSE,TRUE)</formula>
    </cfRule>
    <cfRule type="expression" dxfId="1530" priority="1012">
      <formula>IF(RIGHT(TEXT(AU600,"0.#"),1)=".",TRUE,FALSE)</formula>
    </cfRule>
  </conditionalFormatting>
  <conditionalFormatting sqref="AU601">
    <cfRule type="expression" dxfId="1529" priority="1009">
      <formula>IF(RIGHT(TEXT(AU601,"0.#"),1)=".",FALSE,TRUE)</formula>
    </cfRule>
    <cfRule type="expression" dxfId="1528" priority="1010">
      <formula>IF(RIGHT(TEXT(AU601,"0.#"),1)=".",TRUE,FALSE)</formula>
    </cfRule>
  </conditionalFormatting>
  <conditionalFormatting sqref="AU602">
    <cfRule type="expression" dxfId="1527" priority="1007">
      <formula>IF(RIGHT(TEXT(AU602,"0.#"),1)=".",FALSE,TRUE)</formula>
    </cfRule>
    <cfRule type="expression" dxfId="1526" priority="1008">
      <formula>IF(RIGHT(TEXT(AU602,"0.#"),1)=".",TRUE,FALSE)</formula>
    </cfRule>
  </conditionalFormatting>
  <conditionalFormatting sqref="AQ601">
    <cfRule type="expression" dxfId="1525" priority="999">
      <formula>IF(RIGHT(TEXT(AQ601,"0.#"),1)=".",FALSE,TRUE)</formula>
    </cfRule>
    <cfRule type="expression" dxfId="1524" priority="1000">
      <formula>IF(RIGHT(TEXT(AQ601,"0.#"),1)=".",TRUE,FALSE)</formula>
    </cfRule>
  </conditionalFormatting>
  <conditionalFormatting sqref="AQ602">
    <cfRule type="expression" dxfId="1523" priority="997">
      <formula>IF(RIGHT(TEXT(AQ602,"0.#"),1)=".",FALSE,TRUE)</formula>
    </cfRule>
    <cfRule type="expression" dxfId="1522" priority="998">
      <formula>IF(RIGHT(TEXT(AQ602,"0.#"),1)=".",TRUE,FALSE)</formula>
    </cfRule>
  </conditionalFormatting>
  <conditionalFormatting sqref="AQ600">
    <cfRule type="expression" dxfId="1521" priority="995">
      <formula>IF(RIGHT(TEXT(AQ600,"0.#"),1)=".",FALSE,TRUE)</formula>
    </cfRule>
    <cfRule type="expression" dxfId="1520" priority="996">
      <formula>IF(RIGHT(TEXT(AQ600,"0.#"),1)=".",TRUE,FALSE)</formula>
    </cfRule>
  </conditionalFormatting>
  <conditionalFormatting sqref="AE605">
    <cfRule type="expression" dxfId="1519" priority="993">
      <formula>IF(RIGHT(TEXT(AE605,"0.#"),1)=".",FALSE,TRUE)</formula>
    </cfRule>
    <cfRule type="expression" dxfId="1518" priority="994">
      <formula>IF(RIGHT(TEXT(AE605,"0.#"),1)=".",TRUE,FALSE)</formula>
    </cfRule>
  </conditionalFormatting>
  <conditionalFormatting sqref="AE606">
    <cfRule type="expression" dxfId="1517" priority="991">
      <formula>IF(RIGHT(TEXT(AE606,"0.#"),1)=".",FALSE,TRUE)</formula>
    </cfRule>
    <cfRule type="expression" dxfId="1516" priority="992">
      <formula>IF(RIGHT(TEXT(AE606,"0.#"),1)=".",TRUE,FALSE)</formula>
    </cfRule>
  </conditionalFormatting>
  <conditionalFormatting sqref="AE607">
    <cfRule type="expression" dxfId="1515" priority="989">
      <formula>IF(RIGHT(TEXT(AE607,"0.#"),1)=".",FALSE,TRUE)</formula>
    </cfRule>
    <cfRule type="expression" dxfId="1514" priority="990">
      <formula>IF(RIGHT(TEXT(AE607,"0.#"),1)=".",TRUE,FALSE)</formula>
    </cfRule>
  </conditionalFormatting>
  <conditionalFormatting sqref="AU605">
    <cfRule type="expression" dxfId="1513" priority="981">
      <formula>IF(RIGHT(TEXT(AU605,"0.#"),1)=".",FALSE,TRUE)</formula>
    </cfRule>
    <cfRule type="expression" dxfId="1512" priority="982">
      <formula>IF(RIGHT(TEXT(AU605,"0.#"),1)=".",TRUE,FALSE)</formula>
    </cfRule>
  </conditionalFormatting>
  <conditionalFormatting sqref="AU606">
    <cfRule type="expression" dxfId="1511" priority="979">
      <formula>IF(RIGHT(TEXT(AU606,"0.#"),1)=".",FALSE,TRUE)</formula>
    </cfRule>
    <cfRule type="expression" dxfId="1510" priority="980">
      <formula>IF(RIGHT(TEXT(AU606,"0.#"),1)=".",TRUE,FALSE)</formula>
    </cfRule>
  </conditionalFormatting>
  <conditionalFormatting sqref="AU607">
    <cfRule type="expression" dxfId="1509" priority="977">
      <formula>IF(RIGHT(TEXT(AU607,"0.#"),1)=".",FALSE,TRUE)</formula>
    </cfRule>
    <cfRule type="expression" dxfId="1508" priority="978">
      <formula>IF(RIGHT(TEXT(AU607,"0.#"),1)=".",TRUE,FALSE)</formula>
    </cfRule>
  </conditionalFormatting>
  <conditionalFormatting sqref="AQ606">
    <cfRule type="expression" dxfId="1507" priority="969">
      <formula>IF(RIGHT(TEXT(AQ606,"0.#"),1)=".",FALSE,TRUE)</formula>
    </cfRule>
    <cfRule type="expression" dxfId="1506" priority="970">
      <formula>IF(RIGHT(TEXT(AQ606,"0.#"),1)=".",TRUE,FALSE)</formula>
    </cfRule>
  </conditionalFormatting>
  <conditionalFormatting sqref="AQ607">
    <cfRule type="expression" dxfId="1505" priority="967">
      <formula>IF(RIGHT(TEXT(AQ607,"0.#"),1)=".",FALSE,TRUE)</formula>
    </cfRule>
    <cfRule type="expression" dxfId="1504" priority="968">
      <formula>IF(RIGHT(TEXT(AQ607,"0.#"),1)=".",TRUE,FALSE)</formula>
    </cfRule>
  </conditionalFormatting>
  <conditionalFormatting sqref="AQ605">
    <cfRule type="expression" dxfId="1503" priority="965">
      <formula>IF(RIGHT(TEXT(AQ605,"0.#"),1)=".",FALSE,TRUE)</formula>
    </cfRule>
    <cfRule type="expression" dxfId="1502" priority="966">
      <formula>IF(RIGHT(TEXT(AQ605,"0.#"),1)=".",TRUE,FALSE)</formula>
    </cfRule>
  </conditionalFormatting>
  <conditionalFormatting sqref="AE610">
    <cfRule type="expression" dxfId="1501" priority="963">
      <formula>IF(RIGHT(TEXT(AE610,"0.#"),1)=".",FALSE,TRUE)</formula>
    </cfRule>
    <cfRule type="expression" dxfId="1500" priority="964">
      <formula>IF(RIGHT(TEXT(AE610,"0.#"),1)=".",TRUE,FALSE)</formula>
    </cfRule>
  </conditionalFormatting>
  <conditionalFormatting sqref="AE611">
    <cfRule type="expression" dxfId="1499" priority="961">
      <formula>IF(RIGHT(TEXT(AE611,"0.#"),1)=".",FALSE,TRUE)</formula>
    </cfRule>
    <cfRule type="expression" dxfId="1498" priority="962">
      <formula>IF(RIGHT(TEXT(AE611,"0.#"),1)=".",TRUE,FALSE)</formula>
    </cfRule>
  </conditionalFormatting>
  <conditionalFormatting sqref="AE612">
    <cfRule type="expression" dxfId="1497" priority="959">
      <formula>IF(RIGHT(TEXT(AE612,"0.#"),1)=".",FALSE,TRUE)</formula>
    </cfRule>
    <cfRule type="expression" dxfId="1496" priority="960">
      <formula>IF(RIGHT(TEXT(AE612,"0.#"),1)=".",TRUE,FALSE)</formula>
    </cfRule>
  </conditionalFormatting>
  <conditionalFormatting sqref="AU610">
    <cfRule type="expression" dxfId="1495" priority="951">
      <formula>IF(RIGHT(TEXT(AU610,"0.#"),1)=".",FALSE,TRUE)</formula>
    </cfRule>
    <cfRule type="expression" dxfId="1494" priority="952">
      <formula>IF(RIGHT(TEXT(AU610,"0.#"),1)=".",TRUE,FALSE)</formula>
    </cfRule>
  </conditionalFormatting>
  <conditionalFormatting sqref="AU611">
    <cfRule type="expression" dxfId="1493" priority="949">
      <formula>IF(RIGHT(TEXT(AU611,"0.#"),1)=".",FALSE,TRUE)</formula>
    </cfRule>
    <cfRule type="expression" dxfId="1492" priority="950">
      <formula>IF(RIGHT(TEXT(AU611,"0.#"),1)=".",TRUE,FALSE)</formula>
    </cfRule>
  </conditionalFormatting>
  <conditionalFormatting sqref="AU612">
    <cfRule type="expression" dxfId="1491" priority="947">
      <formula>IF(RIGHT(TEXT(AU612,"0.#"),1)=".",FALSE,TRUE)</formula>
    </cfRule>
    <cfRule type="expression" dxfId="1490" priority="948">
      <formula>IF(RIGHT(TEXT(AU612,"0.#"),1)=".",TRUE,FALSE)</formula>
    </cfRule>
  </conditionalFormatting>
  <conditionalFormatting sqref="AQ611">
    <cfRule type="expression" dxfId="1489" priority="939">
      <formula>IF(RIGHT(TEXT(AQ611,"0.#"),1)=".",FALSE,TRUE)</formula>
    </cfRule>
    <cfRule type="expression" dxfId="1488" priority="940">
      <formula>IF(RIGHT(TEXT(AQ611,"0.#"),1)=".",TRUE,FALSE)</formula>
    </cfRule>
  </conditionalFormatting>
  <conditionalFormatting sqref="AQ612">
    <cfRule type="expression" dxfId="1487" priority="937">
      <formula>IF(RIGHT(TEXT(AQ612,"0.#"),1)=".",FALSE,TRUE)</formula>
    </cfRule>
    <cfRule type="expression" dxfId="1486" priority="938">
      <formula>IF(RIGHT(TEXT(AQ612,"0.#"),1)=".",TRUE,FALSE)</formula>
    </cfRule>
  </conditionalFormatting>
  <conditionalFormatting sqref="AQ610">
    <cfRule type="expression" dxfId="1485" priority="935">
      <formula>IF(RIGHT(TEXT(AQ610,"0.#"),1)=".",FALSE,TRUE)</formula>
    </cfRule>
    <cfRule type="expression" dxfId="1484" priority="936">
      <formula>IF(RIGHT(TEXT(AQ610,"0.#"),1)=".",TRUE,FALSE)</formula>
    </cfRule>
  </conditionalFormatting>
  <conditionalFormatting sqref="AE615">
    <cfRule type="expression" dxfId="1483" priority="933">
      <formula>IF(RIGHT(TEXT(AE615,"0.#"),1)=".",FALSE,TRUE)</formula>
    </cfRule>
    <cfRule type="expression" dxfId="1482" priority="934">
      <formula>IF(RIGHT(TEXT(AE615,"0.#"),1)=".",TRUE,FALSE)</formula>
    </cfRule>
  </conditionalFormatting>
  <conditionalFormatting sqref="AE616">
    <cfRule type="expression" dxfId="1481" priority="931">
      <formula>IF(RIGHT(TEXT(AE616,"0.#"),1)=".",FALSE,TRUE)</formula>
    </cfRule>
    <cfRule type="expression" dxfId="1480" priority="932">
      <formula>IF(RIGHT(TEXT(AE616,"0.#"),1)=".",TRUE,FALSE)</formula>
    </cfRule>
  </conditionalFormatting>
  <conditionalFormatting sqref="AE617">
    <cfRule type="expression" dxfId="1479" priority="929">
      <formula>IF(RIGHT(TEXT(AE617,"0.#"),1)=".",FALSE,TRUE)</formula>
    </cfRule>
    <cfRule type="expression" dxfId="1478" priority="930">
      <formula>IF(RIGHT(TEXT(AE617,"0.#"),1)=".",TRUE,FALSE)</formula>
    </cfRule>
  </conditionalFormatting>
  <conditionalFormatting sqref="AU615">
    <cfRule type="expression" dxfId="1477" priority="921">
      <formula>IF(RIGHT(TEXT(AU615,"0.#"),1)=".",FALSE,TRUE)</formula>
    </cfRule>
    <cfRule type="expression" dxfId="1476" priority="922">
      <formula>IF(RIGHT(TEXT(AU615,"0.#"),1)=".",TRUE,FALSE)</formula>
    </cfRule>
  </conditionalFormatting>
  <conditionalFormatting sqref="AU616">
    <cfRule type="expression" dxfId="1475" priority="919">
      <formula>IF(RIGHT(TEXT(AU616,"0.#"),1)=".",FALSE,TRUE)</formula>
    </cfRule>
    <cfRule type="expression" dxfId="1474" priority="920">
      <formula>IF(RIGHT(TEXT(AU616,"0.#"),1)=".",TRUE,FALSE)</formula>
    </cfRule>
  </conditionalFormatting>
  <conditionalFormatting sqref="AU617">
    <cfRule type="expression" dxfId="1473" priority="917">
      <formula>IF(RIGHT(TEXT(AU617,"0.#"),1)=".",FALSE,TRUE)</formula>
    </cfRule>
    <cfRule type="expression" dxfId="1472" priority="918">
      <formula>IF(RIGHT(TEXT(AU617,"0.#"),1)=".",TRUE,FALSE)</formula>
    </cfRule>
  </conditionalFormatting>
  <conditionalFormatting sqref="AQ616">
    <cfRule type="expression" dxfId="1471" priority="909">
      <formula>IF(RIGHT(TEXT(AQ616,"0.#"),1)=".",FALSE,TRUE)</formula>
    </cfRule>
    <cfRule type="expression" dxfId="1470" priority="910">
      <formula>IF(RIGHT(TEXT(AQ616,"0.#"),1)=".",TRUE,FALSE)</formula>
    </cfRule>
  </conditionalFormatting>
  <conditionalFormatting sqref="AQ617">
    <cfRule type="expression" dxfId="1469" priority="907">
      <formula>IF(RIGHT(TEXT(AQ617,"0.#"),1)=".",FALSE,TRUE)</formula>
    </cfRule>
    <cfRule type="expression" dxfId="1468" priority="908">
      <formula>IF(RIGHT(TEXT(AQ617,"0.#"),1)=".",TRUE,FALSE)</formula>
    </cfRule>
  </conditionalFormatting>
  <conditionalFormatting sqref="AQ615">
    <cfRule type="expression" dxfId="1467" priority="905">
      <formula>IF(RIGHT(TEXT(AQ615,"0.#"),1)=".",FALSE,TRUE)</formula>
    </cfRule>
    <cfRule type="expression" dxfId="1466" priority="906">
      <formula>IF(RIGHT(TEXT(AQ615,"0.#"),1)=".",TRUE,FALSE)</formula>
    </cfRule>
  </conditionalFormatting>
  <conditionalFormatting sqref="AE625">
    <cfRule type="expression" dxfId="1465" priority="903">
      <formula>IF(RIGHT(TEXT(AE625,"0.#"),1)=".",FALSE,TRUE)</formula>
    </cfRule>
    <cfRule type="expression" dxfId="1464" priority="904">
      <formula>IF(RIGHT(TEXT(AE625,"0.#"),1)=".",TRUE,FALSE)</formula>
    </cfRule>
  </conditionalFormatting>
  <conditionalFormatting sqref="AE626">
    <cfRule type="expression" dxfId="1463" priority="901">
      <formula>IF(RIGHT(TEXT(AE626,"0.#"),1)=".",FALSE,TRUE)</formula>
    </cfRule>
    <cfRule type="expression" dxfId="1462" priority="902">
      <formula>IF(RIGHT(TEXT(AE626,"0.#"),1)=".",TRUE,FALSE)</formula>
    </cfRule>
  </conditionalFormatting>
  <conditionalFormatting sqref="AE627">
    <cfRule type="expression" dxfId="1461" priority="899">
      <formula>IF(RIGHT(TEXT(AE627,"0.#"),1)=".",FALSE,TRUE)</formula>
    </cfRule>
    <cfRule type="expression" dxfId="1460" priority="900">
      <formula>IF(RIGHT(TEXT(AE627,"0.#"),1)=".",TRUE,FALSE)</formula>
    </cfRule>
  </conditionalFormatting>
  <conditionalFormatting sqref="AU625">
    <cfRule type="expression" dxfId="1459" priority="891">
      <formula>IF(RIGHT(TEXT(AU625,"0.#"),1)=".",FALSE,TRUE)</formula>
    </cfRule>
    <cfRule type="expression" dxfId="1458" priority="892">
      <formula>IF(RIGHT(TEXT(AU625,"0.#"),1)=".",TRUE,FALSE)</formula>
    </cfRule>
  </conditionalFormatting>
  <conditionalFormatting sqref="AU626">
    <cfRule type="expression" dxfId="1457" priority="889">
      <formula>IF(RIGHT(TEXT(AU626,"0.#"),1)=".",FALSE,TRUE)</formula>
    </cfRule>
    <cfRule type="expression" dxfId="1456" priority="890">
      <formula>IF(RIGHT(TEXT(AU626,"0.#"),1)=".",TRUE,FALSE)</formula>
    </cfRule>
  </conditionalFormatting>
  <conditionalFormatting sqref="AU627">
    <cfRule type="expression" dxfId="1455" priority="887">
      <formula>IF(RIGHT(TEXT(AU627,"0.#"),1)=".",FALSE,TRUE)</formula>
    </cfRule>
    <cfRule type="expression" dxfId="1454" priority="888">
      <formula>IF(RIGHT(TEXT(AU627,"0.#"),1)=".",TRUE,FALSE)</formula>
    </cfRule>
  </conditionalFormatting>
  <conditionalFormatting sqref="AQ626">
    <cfRule type="expression" dxfId="1453" priority="879">
      <formula>IF(RIGHT(TEXT(AQ626,"0.#"),1)=".",FALSE,TRUE)</formula>
    </cfRule>
    <cfRule type="expression" dxfId="1452" priority="880">
      <formula>IF(RIGHT(TEXT(AQ626,"0.#"),1)=".",TRUE,FALSE)</formula>
    </cfRule>
  </conditionalFormatting>
  <conditionalFormatting sqref="AQ627">
    <cfRule type="expression" dxfId="1451" priority="877">
      <formula>IF(RIGHT(TEXT(AQ627,"0.#"),1)=".",FALSE,TRUE)</formula>
    </cfRule>
    <cfRule type="expression" dxfId="1450" priority="878">
      <formula>IF(RIGHT(TEXT(AQ627,"0.#"),1)=".",TRUE,FALSE)</formula>
    </cfRule>
  </conditionalFormatting>
  <conditionalFormatting sqref="AQ625">
    <cfRule type="expression" dxfId="1449" priority="875">
      <formula>IF(RIGHT(TEXT(AQ625,"0.#"),1)=".",FALSE,TRUE)</formula>
    </cfRule>
    <cfRule type="expression" dxfId="1448" priority="876">
      <formula>IF(RIGHT(TEXT(AQ625,"0.#"),1)=".",TRUE,FALSE)</formula>
    </cfRule>
  </conditionalFormatting>
  <conditionalFormatting sqref="AE630">
    <cfRule type="expression" dxfId="1447" priority="873">
      <formula>IF(RIGHT(TEXT(AE630,"0.#"),1)=".",FALSE,TRUE)</formula>
    </cfRule>
    <cfRule type="expression" dxfId="1446" priority="874">
      <formula>IF(RIGHT(TEXT(AE630,"0.#"),1)=".",TRUE,FALSE)</formula>
    </cfRule>
  </conditionalFormatting>
  <conditionalFormatting sqref="AE631">
    <cfRule type="expression" dxfId="1445" priority="871">
      <formula>IF(RIGHT(TEXT(AE631,"0.#"),1)=".",FALSE,TRUE)</formula>
    </cfRule>
    <cfRule type="expression" dxfId="1444" priority="872">
      <formula>IF(RIGHT(TEXT(AE631,"0.#"),1)=".",TRUE,FALSE)</formula>
    </cfRule>
  </conditionalFormatting>
  <conditionalFormatting sqref="AE632">
    <cfRule type="expression" dxfId="1443" priority="869">
      <formula>IF(RIGHT(TEXT(AE632,"0.#"),1)=".",FALSE,TRUE)</formula>
    </cfRule>
    <cfRule type="expression" dxfId="1442" priority="870">
      <formula>IF(RIGHT(TEXT(AE632,"0.#"),1)=".",TRUE,FALSE)</formula>
    </cfRule>
  </conditionalFormatting>
  <conditionalFormatting sqref="AU630">
    <cfRule type="expression" dxfId="1441" priority="861">
      <formula>IF(RIGHT(TEXT(AU630,"0.#"),1)=".",FALSE,TRUE)</formula>
    </cfRule>
    <cfRule type="expression" dxfId="1440" priority="862">
      <formula>IF(RIGHT(TEXT(AU630,"0.#"),1)=".",TRUE,FALSE)</formula>
    </cfRule>
  </conditionalFormatting>
  <conditionalFormatting sqref="AU631">
    <cfRule type="expression" dxfId="1439" priority="859">
      <formula>IF(RIGHT(TEXT(AU631,"0.#"),1)=".",FALSE,TRUE)</formula>
    </cfRule>
    <cfRule type="expression" dxfId="1438" priority="860">
      <formula>IF(RIGHT(TEXT(AU631,"0.#"),1)=".",TRUE,FALSE)</formula>
    </cfRule>
  </conditionalFormatting>
  <conditionalFormatting sqref="AU632">
    <cfRule type="expression" dxfId="1437" priority="857">
      <formula>IF(RIGHT(TEXT(AU632,"0.#"),1)=".",FALSE,TRUE)</formula>
    </cfRule>
    <cfRule type="expression" dxfId="1436" priority="858">
      <formula>IF(RIGHT(TEXT(AU632,"0.#"),1)=".",TRUE,FALSE)</formula>
    </cfRule>
  </conditionalFormatting>
  <conditionalFormatting sqref="AQ631">
    <cfRule type="expression" dxfId="1435" priority="849">
      <formula>IF(RIGHT(TEXT(AQ631,"0.#"),1)=".",FALSE,TRUE)</formula>
    </cfRule>
    <cfRule type="expression" dxfId="1434" priority="850">
      <formula>IF(RIGHT(TEXT(AQ631,"0.#"),1)=".",TRUE,FALSE)</formula>
    </cfRule>
  </conditionalFormatting>
  <conditionalFormatting sqref="AQ632">
    <cfRule type="expression" dxfId="1433" priority="847">
      <formula>IF(RIGHT(TEXT(AQ632,"0.#"),1)=".",FALSE,TRUE)</formula>
    </cfRule>
    <cfRule type="expression" dxfId="1432" priority="848">
      <formula>IF(RIGHT(TEXT(AQ632,"0.#"),1)=".",TRUE,FALSE)</formula>
    </cfRule>
  </conditionalFormatting>
  <conditionalFormatting sqref="AQ630">
    <cfRule type="expression" dxfId="1431" priority="845">
      <formula>IF(RIGHT(TEXT(AQ630,"0.#"),1)=".",FALSE,TRUE)</formula>
    </cfRule>
    <cfRule type="expression" dxfId="1430" priority="846">
      <formula>IF(RIGHT(TEXT(AQ630,"0.#"),1)=".",TRUE,FALSE)</formula>
    </cfRule>
  </conditionalFormatting>
  <conditionalFormatting sqref="AE635">
    <cfRule type="expression" dxfId="1429" priority="843">
      <formula>IF(RIGHT(TEXT(AE635,"0.#"),1)=".",FALSE,TRUE)</formula>
    </cfRule>
    <cfRule type="expression" dxfId="1428" priority="844">
      <formula>IF(RIGHT(TEXT(AE635,"0.#"),1)=".",TRUE,FALSE)</formula>
    </cfRule>
  </conditionalFormatting>
  <conditionalFormatting sqref="AE636">
    <cfRule type="expression" dxfId="1427" priority="841">
      <formula>IF(RIGHT(TEXT(AE636,"0.#"),1)=".",FALSE,TRUE)</formula>
    </cfRule>
    <cfRule type="expression" dxfId="1426" priority="842">
      <formula>IF(RIGHT(TEXT(AE636,"0.#"),1)=".",TRUE,FALSE)</formula>
    </cfRule>
  </conditionalFormatting>
  <conditionalFormatting sqref="AE637">
    <cfRule type="expression" dxfId="1425" priority="839">
      <formula>IF(RIGHT(TEXT(AE637,"0.#"),1)=".",FALSE,TRUE)</formula>
    </cfRule>
    <cfRule type="expression" dxfId="1424" priority="840">
      <formula>IF(RIGHT(TEXT(AE637,"0.#"),1)=".",TRUE,FALSE)</formula>
    </cfRule>
  </conditionalFormatting>
  <conditionalFormatting sqref="AU635">
    <cfRule type="expression" dxfId="1423" priority="831">
      <formula>IF(RIGHT(TEXT(AU635,"0.#"),1)=".",FALSE,TRUE)</formula>
    </cfRule>
    <cfRule type="expression" dxfId="1422" priority="832">
      <formula>IF(RIGHT(TEXT(AU635,"0.#"),1)=".",TRUE,FALSE)</formula>
    </cfRule>
  </conditionalFormatting>
  <conditionalFormatting sqref="AU636">
    <cfRule type="expression" dxfId="1421" priority="829">
      <formula>IF(RIGHT(TEXT(AU636,"0.#"),1)=".",FALSE,TRUE)</formula>
    </cfRule>
    <cfRule type="expression" dxfId="1420" priority="830">
      <formula>IF(RIGHT(TEXT(AU636,"0.#"),1)=".",TRUE,FALSE)</formula>
    </cfRule>
  </conditionalFormatting>
  <conditionalFormatting sqref="AU637">
    <cfRule type="expression" dxfId="1419" priority="827">
      <formula>IF(RIGHT(TEXT(AU637,"0.#"),1)=".",FALSE,TRUE)</formula>
    </cfRule>
    <cfRule type="expression" dxfId="1418" priority="828">
      <formula>IF(RIGHT(TEXT(AU637,"0.#"),1)=".",TRUE,FALSE)</formula>
    </cfRule>
  </conditionalFormatting>
  <conditionalFormatting sqref="AQ636">
    <cfRule type="expression" dxfId="1417" priority="819">
      <formula>IF(RIGHT(TEXT(AQ636,"0.#"),1)=".",FALSE,TRUE)</formula>
    </cfRule>
    <cfRule type="expression" dxfId="1416" priority="820">
      <formula>IF(RIGHT(TEXT(AQ636,"0.#"),1)=".",TRUE,FALSE)</formula>
    </cfRule>
  </conditionalFormatting>
  <conditionalFormatting sqref="AQ637">
    <cfRule type="expression" dxfId="1415" priority="817">
      <formula>IF(RIGHT(TEXT(AQ637,"0.#"),1)=".",FALSE,TRUE)</formula>
    </cfRule>
    <cfRule type="expression" dxfId="1414" priority="818">
      <formula>IF(RIGHT(TEXT(AQ637,"0.#"),1)=".",TRUE,FALSE)</formula>
    </cfRule>
  </conditionalFormatting>
  <conditionalFormatting sqref="AQ635">
    <cfRule type="expression" dxfId="1413" priority="815">
      <formula>IF(RIGHT(TEXT(AQ635,"0.#"),1)=".",FALSE,TRUE)</formula>
    </cfRule>
    <cfRule type="expression" dxfId="1412" priority="816">
      <formula>IF(RIGHT(TEXT(AQ635,"0.#"),1)=".",TRUE,FALSE)</formula>
    </cfRule>
  </conditionalFormatting>
  <conditionalFormatting sqref="AE640">
    <cfRule type="expression" dxfId="1411" priority="813">
      <formula>IF(RIGHT(TEXT(AE640,"0.#"),1)=".",FALSE,TRUE)</formula>
    </cfRule>
    <cfRule type="expression" dxfId="1410" priority="814">
      <formula>IF(RIGHT(TEXT(AE640,"0.#"),1)=".",TRUE,FALSE)</formula>
    </cfRule>
  </conditionalFormatting>
  <conditionalFormatting sqref="AM642">
    <cfRule type="expression" dxfId="1409" priority="803">
      <formula>IF(RIGHT(TEXT(AM642,"0.#"),1)=".",FALSE,TRUE)</formula>
    </cfRule>
    <cfRule type="expression" dxfId="1408" priority="804">
      <formula>IF(RIGHT(TEXT(AM642,"0.#"),1)=".",TRUE,FALSE)</formula>
    </cfRule>
  </conditionalFormatting>
  <conditionalFormatting sqref="AE641">
    <cfRule type="expression" dxfId="1407" priority="811">
      <formula>IF(RIGHT(TEXT(AE641,"0.#"),1)=".",FALSE,TRUE)</formula>
    </cfRule>
    <cfRule type="expression" dxfId="1406" priority="812">
      <formula>IF(RIGHT(TEXT(AE641,"0.#"),1)=".",TRUE,FALSE)</formula>
    </cfRule>
  </conditionalFormatting>
  <conditionalFormatting sqref="AE642">
    <cfRule type="expression" dxfId="1405" priority="809">
      <formula>IF(RIGHT(TEXT(AE642,"0.#"),1)=".",FALSE,TRUE)</formula>
    </cfRule>
    <cfRule type="expression" dxfId="1404" priority="810">
      <formula>IF(RIGHT(TEXT(AE642,"0.#"),1)=".",TRUE,FALSE)</formula>
    </cfRule>
  </conditionalFormatting>
  <conditionalFormatting sqref="AM640">
    <cfRule type="expression" dxfId="1403" priority="807">
      <formula>IF(RIGHT(TEXT(AM640,"0.#"),1)=".",FALSE,TRUE)</formula>
    </cfRule>
    <cfRule type="expression" dxfId="1402" priority="808">
      <formula>IF(RIGHT(TEXT(AM640,"0.#"),1)=".",TRUE,FALSE)</formula>
    </cfRule>
  </conditionalFormatting>
  <conditionalFormatting sqref="AM641">
    <cfRule type="expression" dxfId="1401" priority="805">
      <formula>IF(RIGHT(TEXT(AM641,"0.#"),1)=".",FALSE,TRUE)</formula>
    </cfRule>
    <cfRule type="expression" dxfId="1400" priority="806">
      <formula>IF(RIGHT(TEXT(AM641,"0.#"),1)=".",TRUE,FALSE)</formula>
    </cfRule>
  </conditionalFormatting>
  <conditionalFormatting sqref="AU640">
    <cfRule type="expression" dxfId="1399" priority="801">
      <formula>IF(RIGHT(TEXT(AU640,"0.#"),1)=".",FALSE,TRUE)</formula>
    </cfRule>
    <cfRule type="expression" dxfId="1398" priority="802">
      <formula>IF(RIGHT(TEXT(AU640,"0.#"),1)=".",TRUE,FALSE)</formula>
    </cfRule>
  </conditionalFormatting>
  <conditionalFormatting sqref="AU641">
    <cfRule type="expression" dxfId="1397" priority="799">
      <formula>IF(RIGHT(TEXT(AU641,"0.#"),1)=".",FALSE,TRUE)</formula>
    </cfRule>
    <cfRule type="expression" dxfId="1396" priority="800">
      <formula>IF(RIGHT(TEXT(AU641,"0.#"),1)=".",TRUE,FALSE)</formula>
    </cfRule>
  </conditionalFormatting>
  <conditionalFormatting sqref="AU642">
    <cfRule type="expression" dxfId="1395" priority="797">
      <formula>IF(RIGHT(TEXT(AU642,"0.#"),1)=".",FALSE,TRUE)</formula>
    </cfRule>
    <cfRule type="expression" dxfId="1394" priority="798">
      <formula>IF(RIGHT(TEXT(AU642,"0.#"),1)=".",TRUE,FALSE)</formula>
    </cfRule>
  </conditionalFormatting>
  <conditionalFormatting sqref="AI642">
    <cfRule type="expression" dxfId="1393" priority="791">
      <formula>IF(RIGHT(TEXT(AI642,"0.#"),1)=".",FALSE,TRUE)</formula>
    </cfRule>
    <cfRule type="expression" dxfId="1392" priority="792">
      <formula>IF(RIGHT(TEXT(AI642,"0.#"),1)=".",TRUE,FALSE)</formula>
    </cfRule>
  </conditionalFormatting>
  <conditionalFormatting sqref="AI640">
    <cfRule type="expression" dxfId="1391" priority="795">
      <formula>IF(RIGHT(TEXT(AI640,"0.#"),1)=".",FALSE,TRUE)</formula>
    </cfRule>
    <cfRule type="expression" dxfId="1390" priority="796">
      <formula>IF(RIGHT(TEXT(AI640,"0.#"),1)=".",TRUE,FALSE)</formula>
    </cfRule>
  </conditionalFormatting>
  <conditionalFormatting sqref="AI641">
    <cfRule type="expression" dxfId="1389" priority="793">
      <formula>IF(RIGHT(TEXT(AI641,"0.#"),1)=".",FALSE,TRUE)</formula>
    </cfRule>
    <cfRule type="expression" dxfId="1388" priority="794">
      <formula>IF(RIGHT(TEXT(AI641,"0.#"),1)=".",TRUE,FALSE)</formula>
    </cfRule>
  </conditionalFormatting>
  <conditionalFormatting sqref="AQ641">
    <cfRule type="expression" dxfId="1387" priority="789">
      <formula>IF(RIGHT(TEXT(AQ641,"0.#"),1)=".",FALSE,TRUE)</formula>
    </cfRule>
    <cfRule type="expression" dxfId="1386" priority="790">
      <formula>IF(RIGHT(TEXT(AQ641,"0.#"),1)=".",TRUE,FALSE)</formula>
    </cfRule>
  </conditionalFormatting>
  <conditionalFormatting sqref="AQ642">
    <cfRule type="expression" dxfId="1385" priority="787">
      <formula>IF(RIGHT(TEXT(AQ642,"0.#"),1)=".",FALSE,TRUE)</formula>
    </cfRule>
    <cfRule type="expression" dxfId="1384" priority="788">
      <formula>IF(RIGHT(TEXT(AQ642,"0.#"),1)=".",TRUE,FALSE)</formula>
    </cfRule>
  </conditionalFormatting>
  <conditionalFormatting sqref="AQ640">
    <cfRule type="expression" dxfId="1383" priority="785">
      <formula>IF(RIGHT(TEXT(AQ640,"0.#"),1)=".",FALSE,TRUE)</formula>
    </cfRule>
    <cfRule type="expression" dxfId="1382" priority="786">
      <formula>IF(RIGHT(TEXT(AQ640,"0.#"),1)=".",TRUE,FALSE)</formula>
    </cfRule>
  </conditionalFormatting>
  <conditionalFormatting sqref="AE649">
    <cfRule type="expression" dxfId="1381" priority="783">
      <formula>IF(RIGHT(TEXT(AE649,"0.#"),1)=".",FALSE,TRUE)</formula>
    </cfRule>
    <cfRule type="expression" dxfId="1380" priority="784">
      <formula>IF(RIGHT(TEXT(AE649,"0.#"),1)=".",TRUE,FALSE)</formula>
    </cfRule>
  </conditionalFormatting>
  <conditionalFormatting sqref="AE650">
    <cfRule type="expression" dxfId="1379" priority="781">
      <formula>IF(RIGHT(TEXT(AE650,"0.#"),1)=".",FALSE,TRUE)</formula>
    </cfRule>
    <cfRule type="expression" dxfId="1378" priority="782">
      <formula>IF(RIGHT(TEXT(AE650,"0.#"),1)=".",TRUE,FALSE)</formula>
    </cfRule>
  </conditionalFormatting>
  <conditionalFormatting sqref="AE651">
    <cfRule type="expression" dxfId="1377" priority="779">
      <formula>IF(RIGHT(TEXT(AE651,"0.#"),1)=".",FALSE,TRUE)</formula>
    </cfRule>
    <cfRule type="expression" dxfId="1376" priority="780">
      <formula>IF(RIGHT(TEXT(AE651,"0.#"),1)=".",TRUE,FALSE)</formula>
    </cfRule>
  </conditionalFormatting>
  <conditionalFormatting sqref="AU649">
    <cfRule type="expression" dxfId="1375" priority="771">
      <formula>IF(RIGHT(TEXT(AU649,"0.#"),1)=".",FALSE,TRUE)</formula>
    </cfRule>
    <cfRule type="expression" dxfId="1374" priority="772">
      <formula>IF(RIGHT(TEXT(AU649,"0.#"),1)=".",TRUE,FALSE)</formula>
    </cfRule>
  </conditionalFormatting>
  <conditionalFormatting sqref="AU650">
    <cfRule type="expression" dxfId="1373" priority="769">
      <formula>IF(RIGHT(TEXT(AU650,"0.#"),1)=".",FALSE,TRUE)</formula>
    </cfRule>
    <cfRule type="expression" dxfId="1372" priority="770">
      <formula>IF(RIGHT(TEXT(AU650,"0.#"),1)=".",TRUE,FALSE)</formula>
    </cfRule>
  </conditionalFormatting>
  <conditionalFormatting sqref="AU651">
    <cfRule type="expression" dxfId="1371" priority="767">
      <formula>IF(RIGHT(TEXT(AU651,"0.#"),1)=".",FALSE,TRUE)</formula>
    </cfRule>
    <cfRule type="expression" dxfId="1370" priority="768">
      <formula>IF(RIGHT(TEXT(AU651,"0.#"),1)=".",TRUE,FALSE)</formula>
    </cfRule>
  </conditionalFormatting>
  <conditionalFormatting sqref="AQ650">
    <cfRule type="expression" dxfId="1369" priority="759">
      <formula>IF(RIGHT(TEXT(AQ650,"0.#"),1)=".",FALSE,TRUE)</formula>
    </cfRule>
    <cfRule type="expression" dxfId="1368" priority="760">
      <formula>IF(RIGHT(TEXT(AQ650,"0.#"),1)=".",TRUE,FALSE)</formula>
    </cfRule>
  </conditionalFormatting>
  <conditionalFormatting sqref="AQ651">
    <cfRule type="expression" dxfId="1367" priority="757">
      <formula>IF(RIGHT(TEXT(AQ651,"0.#"),1)=".",FALSE,TRUE)</formula>
    </cfRule>
    <cfRule type="expression" dxfId="1366" priority="758">
      <formula>IF(RIGHT(TEXT(AQ651,"0.#"),1)=".",TRUE,FALSE)</formula>
    </cfRule>
  </conditionalFormatting>
  <conditionalFormatting sqref="AQ649">
    <cfRule type="expression" dxfId="1365" priority="755">
      <formula>IF(RIGHT(TEXT(AQ649,"0.#"),1)=".",FALSE,TRUE)</formula>
    </cfRule>
    <cfRule type="expression" dxfId="1364" priority="756">
      <formula>IF(RIGHT(TEXT(AQ649,"0.#"),1)=".",TRUE,FALSE)</formula>
    </cfRule>
  </conditionalFormatting>
  <conditionalFormatting sqref="AE674">
    <cfRule type="expression" dxfId="1363" priority="753">
      <formula>IF(RIGHT(TEXT(AE674,"0.#"),1)=".",FALSE,TRUE)</formula>
    </cfRule>
    <cfRule type="expression" dxfId="1362" priority="754">
      <formula>IF(RIGHT(TEXT(AE674,"0.#"),1)=".",TRUE,FALSE)</formula>
    </cfRule>
  </conditionalFormatting>
  <conditionalFormatting sqref="AE675">
    <cfRule type="expression" dxfId="1361" priority="751">
      <formula>IF(RIGHT(TEXT(AE675,"0.#"),1)=".",FALSE,TRUE)</formula>
    </cfRule>
    <cfRule type="expression" dxfId="1360" priority="752">
      <formula>IF(RIGHT(TEXT(AE675,"0.#"),1)=".",TRUE,FALSE)</formula>
    </cfRule>
  </conditionalFormatting>
  <conditionalFormatting sqref="AE676">
    <cfRule type="expression" dxfId="1359" priority="749">
      <formula>IF(RIGHT(TEXT(AE676,"0.#"),1)=".",FALSE,TRUE)</formula>
    </cfRule>
    <cfRule type="expression" dxfId="1358" priority="750">
      <formula>IF(RIGHT(TEXT(AE676,"0.#"),1)=".",TRUE,FALSE)</formula>
    </cfRule>
  </conditionalFormatting>
  <conditionalFormatting sqref="AU674">
    <cfRule type="expression" dxfId="1357" priority="741">
      <formula>IF(RIGHT(TEXT(AU674,"0.#"),1)=".",FALSE,TRUE)</formula>
    </cfRule>
    <cfRule type="expression" dxfId="1356" priority="742">
      <formula>IF(RIGHT(TEXT(AU674,"0.#"),1)=".",TRUE,FALSE)</formula>
    </cfRule>
  </conditionalFormatting>
  <conditionalFormatting sqref="AU675">
    <cfRule type="expression" dxfId="1355" priority="739">
      <formula>IF(RIGHT(TEXT(AU675,"0.#"),1)=".",FALSE,TRUE)</formula>
    </cfRule>
    <cfRule type="expression" dxfId="1354" priority="740">
      <formula>IF(RIGHT(TEXT(AU675,"0.#"),1)=".",TRUE,FALSE)</formula>
    </cfRule>
  </conditionalFormatting>
  <conditionalFormatting sqref="AU676">
    <cfRule type="expression" dxfId="1353" priority="737">
      <formula>IF(RIGHT(TEXT(AU676,"0.#"),1)=".",FALSE,TRUE)</formula>
    </cfRule>
    <cfRule type="expression" dxfId="1352" priority="738">
      <formula>IF(RIGHT(TEXT(AU676,"0.#"),1)=".",TRUE,FALSE)</formula>
    </cfRule>
  </conditionalFormatting>
  <conditionalFormatting sqref="AQ675">
    <cfRule type="expression" dxfId="1351" priority="729">
      <formula>IF(RIGHT(TEXT(AQ675,"0.#"),1)=".",FALSE,TRUE)</formula>
    </cfRule>
    <cfRule type="expression" dxfId="1350" priority="730">
      <formula>IF(RIGHT(TEXT(AQ675,"0.#"),1)=".",TRUE,FALSE)</formula>
    </cfRule>
  </conditionalFormatting>
  <conditionalFormatting sqref="AQ676">
    <cfRule type="expression" dxfId="1349" priority="727">
      <formula>IF(RIGHT(TEXT(AQ676,"0.#"),1)=".",FALSE,TRUE)</formula>
    </cfRule>
    <cfRule type="expression" dxfId="1348" priority="728">
      <formula>IF(RIGHT(TEXT(AQ676,"0.#"),1)=".",TRUE,FALSE)</formula>
    </cfRule>
  </conditionalFormatting>
  <conditionalFormatting sqref="AQ674">
    <cfRule type="expression" dxfId="1347" priority="725">
      <formula>IF(RIGHT(TEXT(AQ674,"0.#"),1)=".",FALSE,TRUE)</formula>
    </cfRule>
    <cfRule type="expression" dxfId="1346" priority="726">
      <formula>IF(RIGHT(TEXT(AQ674,"0.#"),1)=".",TRUE,FALSE)</formula>
    </cfRule>
  </conditionalFormatting>
  <conditionalFormatting sqref="AE654">
    <cfRule type="expression" dxfId="1345" priority="723">
      <formula>IF(RIGHT(TEXT(AE654,"0.#"),1)=".",FALSE,TRUE)</formula>
    </cfRule>
    <cfRule type="expression" dxfId="1344" priority="724">
      <formula>IF(RIGHT(TEXT(AE654,"0.#"),1)=".",TRUE,FALSE)</formula>
    </cfRule>
  </conditionalFormatting>
  <conditionalFormatting sqref="AE655">
    <cfRule type="expression" dxfId="1343" priority="721">
      <formula>IF(RIGHT(TEXT(AE655,"0.#"),1)=".",FALSE,TRUE)</formula>
    </cfRule>
    <cfRule type="expression" dxfId="1342" priority="722">
      <formula>IF(RIGHT(TEXT(AE655,"0.#"),1)=".",TRUE,FALSE)</formula>
    </cfRule>
  </conditionalFormatting>
  <conditionalFormatting sqref="AE656">
    <cfRule type="expression" dxfId="1341" priority="719">
      <formula>IF(RIGHT(TEXT(AE656,"0.#"),1)=".",FALSE,TRUE)</formula>
    </cfRule>
    <cfRule type="expression" dxfId="1340" priority="720">
      <formula>IF(RIGHT(TEXT(AE656,"0.#"),1)=".",TRUE,FALSE)</formula>
    </cfRule>
  </conditionalFormatting>
  <conditionalFormatting sqref="AU654">
    <cfRule type="expression" dxfId="1339" priority="711">
      <formula>IF(RIGHT(TEXT(AU654,"0.#"),1)=".",FALSE,TRUE)</formula>
    </cfRule>
    <cfRule type="expression" dxfId="1338" priority="712">
      <formula>IF(RIGHT(TEXT(AU654,"0.#"),1)=".",TRUE,FALSE)</formula>
    </cfRule>
  </conditionalFormatting>
  <conditionalFormatting sqref="AU655">
    <cfRule type="expression" dxfId="1337" priority="709">
      <formula>IF(RIGHT(TEXT(AU655,"0.#"),1)=".",FALSE,TRUE)</formula>
    </cfRule>
    <cfRule type="expression" dxfId="1336" priority="710">
      <formula>IF(RIGHT(TEXT(AU655,"0.#"),1)=".",TRUE,FALSE)</formula>
    </cfRule>
  </conditionalFormatting>
  <conditionalFormatting sqref="AQ656">
    <cfRule type="expression" dxfId="1335" priority="697">
      <formula>IF(RIGHT(TEXT(AQ656,"0.#"),1)=".",FALSE,TRUE)</formula>
    </cfRule>
    <cfRule type="expression" dxfId="1334" priority="698">
      <formula>IF(RIGHT(TEXT(AQ656,"0.#"),1)=".",TRUE,FALSE)</formula>
    </cfRule>
  </conditionalFormatting>
  <conditionalFormatting sqref="AQ654">
    <cfRule type="expression" dxfId="1333" priority="695">
      <formula>IF(RIGHT(TEXT(AQ654,"0.#"),1)=".",FALSE,TRUE)</formula>
    </cfRule>
    <cfRule type="expression" dxfId="1332" priority="696">
      <formula>IF(RIGHT(TEXT(AQ654,"0.#"),1)=".",TRUE,FALSE)</formula>
    </cfRule>
  </conditionalFormatting>
  <conditionalFormatting sqref="AE659">
    <cfRule type="expression" dxfId="1331" priority="693">
      <formula>IF(RIGHT(TEXT(AE659,"0.#"),1)=".",FALSE,TRUE)</formula>
    </cfRule>
    <cfRule type="expression" dxfId="1330" priority="694">
      <formula>IF(RIGHT(TEXT(AE659,"0.#"),1)=".",TRUE,FALSE)</formula>
    </cfRule>
  </conditionalFormatting>
  <conditionalFormatting sqref="AE660">
    <cfRule type="expression" dxfId="1329" priority="691">
      <formula>IF(RIGHT(TEXT(AE660,"0.#"),1)=".",FALSE,TRUE)</formula>
    </cfRule>
    <cfRule type="expression" dxfId="1328" priority="692">
      <formula>IF(RIGHT(TEXT(AE660,"0.#"),1)=".",TRUE,FALSE)</formula>
    </cfRule>
  </conditionalFormatting>
  <conditionalFormatting sqref="AE661">
    <cfRule type="expression" dxfId="1327" priority="689">
      <formula>IF(RIGHT(TEXT(AE661,"0.#"),1)=".",FALSE,TRUE)</formula>
    </cfRule>
    <cfRule type="expression" dxfId="1326" priority="690">
      <formula>IF(RIGHT(TEXT(AE661,"0.#"),1)=".",TRUE,FALSE)</formula>
    </cfRule>
  </conditionalFormatting>
  <conditionalFormatting sqref="AU659">
    <cfRule type="expression" dxfId="1325" priority="681">
      <formula>IF(RIGHT(TEXT(AU659,"0.#"),1)=".",FALSE,TRUE)</formula>
    </cfRule>
    <cfRule type="expression" dxfId="1324" priority="682">
      <formula>IF(RIGHT(TEXT(AU659,"0.#"),1)=".",TRUE,FALSE)</formula>
    </cfRule>
  </conditionalFormatting>
  <conditionalFormatting sqref="AU660">
    <cfRule type="expression" dxfId="1323" priority="679">
      <formula>IF(RIGHT(TEXT(AU660,"0.#"),1)=".",FALSE,TRUE)</formula>
    </cfRule>
    <cfRule type="expression" dxfId="1322" priority="680">
      <formula>IF(RIGHT(TEXT(AU660,"0.#"),1)=".",TRUE,FALSE)</formula>
    </cfRule>
  </conditionalFormatting>
  <conditionalFormatting sqref="AU661">
    <cfRule type="expression" dxfId="1321" priority="677">
      <formula>IF(RIGHT(TEXT(AU661,"0.#"),1)=".",FALSE,TRUE)</formula>
    </cfRule>
    <cfRule type="expression" dxfId="1320" priority="678">
      <formula>IF(RIGHT(TEXT(AU661,"0.#"),1)=".",TRUE,FALSE)</formula>
    </cfRule>
  </conditionalFormatting>
  <conditionalFormatting sqref="AQ660">
    <cfRule type="expression" dxfId="1319" priority="669">
      <formula>IF(RIGHT(TEXT(AQ660,"0.#"),1)=".",FALSE,TRUE)</formula>
    </cfRule>
    <cfRule type="expression" dxfId="1318" priority="670">
      <formula>IF(RIGHT(TEXT(AQ660,"0.#"),1)=".",TRUE,FALSE)</formula>
    </cfRule>
  </conditionalFormatting>
  <conditionalFormatting sqref="AQ661">
    <cfRule type="expression" dxfId="1317" priority="667">
      <formula>IF(RIGHT(TEXT(AQ661,"0.#"),1)=".",FALSE,TRUE)</formula>
    </cfRule>
    <cfRule type="expression" dxfId="1316" priority="668">
      <formula>IF(RIGHT(TEXT(AQ661,"0.#"),1)=".",TRUE,FALSE)</formula>
    </cfRule>
  </conditionalFormatting>
  <conditionalFormatting sqref="AQ659">
    <cfRule type="expression" dxfId="1315" priority="665">
      <formula>IF(RIGHT(TEXT(AQ659,"0.#"),1)=".",FALSE,TRUE)</formula>
    </cfRule>
    <cfRule type="expression" dxfId="1314" priority="666">
      <formula>IF(RIGHT(TEXT(AQ659,"0.#"),1)=".",TRUE,FALSE)</formula>
    </cfRule>
  </conditionalFormatting>
  <conditionalFormatting sqref="AE664">
    <cfRule type="expression" dxfId="1313" priority="663">
      <formula>IF(RIGHT(TEXT(AE664,"0.#"),1)=".",FALSE,TRUE)</formula>
    </cfRule>
    <cfRule type="expression" dxfId="1312" priority="664">
      <formula>IF(RIGHT(TEXT(AE664,"0.#"),1)=".",TRUE,FALSE)</formula>
    </cfRule>
  </conditionalFormatting>
  <conditionalFormatting sqref="AE665">
    <cfRule type="expression" dxfId="1311" priority="661">
      <formula>IF(RIGHT(TEXT(AE665,"0.#"),1)=".",FALSE,TRUE)</formula>
    </cfRule>
    <cfRule type="expression" dxfId="1310" priority="662">
      <formula>IF(RIGHT(TEXT(AE665,"0.#"),1)=".",TRUE,FALSE)</formula>
    </cfRule>
  </conditionalFormatting>
  <conditionalFormatting sqref="AE666">
    <cfRule type="expression" dxfId="1309" priority="659">
      <formula>IF(RIGHT(TEXT(AE666,"0.#"),1)=".",FALSE,TRUE)</formula>
    </cfRule>
    <cfRule type="expression" dxfId="1308" priority="660">
      <formula>IF(RIGHT(TEXT(AE666,"0.#"),1)=".",TRUE,FALSE)</formula>
    </cfRule>
  </conditionalFormatting>
  <conditionalFormatting sqref="AU664">
    <cfRule type="expression" dxfId="1307" priority="651">
      <formula>IF(RIGHT(TEXT(AU664,"0.#"),1)=".",FALSE,TRUE)</formula>
    </cfRule>
    <cfRule type="expression" dxfId="1306" priority="652">
      <formula>IF(RIGHT(TEXT(AU664,"0.#"),1)=".",TRUE,FALSE)</formula>
    </cfRule>
  </conditionalFormatting>
  <conditionalFormatting sqref="AU665">
    <cfRule type="expression" dxfId="1305" priority="649">
      <formula>IF(RIGHT(TEXT(AU665,"0.#"),1)=".",FALSE,TRUE)</formula>
    </cfRule>
    <cfRule type="expression" dxfId="1304" priority="650">
      <formula>IF(RIGHT(TEXT(AU665,"0.#"),1)=".",TRUE,FALSE)</formula>
    </cfRule>
  </conditionalFormatting>
  <conditionalFormatting sqref="AU666">
    <cfRule type="expression" dxfId="1303" priority="647">
      <formula>IF(RIGHT(TEXT(AU666,"0.#"),1)=".",FALSE,TRUE)</formula>
    </cfRule>
    <cfRule type="expression" dxfId="1302" priority="648">
      <formula>IF(RIGHT(TEXT(AU666,"0.#"),1)=".",TRUE,FALSE)</formula>
    </cfRule>
  </conditionalFormatting>
  <conditionalFormatting sqref="AQ665">
    <cfRule type="expression" dxfId="1301" priority="639">
      <formula>IF(RIGHT(TEXT(AQ665,"0.#"),1)=".",FALSE,TRUE)</formula>
    </cfRule>
    <cfRule type="expression" dxfId="1300" priority="640">
      <formula>IF(RIGHT(TEXT(AQ665,"0.#"),1)=".",TRUE,FALSE)</formula>
    </cfRule>
  </conditionalFormatting>
  <conditionalFormatting sqref="AQ666">
    <cfRule type="expression" dxfId="1299" priority="637">
      <formula>IF(RIGHT(TEXT(AQ666,"0.#"),1)=".",FALSE,TRUE)</formula>
    </cfRule>
    <cfRule type="expression" dxfId="1298" priority="638">
      <formula>IF(RIGHT(TEXT(AQ666,"0.#"),1)=".",TRUE,FALSE)</formula>
    </cfRule>
  </conditionalFormatting>
  <conditionalFormatting sqref="AQ664">
    <cfRule type="expression" dxfId="1297" priority="635">
      <formula>IF(RIGHT(TEXT(AQ664,"0.#"),1)=".",FALSE,TRUE)</formula>
    </cfRule>
    <cfRule type="expression" dxfId="1296" priority="636">
      <formula>IF(RIGHT(TEXT(AQ664,"0.#"),1)=".",TRUE,FALSE)</formula>
    </cfRule>
  </conditionalFormatting>
  <conditionalFormatting sqref="AE669">
    <cfRule type="expression" dxfId="1295" priority="633">
      <formula>IF(RIGHT(TEXT(AE669,"0.#"),1)=".",FALSE,TRUE)</formula>
    </cfRule>
    <cfRule type="expression" dxfId="1294" priority="634">
      <formula>IF(RIGHT(TEXT(AE669,"0.#"),1)=".",TRUE,FALSE)</formula>
    </cfRule>
  </conditionalFormatting>
  <conditionalFormatting sqref="AE670">
    <cfRule type="expression" dxfId="1293" priority="631">
      <formula>IF(RIGHT(TEXT(AE670,"0.#"),1)=".",FALSE,TRUE)</formula>
    </cfRule>
    <cfRule type="expression" dxfId="1292" priority="632">
      <formula>IF(RIGHT(TEXT(AE670,"0.#"),1)=".",TRUE,FALSE)</formula>
    </cfRule>
  </conditionalFormatting>
  <conditionalFormatting sqref="AE671">
    <cfRule type="expression" dxfId="1291" priority="629">
      <formula>IF(RIGHT(TEXT(AE671,"0.#"),1)=".",FALSE,TRUE)</formula>
    </cfRule>
    <cfRule type="expression" dxfId="1290" priority="630">
      <formula>IF(RIGHT(TEXT(AE671,"0.#"),1)=".",TRUE,FALSE)</formula>
    </cfRule>
  </conditionalFormatting>
  <conditionalFormatting sqref="AU669">
    <cfRule type="expression" dxfId="1289" priority="621">
      <formula>IF(RIGHT(TEXT(AU669,"0.#"),1)=".",FALSE,TRUE)</formula>
    </cfRule>
    <cfRule type="expression" dxfId="1288" priority="622">
      <formula>IF(RIGHT(TEXT(AU669,"0.#"),1)=".",TRUE,FALSE)</formula>
    </cfRule>
  </conditionalFormatting>
  <conditionalFormatting sqref="AU670">
    <cfRule type="expression" dxfId="1287" priority="619">
      <formula>IF(RIGHT(TEXT(AU670,"0.#"),1)=".",FALSE,TRUE)</formula>
    </cfRule>
    <cfRule type="expression" dxfId="1286" priority="620">
      <formula>IF(RIGHT(TEXT(AU670,"0.#"),1)=".",TRUE,FALSE)</formula>
    </cfRule>
  </conditionalFormatting>
  <conditionalFormatting sqref="AU671">
    <cfRule type="expression" dxfId="1285" priority="617">
      <formula>IF(RIGHT(TEXT(AU671,"0.#"),1)=".",FALSE,TRUE)</formula>
    </cfRule>
    <cfRule type="expression" dxfId="1284" priority="618">
      <formula>IF(RIGHT(TEXT(AU671,"0.#"),1)=".",TRUE,FALSE)</formula>
    </cfRule>
  </conditionalFormatting>
  <conditionalFormatting sqref="AQ670">
    <cfRule type="expression" dxfId="1283" priority="609">
      <formula>IF(RIGHT(TEXT(AQ670,"0.#"),1)=".",FALSE,TRUE)</formula>
    </cfRule>
    <cfRule type="expression" dxfId="1282" priority="610">
      <formula>IF(RIGHT(TEXT(AQ670,"0.#"),1)=".",TRUE,FALSE)</formula>
    </cfRule>
  </conditionalFormatting>
  <conditionalFormatting sqref="AQ671">
    <cfRule type="expression" dxfId="1281" priority="607">
      <formula>IF(RIGHT(TEXT(AQ671,"0.#"),1)=".",FALSE,TRUE)</formula>
    </cfRule>
    <cfRule type="expression" dxfId="1280" priority="608">
      <formula>IF(RIGHT(TEXT(AQ671,"0.#"),1)=".",TRUE,FALSE)</formula>
    </cfRule>
  </conditionalFormatting>
  <conditionalFormatting sqref="AQ669">
    <cfRule type="expression" dxfId="1279" priority="605">
      <formula>IF(RIGHT(TEXT(AQ669,"0.#"),1)=".",FALSE,TRUE)</formula>
    </cfRule>
    <cfRule type="expression" dxfId="1278" priority="606">
      <formula>IF(RIGHT(TEXT(AQ669,"0.#"),1)=".",TRUE,FALSE)</formula>
    </cfRule>
  </conditionalFormatting>
  <conditionalFormatting sqref="AE679">
    <cfRule type="expression" dxfId="1277" priority="603">
      <formula>IF(RIGHT(TEXT(AE679,"0.#"),1)=".",FALSE,TRUE)</formula>
    </cfRule>
    <cfRule type="expression" dxfId="1276" priority="604">
      <formula>IF(RIGHT(TEXT(AE679,"0.#"),1)=".",TRUE,FALSE)</formula>
    </cfRule>
  </conditionalFormatting>
  <conditionalFormatting sqref="AE680">
    <cfRule type="expression" dxfId="1275" priority="601">
      <formula>IF(RIGHT(TEXT(AE680,"0.#"),1)=".",FALSE,TRUE)</formula>
    </cfRule>
    <cfRule type="expression" dxfId="1274" priority="602">
      <formula>IF(RIGHT(TEXT(AE680,"0.#"),1)=".",TRUE,FALSE)</formula>
    </cfRule>
  </conditionalFormatting>
  <conditionalFormatting sqref="AE681">
    <cfRule type="expression" dxfId="1273" priority="599">
      <formula>IF(RIGHT(TEXT(AE681,"0.#"),1)=".",FALSE,TRUE)</formula>
    </cfRule>
    <cfRule type="expression" dxfId="1272" priority="600">
      <formula>IF(RIGHT(TEXT(AE681,"0.#"),1)=".",TRUE,FALSE)</formula>
    </cfRule>
  </conditionalFormatting>
  <conditionalFormatting sqref="AU679">
    <cfRule type="expression" dxfId="1271" priority="591">
      <formula>IF(RIGHT(TEXT(AU679,"0.#"),1)=".",FALSE,TRUE)</formula>
    </cfRule>
    <cfRule type="expression" dxfId="1270" priority="592">
      <formula>IF(RIGHT(TEXT(AU679,"0.#"),1)=".",TRUE,FALSE)</formula>
    </cfRule>
  </conditionalFormatting>
  <conditionalFormatting sqref="AU680">
    <cfRule type="expression" dxfId="1269" priority="589">
      <formula>IF(RIGHT(TEXT(AU680,"0.#"),1)=".",FALSE,TRUE)</formula>
    </cfRule>
    <cfRule type="expression" dxfId="1268" priority="590">
      <formula>IF(RIGHT(TEXT(AU680,"0.#"),1)=".",TRUE,FALSE)</formula>
    </cfRule>
  </conditionalFormatting>
  <conditionalFormatting sqref="AU681">
    <cfRule type="expression" dxfId="1267" priority="587">
      <formula>IF(RIGHT(TEXT(AU681,"0.#"),1)=".",FALSE,TRUE)</formula>
    </cfRule>
    <cfRule type="expression" dxfId="1266" priority="588">
      <formula>IF(RIGHT(TEXT(AU681,"0.#"),1)=".",TRUE,FALSE)</formula>
    </cfRule>
  </conditionalFormatting>
  <conditionalFormatting sqref="AQ680">
    <cfRule type="expression" dxfId="1265" priority="579">
      <formula>IF(RIGHT(TEXT(AQ680,"0.#"),1)=".",FALSE,TRUE)</formula>
    </cfRule>
    <cfRule type="expression" dxfId="1264" priority="580">
      <formula>IF(RIGHT(TEXT(AQ680,"0.#"),1)=".",TRUE,FALSE)</formula>
    </cfRule>
  </conditionalFormatting>
  <conditionalFormatting sqref="AQ681">
    <cfRule type="expression" dxfId="1263" priority="577">
      <formula>IF(RIGHT(TEXT(AQ681,"0.#"),1)=".",FALSE,TRUE)</formula>
    </cfRule>
    <cfRule type="expression" dxfId="1262" priority="578">
      <formula>IF(RIGHT(TEXT(AQ681,"0.#"),1)=".",TRUE,FALSE)</formula>
    </cfRule>
  </conditionalFormatting>
  <conditionalFormatting sqref="AQ679">
    <cfRule type="expression" dxfId="1261" priority="575">
      <formula>IF(RIGHT(TEXT(AQ679,"0.#"),1)=".",FALSE,TRUE)</formula>
    </cfRule>
    <cfRule type="expression" dxfId="1260" priority="576">
      <formula>IF(RIGHT(TEXT(AQ679,"0.#"),1)=".",TRUE,FALSE)</formula>
    </cfRule>
  </conditionalFormatting>
  <conditionalFormatting sqref="AE684">
    <cfRule type="expression" dxfId="1259" priority="573">
      <formula>IF(RIGHT(TEXT(AE684,"0.#"),1)=".",FALSE,TRUE)</formula>
    </cfRule>
    <cfRule type="expression" dxfId="1258" priority="574">
      <formula>IF(RIGHT(TEXT(AE684,"0.#"),1)=".",TRUE,FALSE)</formula>
    </cfRule>
  </conditionalFormatting>
  <conditionalFormatting sqref="AE685">
    <cfRule type="expression" dxfId="1257" priority="571">
      <formula>IF(RIGHT(TEXT(AE685,"0.#"),1)=".",FALSE,TRUE)</formula>
    </cfRule>
    <cfRule type="expression" dxfId="1256" priority="572">
      <formula>IF(RIGHT(TEXT(AE685,"0.#"),1)=".",TRUE,FALSE)</formula>
    </cfRule>
  </conditionalFormatting>
  <conditionalFormatting sqref="AE686">
    <cfRule type="expression" dxfId="1255" priority="569">
      <formula>IF(RIGHT(TEXT(AE686,"0.#"),1)=".",FALSE,TRUE)</formula>
    </cfRule>
    <cfRule type="expression" dxfId="1254" priority="570">
      <formula>IF(RIGHT(TEXT(AE686,"0.#"),1)=".",TRUE,FALSE)</formula>
    </cfRule>
  </conditionalFormatting>
  <conditionalFormatting sqref="AU684">
    <cfRule type="expression" dxfId="1253" priority="561">
      <formula>IF(RIGHT(TEXT(AU684,"0.#"),1)=".",FALSE,TRUE)</formula>
    </cfRule>
    <cfRule type="expression" dxfId="1252" priority="562">
      <formula>IF(RIGHT(TEXT(AU684,"0.#"),1)=".",TRUE,FALSE)</formula>
    </cfRule>
  </conditionalFormatting>
  <conditionalFormatting sqref="AU685">
    <cfRule type="expression" dxfId="1251" priority="559">
      <formula>IF(RIGHT(TEXT(AU685,"0.#"),1)=".",FALSE,TRUE)</formula>
    </cfRule>
    <cfRule type="expression" dxfId="1250" priority="560">
      <formula>IF(RIGHT(TEXT(AU685,"0.#"),1)=".",TRUE,FALSE)</formula>
    </cfRule>
  </conditionalFormatting>
  <conditionalFormatting sqref="AU686">
    <cfRule type="expression" dxfId="1249" priority="557">
      <formula>IF(RIGHT(TEXT(AU686,"0.#"),1)=".",FALSE,TRUE)</formula>
    </cfRule>
    <cfRule type="expression" dxfId="1248" priority="558">
      <formula>IF(RIGHT(TEXT(AU686,"0.#"),1)=".",TRUE,FALSE)</formula>
    </cfRule>
  </conditionalFormatting>
  <conditionalFormatting sqref="AQ685">
    <cfRule type="expression" dxfId="1247" priority="549">
      <formula>IF(RIGHT(TEXT(AQ685,"0.#"),1)=".",FALSE,TRUE)</formula>
    </cfRule>
    <cfRule type="expression" dxfId="1246" priority="550">
      <formula>IF(RIGHT(TEXT(AQ685,"0.#"),1)=".",TRUE,FALSE)</formula>
    </cfRule>
  </conditionalFormatting>
  <conditionalFormatting sqref="AQ686">
    <cfRule type="expression" dxfId="1245" priority="547">
      <formula>IF(RIGHT(TEXT(AQ686,"0.#"),1)=".",FALSE,TRUE)</formula>
    </cfRule>
    <cfRule type="expression" dxfId="1244" priority="548">
      <formula>IF(RIGHT(TEXT(AQ686,"0.#"),1)=".",TRUE,FALSE)</formula>
    </cfRule>
  </conditionalFormatting>
  <conditionalFormatting sqref="AQ684">
    <cfRule type="expression" dxfId="1243" priority="545">
      <formula>IF(RIGHT(TEXT(AQ684,"0.#"),1)=".",FALSE,TRUE)</formula>
    </cfRule>
    <cfRule type="expression" dxfId="1242" priority="546">
      <formula>IF(RIGHT(TEXT(AQ684,"0.#"),1)=".",TRUE,FALSE)</formula>
    </cfRule>
  </conditionalFormatting>
  <conditionalFormatting sqref="AE689">
    <cfRule type="expression" dxfId="1241" priority="543">
      <formula>IF(RIGHT(TEXT(AE689,"0.#"),1)=".",FALSE,TRUE)</formula>
    </cfRule>
    <cfRule type="expression" dxfId="1240" priority="544">
      <formula>IF(RIGHT(TEXT(AE689,"0.#"),1)=".",TRUE,FALSE)</formula>
    </cfRule>
  </conditionalFormatting>
  <conditionalFormatting sqref="AE690">
    <cfRule type="expression" dxfId="1239" priority="541">
      <formula>IF(RIGHT(TEXT(AE690,"0.#"),1)=".",FALSE,TRUE)</formula>
    </cfRule>
    <cfRule type="expression" dxfId="1238" priority="542">
      <formula>IF(RIGHT(TEXT(AE690,"0.#"),1)=".",TRUE,FALSE)</formula>
    </cfRule>
  </conditionalFormatting>
  <conditionalFormatting sqref="AE691">
    <cfRule type="expression" dxfId="1237" priority="539">
      <formula>IF(RIGHT(TEXT(AE691,"0.#"),1)=".",FALSE,TRUE)</formula>
    </cfRule>
    <cfRule type="expression" dxfId="1236" priority="540">
      <formula>IF(RIGHT(TEXT(AE691,"0.#"),1)=".",TRUE,FALSE)</formula>
    </cfRule>
  </conditionalFormatting>
  <conditionalFormatting sqref="AU689">
    <cfRule type="expression" dxfId="1235" priority="531">
      <formula>IF(RIGHT(TEXT(AU689,"0.#"),1)=".",FALSE,TRUE)</formula>
    </cfRule>
    <cfRule type="expression" dxfId="1234" priority="532">
      <formula>IF(RIGHT(TEXT(AU689,"0.#"),1)=".",TRUE,FALSE)</formula>
    </cfRule>
  </conditionalFormatting>
  <conditionalFormatting sqref="AU690">
    <cfRule type="expression" dxfId="1233" priority="529">
      <formula>IF(RIGHT(TEXT(AU690,"0.#"),1)=".",FALSE,TRUE)</formula>
    </cfRule>
    <cfRule type="expression" dxfId="1232" priority="530">
      <formula>IF(RIGHT(TEXT(AU690,"0.#"),1)=".",TRUE,FALSE)</formula>
    </cfRule>
  </conditionalFormatting>
  <conditionalFormatting sqref="AU691">
    <cfRule type="expression" dxfId="1231" priority="527">
      <formula>IF(RIGHT(TEXT(AU691,"0.#"),1)=".",FALSE,TRUE)</formula>
    </cfRule>
    <cfRule type="expression" dxfId="1230" priority="528">
      <formula>IF(RIGHT(TEXT(AU691,"0.#"),1)=".",TRUE,FALSE)</formula>
    </cfRule>
  </conditionalFormatting>
  <conditionalFormatting sqref="AQ690">
    <cfRule type="expression" dxfId="1229" priority="519">
      <formula>IF(RIGHT(TEXT(AQ690,"0.#"),1)=".",FALSE,TRUE)</formula>
    </cfRule>
    <cfRule type="expression" dxfId="1228" priority="520">
      <formula>IF(RIGHT(TEXT(AQ690,"0.#"),1)=".",TRUE,FALSE)</formula>
    </cfRule>
  </conditionalFormatting>
  <conditionalFormatting sqref="AQ691">
    <cfRule type="expression" dxfId="1227" priority="517">
      <formula>IF(RIGHT(TEXT(AQ691,"0.#"),1)=".",FALSE,TRUE)</formula>
    </cfRule>
    <cfRule type="expression" dxfId="1226" priority="518">
      <formula>IF(RIGHT(TEXT(AQ691,"0.#"),1)=".",TRUE,FALSE)</formula>
    </cfRule>
  </conditionalFormatting>
  <conditionalFormatting sqref="AQ689">
    <cfRule type="expression" dxfId="1225" priority="515">
      <formula>IF(RIGHT(TEXT(AQ689,"0.#"),1)=".",FALSE,TRUE)</formula>
    </cfRule>
    <cfRule type="expression" dxfId="1224" priority="516">
      <formula>IF(RIGHT(TEXT(AQ689,"0.#"),1)=".",TRUE,FALSE)</formula>
    </cfRule>
  </conditionalFormatting>
  <conditionalFormatting sqref="AE694">
    <cfRule type="expression" dxfId="1223" priority="513">
      <formula>IF(RIGHT(TEXT(AE694,"0.#"),1)=".",FALSE,TRUE)</formula>
    </cfRule>
    <cfRule type="expression" dxfId="1222" priority="514">
      <formula>IF(RIGHT(TEXT(AE694,"0.#"),1)=".",TRUE,FALSE)</formula>
    </cfRule>
  </conditionalFormatting>
  <conditionalFormatting sqref="AM696">
    <cfRule type="expression" dxfId="1221" priority="503">
      <formula>IF(RIGHT(TEXT(AM696,"0.#"),1)=".",FALSE,TRUE)</formula>
    </cfRule>
    <cfRule type="expression" dxfId="1220" priority="504">
      <formula>IF(RIGHT(TEXT(AM696,"0.#"),1)=".",TRUE,FALSE)</formula>
    </cfRule>
  </conditionalFormatting>
  <conditionalFormatting sqref="AE695">
    <cfRule type="expression" dxfId="1219" priority="511">
      <formula>IF(RIGHT(TEXT(AE695,"0.#"),1)=".",FALSE,TRUE)</formula>
    </cfRule>
    <cfRule type="expression" dxfId="1218" priority="512">
      <formula>IF(RIGHT(TEXT(AE695,"0.#"),1)=".",TRUE,FALSE)</formula>
    </cfRule>
  </conditionalFormatting>
  <conditionalFormatting sqref="AE696">
    <cfRule type="expression" dxfId="1217" priority="509">
      <formula>IF(RIGHT(TEXT(AE696,"0.#"),1)=".",FALSE,TRUE)</formula>
    </cfRule>
    <cfRule type="expression" dxfId="1216" priority="510">
      <formula>IF(RIGHT(TEXT(AE696,"0.#"),1)=".",TRUE,FALSE)</formula>
    </cfRule>
  </conditionalFormatting>
  <conditionalFormatting sqref="AM694">
    <cfRule type="expression" dxfId="1215" priority="507">
      <formula>IF(RIGHT(TEXT(AM694,"0.#"),1)=".",FALSE,TRUE)</formula>
    </cfRule>
    <cfRule type="expression" dxfId="1214" priority="508">
      <formula>IF(RIGHT(TEXT(AM694,"0.#"),1)=".",TRUE,FALSE)</formula>
    </cfRule>
  </conditionalFormatting>
  <conditionalFormatting sqref="AM695">
    <cfRule type="expression" dxfId="1213" priority="505">
      <formula>IF(RIGHT(TEXT(AM695,"0.#"),1)=".",FALSE,TRUE)</formula>
    </cfRule>
    <cfRule type="expression" dxfId="1212" priority="506">
      <formula>IF(RIGHT(TEXT(AM695,"0.#"),1)=".",TRUE,FALSE)</formula>
    </cfRule>
  </conditionalFormatting>
  <conditionalFormatting sqref="AU694">
    <cfRule type="expression" dxfId="1211" priority="501">
      <formula>IF(RIGHT(TEXT(AU694,"0.#"),1)=".",FALSE,TRUE)</formula>
    </cfRule>
    <cfRule type="expression" dxfId="1210" priority="502">
      <formula>IF(RIGHT(TEXT(AU694,"0.#"),1)=".",TRUE,FALSE)</formula>
    </cfRule>
  </conditionalFormatting>
  <conditionalFormatting sqref="AU695">
    <cfRule type="expression" dxfId="1209" priority="499">
      <formula>IF(RIGHT(TEXT(AU695,"0.#"),1)=".",FALSE,TRUE)</formula>
    </cfRule>
    <cfRule type="expression" dxfId="1208" priority="500">
      <formula>IF(RIGHT(TEXT(AU695,"0.#"),1)=".",TRUE,FALSE)</formula>
    </cfRule>
  </conditionalFormatting>
  <conditionalFormatting sqref="AU696">
    <cfRule type="expression" dxfId="1207" priority="497">
      <formula>IF(RIGHT(TEXT(AU696,"0.#"),1)=".",FALSE,TRUE)</formula>
    </cfRule>
    <cfRule type="expression" dxfId="1206" priority="498">
      <formula>IF(RIGHT(TEXT(AU696,"0.#"),1)=".",TRUE,FALSE)</formula>
    </cfRule>
  </conditionalFormatting>
  <conditionalFormatting sqref="AI694">
    <cfRule type="expression" dxfId="1205" priority="495">
      <formula>IF(RIGHT(TEXT(AI694,"0.#"),1)=".",FALSE,TRUE)</formula>
    </cfRule>
    <cfRule type="expression" dxfId="1204" priority="496">
      <formula>IF(RIGHT(TEXT(AI694,"0.#"),1)=".",TRUE,FALSE)</formula>
    </cfRule>
  </conditionalFormatting>
  <conditionalFormatting sqref="AI695">
    <cfRule type="expression" dxfId="1203" priority="493">
      <formula>IF(RIGHT(TEXT(AI695,"0.#"),1)=".",FALSE,TRUE)</formula>
    </cfRule>
    <cfRule type="expression" dxfId="1202" priority="494">
      <formula>IF(RIGHT(TEXT(AI695,"0.#"),1)=".",TRUE,FALSE)</formula>
    </cfRule>
  </conditionalFormatting>
  <conditionalFormatting sqref="AQ695">
    <cfRule type="expression" dxfId="1201" priority="489">
      <formula>IF(RIGHT(TEXT(AQ695,"0.#"),1)=".",FALSE,TRUE)</formula>
    </cfRule>
    <cfRule type="expression" dxfId="1200" priority="490">
      <formula>IF(RIGHT(TEXT(AQ695,"0.#"),1)=".",TRUE,FALSE)</formula>
    </cfRule>
  </conditionalFormatting>
  <conditionalFormatting sqref="AQ696">
    <cfRule type="expression" dxfId="1199" priority="487">
      <formula>IF(RIGHT(TEXT(AQ696,"0.#"),1)=".",FALSE,TRUE)</formula>
    </cfRule>
    <cfRule type="expression" dxfId="1198" priority="488">
      <formula>IF(RIGHT(TEXT(AQ696,"0.#"),1)=".",TRUE,FALSE)</formula>
    </cfRule>
  </conditionalFormatting>
  <conditionalFormatting sqref="AU101">
    <cfRule type="expression" dxfId="1197" priority="483">
      <formula>IF(RIGHT(TEXT(AU101,"0.#"),1)=".",FALSE,TRUE)</formula>
    </cfRule>
    <cfRule type="expression" dxfId="1196" priority="484">
      <formula>IF(RIGHT(TEXT(AU101,"0.#"),1)=".",TRUE,FALSE)</formula>
    </cfRule>
  </conditionalFormatting>
  <conditionalFormatting sqref="AU102">
    <cfRule type="expression" dxfId="1195" priority="481">
      <formula>IF(RIGHT(TEXT(AU102,"0.#"),1)=".",FALSE,TRUE)</formula>
    </cfRule>
    <cfRule type="expression" dxfId="1194" priority="482">
      <formula>IF(RIGHT(TEXT(AU102,"0.#"),1)=".",TRUE,FALSE)</formula>
    </cfRule>
  </conditionalFormatting>
  <conditionalFormatting sqref="AU104">
    <cfRule type="expression" dxfId="1193" priority="477">
      <formula>IF(RIGHT(TEXT(AU104,"0.#"),1)=".",FALSE,TRUE)</formula>
    </cfRule>
    <cfRule type="expression" dxfId="1192" priority="478">
      <formula>IF(RIGHT(TEXT(AU104,"0.#"),1)=".",TRUE,FALSE)</formula>
    </cfRule>
  </conditionalFormatting>
  <conditionalFormatting sqref="AU105">
    <cfRule type="expression" dxfId="1191" priority="475">
      <formula>IF(RIGHT(TEXT(AU105,"0.#"),1)=".",FALSE,TRUE)</formula>
    </cfRule>
    <cfRule type="expression" dxfId="1190" priority="476">
      <formula>IF(RIGHT(TEXT(AU105,"0.#"),1)=".",TRUE,FALSE)</formula>
    </cfRule>
  </conditionalFormatting>
  <conditionalFormatting sqref="AU107">
    <cfRule type="expression" dxfId="1189" priority="471">
      <formula>IF(RIGHT(TEXT(AU107,"0.#"),1)=".",FALSE,TRUE)</formula>
    </cfRule>
    <cfRule type="expression" dxfId="1188" priority="472">
      <formula>IF(RIGHT(TEXT(AU107,"0.#"),1)=".",TRUE,FALSE)</formula>
    </cfRule>
  </conditionalFormatting>
  <conditionalFormatting sqref="AU108">
    <cfRule type="expression" dxfId="1187" priority="469">
      <formula>IF(RIGHT(TEXT(AU108,"0.#"),1)=".",FALSE,TRUE)</formula>
    </cfRule>
    <cfRule type="expression" dxfId="1186" priority="470">
      <formula>IF(RIGHT(TEXT(AU108,"0.#"),1)=".",TRUE,FALSE)</formula>
    </cfRule>
  </conditionalFormatting>
  <conditionalFormatting sqref="AU110">
    <cfRule type="expression" dxfId="1185" priority="467">
      <formula>IF(RIGHT(TEXT(AU110,"0.#"),1)=".",FALSE,TRUE)</formula>
    </cfRule>
    <cfRule type="expression" dxfId="1184" priority="468">
      <formula>IF(RIGHT(TEXT(AU110,"0.#"),1)=".",TRUE,FALSE)</formula>
    </cfRule>
  </conditionalFormatting>
  <conditionalFormatting sqref="AU111">
    <cfRule type="expression" dxfId="1183" priority="465">
      <formula>IF(RIGHT(TEXT(AU111,"0.#"),1)=".",FALSE,TRUE)</formula>
    </cfRule>
    <cfRule type="expression" dxfId="1182" priority="466">
      <formula>IF(RIGHT(TEXT(AU111,"0.#"),1)=".",TRUE,FALSE)</formula>
    </cfRule>
  </conditionalFormatting>
  <conditionalFormatting sqref="AU113">
    <cfRule type="expression" dxfId="1181" priority="463">
      <formula>IF(RIGHT(TEXT(AU113,"0.#"),1)=".",FALSE,TRUE)</formula>
    </cfRule>
    <cfRule type="expression" dxfId="1180" priority="464">
      <formula>IF(RIGHT(TEXT(AU113,"0.#"),1)=".",TRUE,FALSE)</formula>
    </cfRule>
  </conditionalFormatting>
  <conditionalFormatting sqref="AU114">
    <cfRule type="expression" dxfId="1179" priority="461">
      <formula>IF(RIGHT(TEXT(AU114,"0.#"),1)=".",FALSE,TRUE)</formula>
    </cfRule>
    <cfRule type="expression" dxfId="1178" priority="462">
      <formula>IF(RIGHT(TEXT(AU114,"0.#"),1)=".",TRUE,FALSE)</formula>
    </cfRule>
  </conditionalFormatting>
  <conditionalFormatting sqref="AM489">
    <cfRule type="expression" dxfId="1177" priority="455">
      <formula>IF(RIGHT(TEXT(AM489,"0.#"),1)=".",FALSE,TRUE)</formula>
    </cfRule>
    <cfRule type="expression" dxfId="1176" priority="456">
      <formula>IF(RIGHT(TEXT(AM489,"0.#"),1)=".",TRUE,FALSE)</formula>
    </cfRule>
  </conditionalFormatting>
  <conditionalFormatting sqref="AM487">
    <cfRule type="expression" dxfId="1175" priority="459">
      <formula>IF(RIGHT(TEXT(AM487,"0.#"),1)=".",FALSE,TRUE)</formula>
    </cfRule>
    <cfRule type="expression" dxfId="1174" priority="460">
      <formula>IF(RIGHT(TEXT(AM487,"0.#"),1)=".",TRUE,FALSE)</formula>
    </cfRule>
  </conditionalFormatting>
  <conditionalFormatting sqref="AM488">
    <cfRule type="expression" dxfId="1173" priority="457">
      <formula>IF(RIGHT(TEXT(AM488,"0.#"),1)=".",FALSE,TRUE)</formula>
    </cfRule>
    <cfRule type="expression" dxfId="1172" priority="458">
      <formula>IF(RIGHT(TEXT(AM488,"0.#"),1)=".",TRUE,FALSE)</formula>
    </cfRule>
  </conditionalFormatting>
  <conditionalFormatting sqref="AI489">
    <cfRule type="expression" dxfId="1171" priority="449">
      <formula>IF(RIGHT(TEXT(AI489,"0.#"),1)=".",FALSE,TRUE)</formula>
    </cfRule>
    <cfRule type="expression" dxfId="1170" priority="450">
      <formula>IF(RIGHT(TEXT(AI489,"0.#"),1)=".",TRUE,FALSE)</formula>
    </cfRule>
  </conditionalFormatting>
  <conditionalFormatting sqref="AI487">
    <cfRule type="expression" dxfId="1169" priority="453">
      <formula>IF(RIGHT(TEXT(AI487,"0.#"),1)=".",FALSE,TRUE)</formula>
    </cfRule>
    <cfRule type="expression" dxfId="1168" priority="454">
      <formula>IF(RIGHT(TEXT(AI487,"0.#"),1)=".",TRUE,FALSE)</formula>
    </cfRule>
  </conditionalFormatting>
  <conditionalFormatting sqref="AI488">
    <cfRule type="expression" dxfId="1167" priority="451">
      <formula>IF(RIGHT(TEXT(AI488,"0.#"),1)=".",FALSE,TRUE)</formula>
    </cfRule>
    <cfRule type="expression" dxfId="1166" priority="452">
      <formula>IF(RIGHT(TEXT(AI488,"0.#"),1)=".",TRUE,FALSE)</formula>
    </cfRule>
  </conditionalFormatting>
  <conditionalFormatting sqref="AM514">
    <cfRule type="expression" dxfId="1165" priority="443">
      <formula>IF(RIGHT(TEXT(AM514,"0.#"),1)=".",FALSE,TRUE)</formula>
    </cfRule>
    <cfRule type="expression" dxfId="1164" priority="444">
      <formula>IF(RIGHT(TEXT(AM514,"0.#"),1)=".",TRUE,FALSE)</formula>
    </cfRule>
  </conditionalFormatting>
  <conditionalFormatting sqref="AM512">
    <cfRule type="expression" dxfId="1163" priority="447">
      <formula>IF(RIGHT(TEXT(AM512,"0.#"),1)=".",FALSE,TRUE)</formula>
    </cfRule>
    <cfRule type="expression" dxfId="1162" priority="448">
      <formula>IF(RIGHT(TEXT(AM512,"0.#"),1)=".",TRUE,FALSE)</formula>
    </cfRule>
  </conditionalFormatting>
  <conditionalFormatting sqref="AM513">
    <cfRule type="expression" dxfId="1161" priority="445">
      <formula>IF(RIGHT(TEXT(AM513,"0.#"),1)=".",FALSE,TRUE)</formula>
    </cfRule>
    <cfRule type="expression" dxfId="1160" priority="446">
      <formula>IF(RIGHT(TEXT(AM513,"0.#"),1)=".",TRUE,FALSE)</formula>
    </cfRule>
  </conditionalFormatting>
  <conditionalFormatting sqref="AI514">
    <cfRule type="expression" dxfId="1159" priority="437">
      <formula>IF(RIGHT(TEXT(AI514,"0.#"),1)=".",FALSE,TRUE)</formula>
    </cfRule>
    <cfRule type="expression" dxfId="1158" priority="438">
      <formula>IF(RIGHT(TEXT(AI514,"0.#"),1)=".",TRUE,FALSE)</formula>
    </cfRule>
  </conditionalFormatting>
  <conditionalFormatting sqref="AI512">
    <cfRule type="expression" dxfId="1157" priority="441">
      <formula>IF(RIGHT(TEXT(AI512,"0.#"),1)=".",FALSE,TRUE)</formula>
    </cfRule>
    <cfRule type="expression" dxfId="1156" priority="442">
      <formula>IF(RIGHT(TEXT(AI512,"0.#"),1)=".",TRUE,FALSE)</formula>
    </cfRule>
  </conditionalFormatting>
  <conditionalFormatting sqref="AI513">
    <cfRule type="expression" dxfId="1155" priority="439">
      <formula>IF(RIGHT(TEXT(AI513,"0.#"),1)=".",FALSE,TRUE)</formula>
    </cfRule>
    <cfRule type="expression" dxfId="1154" priority="440">
      <formula>IF(RIGHT(TEXT(AI513,"0.#"),1)=".",TRUE,FALSE)</formula>
    </cfRule>
  </conditionalFormatting>
  <conditionalFormatting sqref="AM519">
    <cfRule type="expression" dxfId="1153" priority="383">
      <formula>IF(RIGHT(TEXT(AM519,"0.#"),1)=".",FALSE,TRUE)</formula>
    </cfRule>
    <cfRule type="expression" dxfId="1152" priority="384">
      <formula>IF(RIGHT(TEXT(AM519,"0.#"),1)=".",TRUE,FALSE)</formula>
    </cfRule>
  </conditionalFormatting>
  <conditionalFormatting sqref="AM517">
    <cfRule type="expression" dxfId="1151" priority="387">
      <formula>IF(RIGHT(TEXT(AM517,"0.#"),1)=".",FALSE,TRUE)</formula>
    </cfRule>
    <cfRule type="expression" dxfId="1150" priority="388">
      <formula>IF(RIGHT(TEXT(AM517,"0.#"),1)=".",TRUE,FALSE)</formula>
    </cfRule>
  </conditionalFormatting>
  <conditionalFormatting sqref="AM518">
    <cfRule type="expression" dxfId="1149" priority="385">
      <formula>IF(RIGHT(TEXT(AM518,"0.#"),1)=".",FALSE,TRUE)</formula>
    </cfRule>
    <cfRule type="expression" dxfId="1148" priority="386">
      <formula>IF(RIGHT(TEXT(AM518,"0.#"),1)=".",TRUE,FALSE)</formula>
    </cfRule>
  </conditionalFormatting>
  <conditionalFormatting sqref="AI519">
    <cfRule type="expression" dxfId="1147" priority="377">
      <formula>IF(RIGHT(TEXT(AI519,"0.#"),1)=".",FALSE,TRUE)</formula>
    </cfRule>
    <cfRule type="expression" dxfId="1146" priority="378">
      <formula>IF(RIGHT(TEXT(AI519,"0.#"),1)=".",TRUE,FALSE)</formula>
    </cfRule>
  </conditionalFormatting>
  <conditionalFormatting sqref="AI517">
    <cfRule type="expression" dxfId="1145" priority="381">
      <formula>IF(RIGHT(TEXT(AI517,"0.#"),1)=".",FALSE,TRUE)</formula>
    </cfRule>
    <cfRule type="expression" dxfId="1144" priority="382">
      <formula>IF(RIGHT(TEXT(AI517,"0.#"),1)=".",TRUE,FALSE)</formula>
    </cfRule>
  </conditionalFormatting>
  <conditionalFormatting sqref="AI518">
    <cfRule type="expression" dxfId="1143" priority="379">
      <formula>IF(RIGHT(TEXT(AI518,"0.#"),1)=".",FALSE,TRUE)</formula>
    </cfRule>
    <cfRule type="expression" dxfId="1142" priority="380">
      <formula>IF(RIGHT(TEXT(AI518,"0.#"),1)=".",TRUE,FALSE)</formula>
    </cfRule>
  </conditionalFormatting>
  <conditionalFormatting sqref="AM524">
    <cfRule type="expression" dxfId="1141" priority="371">
      <formula>IF(RIGHT(TEXT(AM524,"0.#"),1)=".",FALSE,TRUE)</formula>
    </cfRule>
    <cfRule type="expression" dxfId="1140" priority="372">
      <formula>IF(RIGHT(TEXT(AM524,"0.#"),1)=".",TRUE,FALSE)</formula>
    </cfRule>
  </conditionalFormatting>
  <conditionalFormatting sqref="AM522">
    <cfRule type="expression" dxfId="1139" priority="375">
      <formula>IF(RIGHT(TEXT(AM522,"0.#"),1)=".",FALSE,TRUE)</formula>
    </cfRule>
    <cfRule type="expression" dxfId="1138" priority="376">
      <formula>IF(RIGHT(TEXT(AM522,"0.#"),1)=".",TRUE,FALSE)</formula>
    </cfRule>
  </conditionalFormatting>
  <conditionalFormatting sqref="AM523">
    <cfRule type="expression" dxfId="1137" priority="373">
      <formula>IF(RIGHT(TEXT(AM523,"0.#"),1)=".",FALSE,TRUE)</formula>
    </cfRule>
    <cfRule type="expression" dxfId="1136" priority="374">
      <formula>IF(RIGHT(TEXT(AM523,"0.#"),1)=".",TRUE,FALSE)</formula>
    </cfRule>
  </conditionalFormatting>
  <conditionalFormatting sqref="AI524">
    <cfRule type="expression" dxfId="1135" priority="365">
      <formula>IF(RIGHT(TEXT(AI524,"0.#"),1)=".",FALSE,TRUE)</formula>
    </cfRule>
    <cfRule type="expression" dxfId="1134" priority="366">
      <formula>IF(RIGHT(TEXT(AI524,"0.#"),1)=".",TRUE,FALSE)</formula>
    </cfRule>
  </conditionalFormatting>
  <conditionalFormatting sqref="AI522">
    <cfRule type="expression" dxfId="1133" priority="369">
      <formula>IF(RIGHT(TEXT(AI522,"0.#"),1)=".",FALSE,TRUE)</formula>
    </cfRule>
    <cfRule type="expression" dxfId="1132" priority="370">
      <formula>IF(RIGHT(TEXT(AI522,"0.#"),1)=".",TRUE,FALSE)</formula>
    </cfRule>
  </conditionalFormatting>
  <conditionalFormatting sqref="AI523">
    <cfRule type="expression" dxfId="1131" priority="367">
      <formula>IF(RIGHT(TEXT(AI523,"0.#"),1)=".",FALSE,TRUE)</formula>
    </cfRule>
    <cfRule type="expression" dxfId="1130" priority="368">
      <formula>IF(RIGHT(TEXT(AI523,"0.#"),1)=".",TRUE,FALSE)</formula>
    </cfRule>
  </conditionalFormatting>
  <conditionalFormatting sqref="AM529">
    <cfRule type="expression" dxfId="1129" priority="359">
      <formula>IF(RIGHT(TEXT(AM529,"0.#"),1)=".",FALSE,TRUE)</formula>
    </cfRule>
    <cfRule type="expression" dxfId="1128" priority="360">
      <formula>IF(RIGHT(TEXT(AM529,"0.#"),1)=".",TRUE,FALSE)</formula>
    </cfRule>
  </conditionalFormatting>
  <conditionalFormatting sqref="AM527">
    <cfRule type="expression" dxfId="1127" priority="363">
      <formula>IF(RIGHT(TEXT(AM527,"0.#"),1)=".",FALSE,TRUE)</formula>
    </cfRule>
    <cfRule type="expression" dxfId="1126" priority="364">
      <formula>IF(RIGHT(TEXT(AM527,"0.#"),1)=".",TRUE,FALSE)</formula>
    </cfRule>
  </conditionalFormatting>
  <conditionalFormatting sqref="AM528">
    <cfRule type="expression" dxfId="1125" priority="361">
      <formula>IF(RIGHT(TEXT(AM528,"0.#"),1)=".",FALSE,TRUE)</formula>
    </cfRule>
    <cfRule type="expression" dxfId="1124" priority="362">
      <formula>IF(RIGHT(TEXT(AM528,"0.#"),1)=".",TRUE,FALSE)</formula>
    </cfRule>
  </conditionalFormatting>
  <conditionalFormatting sqref="AI529">
    <cfRule type="expression" dxfId="1123" priority="353">
      <formula>IF(RIGHT(TEXT(AI529,"0.#"),1)=".",FALSE,TRUE)</formula>
    </cfRule>
    <cfRule type="expression" dxfId="1122" priority="354">
      <formula>IF(RIGHT(TEXT(AI529,"0.#"),1)=".",TRUE,FALSE)</formula>
    </cfRule>
  </conditionalFormatting>
  <conditionalFormatting sqref="AI527">
    <cfRule type="expression" dxfId="1121" priority="357">
      <formula>IF(RIGHT(TEXT(AI527,"0.#"),1)=".",FALSE,TRUE)</formula>
    </cfRule>
    <cfRule type="expression" dxfId="1120" priority="358">
      <formula>IF(RIGHT(TEXT(AI527,"0.#"),1)=".",TRUE,FALSE)</formula>
    </cfRule>
  </conditionalFormatting>
  <conditionalFormatting sqref="AI528">
    <cfRule type="expression" dxfId="1119" priority="355">
      <formula>IF(RIGHT(TEXT(AI528,"0.#"),1)=".",FALSE,TRUE)</formula>
    </cfRule>
    <cfRule type="expression" dxfId="1118" priority="356">
      <formula>IF(RIGHT(TEXT(AI528,"0.#"),1)=".",TRUE,FALSE)</formula>
    </cfRule>
  </conditionalFormatting>
  <conditionalFormatting sqref="AM494">
    <cfRule type="expression" dxfId="1117" priority="431">
      <formula>IF(RIGHT(TEXT(AM494,"0.#"),1)=".",FALSE,TRUE)</formula>
    </cfRule>
    <cfRule type="expression" dxfId="1116" priority="432">
      <formula>IF(RIGHT(TEXT(AM494,"0.#"),1)=".",TRUE,FALSE)</formula>
    </cfRule>
  </conditionalFormatting>
  <conditionalFormatting sqref="AM492">
    <cfRule type="expression" dxfId="1115" priority="435">
      <formula>IF(RIGHT(TEXT(AM492,"0.#"),1)=".",FALSE,TRUE)</formula>
    </cfRule>
    <cfRule type="expression" dxfId="1114" priority="436">
      <formula>IF(RIGHT(TEXT(AM492,"0.#"),1)=".",TRUE,FALSE)</formula>
    </cfRule>
  </conditionalFormatting>
  <conditionalFormatting sqref="AM493">
    <cfRule type="expression" dxfId="1113" priority="433">
      <formula>IF(RIGHT(TEXT(AM493,"0.#"),1)=".",FALSE,TRUE)</formula>
    </cfRule>
    <cfRule type="expression" dxfId="1112" priority="434">
      <formula>IF(RIGHT(TEXT(AM493,"0.#"),1)=".",TRUE,FALSE)</formula>
    </cfRule>
  </conditionalFormatting>
  <conditionalFormatting sqref="AI494">
    <cfRule type="expression" dxfId="1111" priority="425">
      <formula>IF(RIGHT(TEXT(AI494,"0.#"),1)=".",FALSE,TRUE)</formula>
    </cfRule>
    <cfRule type="expression" dxfId="1110" priority="426">
      <formula>IF(RIGHT(TEXT(AI494,"0.#"),1)=".",TRUE,FALSE)</formula>
    </cfRule>
  </conditionalFormatting>
  <conditionalFormatting sqref="AI492">
    <cfRule type="expression" dxfId="1109" priority="429">
      <formula>IF(RIGHT(TEXT(AI492,"0.#"),1)=".",FALSE,TRUE)</formula>
    </cfRule>
    <cfRule type="expression" dxfId="1108" priority="430">
      <formula>IF(RIGHT(TEXT(AI492,"0.#"),1)=".",TRUE,FALSE)</formula>
    </cfRule>
  </conditionalFormatting>
  <conditionalFormatting sqref="AI493">
    <cfRule type="expression" dxfId="1107" priority="427">
      <formula>IF(RIGHT(TEXT(AI493,"0.#"),1)=".",FALSE,TRUE)</formula>
    </cfRule>
    <cfRule type="expression" dxfId="1106" priority="428">
      <formula>IF(RIGHT(TEXT(AI493,"0.#"),1)=".",TRUE,FALSE)</formula>
    </cfRule>
  </conditionalFormatting>
  <conditionalFormatting sqref="AM499">
    <cfRule type="expression" dxfId="1105" priority="419">
      <formula>IF(RIGHT(TEXT(AM499,"0.#"),1)=".",FALSE,TRUE)</formula>
    </cfRule>
    <cfRule type="expression" dxfId="1104" priority="420">
      <formula>IF(RIGHT(TEXT(AM499,"0.#"),1)=".",TRUE,FALSE)</formula>
    </cfRule>
  </conditionalFormatting>
  <conditionalFormatting sqref="AM497">
    <cfRule type="expression" dxfId="1103" priority="423">
      <formula>IF(RIGHT(TEXT(AM497,"0.#"),1)=".",FALSE,TRUE)</formula>
    </cfRule>
    <cfRule type="expression" dxfId="1102" priority="424">
      <formula>IF(RIGHT(TEXT(AM497,"0.#"),1)=".",TRUE,FALSE)</formula>
    </cfRule>
  </conditionalFormatting>
  <conditionalFormatting sqref="AM498">
    <cfRule type="expression" dxfId="1101" priority="421">
      <formula>IF(RIGHT(TEXT(AM498,"0.#"),1)=".",FALSE,TRUE)</formula>
    </cfRule>
    <cfRule type="expression" dxfId="1100" priority="422">
      <formula>IF(RIGHT(TEXT(AM498,"0.#"),1)=".",TRUE,FALSE)</formula>
    </cfRule>
  </conditionalFormatting>
  <conditionalFormatting sqref="AI499">
    <cfRule type="expression" dxfId="1099" priority="413">
      <formula>IF(RIGHT(TEXT(AI499,"0.#"),1)=".",FALSE,TRUE)</formula>
    </cfRule>
    <cfRule type="expression" dxfId="1098" priority="414">
      <formula>IF(RIGHT(TEXT(AI499,"0.#"),1)=".",TRUE,FALSE)</formula>
    </cfRule>
  </conditionalFormatting>
  <conditionalFormatting sqref="AI497">
    <cfRule type="expression" dxfId="1097" priority="417">
      <formula>IF(RIGHT(TEXT(AI497,"0.#"),1)=".",FALSE,TRUE)</formula>
    </cfRule>
    <cfRule type="expression" dxfId="1096" priority="418">
      <formula>IF(RIGHT(TEXT(AI497,"0.#"),1)=".",TRUE,FALSE)</formula>
    </cfRule>
  </conditionalFormatting>
  <conditionalFormatting sqref="AI498">
    <cfRule type="expression" dxfId="1095" priority="415">
      <formula>IF(RIGHT(TEXT(AI498,"0.#"),1)=".",FALSE,TRUE)</formula>
    </cfRule>
    <cfRule type="expression" dxfId="1094" priority="416">
      <formula>IF(RIGHT(TEXT(AI498,"0.#"),1)=".",TRUE,FALSE)</formula>
    </cfRule>
  </conditionalFormatting>
  <conditionalFormatting sqref="AM504">
    <cfRule type="expression" dxfId="1093" priority="407">
      <formula>IF(RIGHT(TEXT(AM504,"0.#"),1)=".",FALSE,TRUE)</formula>
    </cfRule>
    <cfRule type="expression" dxfId="1092" priority="408">
      <formula>IF(RIGHT(TEXT(AM504,"0.#"),1)=".",TRUE,FALSE)</formula>
    </cfRule>
  </conditionalFormatting>
  <conditionalFormatting sqref="AM502">
    <cfRule type="expression" dxfId="1091" priority="411">
      <formula>IF(RIGHT(TEXT(AM502,"0.#"),1)=".",FALSE,TRUE)</formula>
    </cfRule>
    <cfRule type="expression" dxfId="1090" priority="412">
      <formula>IF(RIGHT(TEXT(AM502,"0.#"),1)=".",TRUE,FALSE)</formula>
    </cfRule>
  </conditionalFormatting>
  <conditionalFormatting sqref="AM503">
    <cfRule type="expression" dxfId="1089" priority="409">
      <formula>IF(RIGHT(TEXT(AM503,"0.#"),1)=".",FALSE,TRUE)</formula>
    </cfRule>
    <cfRule type="expression" dxfId="1088" priority="410">
      <formula>IF(RIGHT(TEXT(AM503,"0.#"),1)=".",TRUE,FALSE)</formula>
    </cfRule>
  </conditionalFormatting>
  <conditionalFormatting sqref="AI504">
    <cfRule type="expression" dxfId="1087" priority="401">
      <formula>IF(RIGHT(TEXT(AI504,"0.#"),1)=".",FALSE,TRUE)</formula>
    </cfRule>
    <cfRule type="expression" dxfId="1086" priority="402">
      <formula>IF(RIGHT(TEXT(AI504,"0.#"),1)=".",TRUE,FALSE)</formula>
    </cfRule>
  </conditionalFormatting>
  <conditionalFormatting sqref="AI502">
    <cfRule type="expression" dxfId="1085" priority="405">
      <formula>IF(RIGHT(TEXT(AI502,"0.#"),1)=".",FALSE,TRUE)</formula>
    </cfRule>
    <cfRule type="expression" dxfId="1084" priority="406">
      <formula>IF(RIGHT(TEXT(AI502,"0.#"),1)=".",TRUE,FALSE)</formula>
    </cfRule>
  </conditionalFormatting>
  <conditionalFormatting sqref="AI503">
    <cfRule type="expression" dxfId="1083" priority="403">
      <formula>IF(RIGHT(TEXT(AI503,"0.#"),1)=".",FALSE,TRUE)</formula>
    </cfRule>
    <cfRule type="expression" dxfId="1082" priority="404">
      <formula>IF(RIGHT(TEXT(AI503,"0.#"),1)=".",TRUE,FALSE)</formula>
    </cfRule>
  </conditionalFormatting>
  <conditionalFormatting sqref="AM509">
    <cfRule type="expression" dxfId="1081" priority="395">
      <formula>IF(RIGHT(TEXT(AM509,"0.#"),1)=".",FALSE,TRUE)</formula>
    </cfRule>
    <cfRule type="expression" dxfId="1080" priority="396">
      <formula>IF(RIGHT(TEXT(AM509,"0.#"),1)=".",TRUE,FALSE)</formula>
    </cfRule>
  </conditionalFormatting>
  <conditionalFormatting sqref="AM507">
    <cfRule type="expression" dxfId="1079" priority="399">
      <formula>IF(RIGHT(TEXT(AM507,"0.#"),1)=".",FALSE,TRUE)</formula>
    </cfRule>
    <cfRule type="expression" dxfId="1078" priority="400">
      <formula>IF(RIGHT(TEXT(AM507,"0.#"),1)=".",TRUE,FALSE)</formula>
    </cfRule>
  </conditionalFormatting>
  <conditionalFormatting sqref="AM508">
    <cfRule type="expression" dxfId="1077" priority="397">
      <formula>IF(RIGHT(TEXT(AM508,"0.#"),1)=".",FALSE,TRUE)</formula>
    </cfRule>
    <cfRule type="expression" dxfId="1076" priority="398">
      <formula>IF(RIGHT(TEXT(AM508,"0.#"),1)=".",TRUE,FALSE)</formula>
    </cfRule>
  </conditionalFormatting>
  <conditionalFormatting sqref="AI509">
    <cfRule type="expression" dxfId="1075" priority="389">
      <formula>IF(RIGHT(TEXT(AI509,"0.#"),1)=".",FALSE,TRUE)</formula>
    </cfRule>
    <cfRule type="expression" dxfId="1074" priority="390">
      <formula>IF(RIGHT(TEXT(AI509,"0.#"),1)=".",TRUE,FALSE)</formula>
    </cfRule>
  </conditionalFormatting>
  <conditionalFormatting sqref="AI507">
    <cfRule type="expression" dxfId="1073" priority="393">
      <formula>IF(RIGHT(TEXT(AI507,"0.#"),1)=".",FALSE,TRUE)</formula>
    </cfRule>
    <cfRule type="expression" dxfId="1072" priority="394">
      <formula>IF(RIGHT(TEXT(AI507,"0.#"),1)=".",TRUE,FALSE)</formula>
    </cfRule>
  </conditionalFormatting>
  <conditionalFormatting sqref="AI508">
    <cfRule type="expression" dxfId="1071" priority="391">
      <formula>IF(RIGHT(TEXT(AI508,"0.#"),1)=".",FALSE,TRUE)</formula>
    </cfRule>
    <cfRule type="expression" dxfId="1070" priority="392">
      <formula>IF(RIGHT(TEXT(AI508,"0.#"),1)=".",TRUE,FALSE)</formula>
    </cfRule>
  </conditionalFormatting>
  <conditionalFormatting sqref="AM543">
    <cfRule type="expression" dxfId="1069" priority="347">
      <formula>IF(RIGHT(TEXT(AM543,"0.#"),1)=".",FALSE,TRUE)</formula>
    </cfRule>
    <cfRule type="expression" dxfId="1068" priority="348">
      <formula>IF(RIGHT(TEXT(AM543,"0.#"),1)=".",TRUE,FALSE)</formula>
    </cfRule>
  </conditionalFormatting>
  <conditionalFormatting sqref="AM541">
    <cfRule type="expression" dxfId="1067" priority="351">
      <formula>IF(RIGHT(TEXT(AM541,"0.#"),1)=".",FALSE,TRUE)</formula>
    </cfRule>
    <cfRule type="expression" dxfId="1066" priority="352">
      <formula>IF(RIGHT(TEXT(AM541,"0.#"),1)=".",TRUE,FALSE)</formula>
    </cfRule>
  </conditionalFormatting>
  <conditionalFormatting sqref="AM542">
    <cfRule type="expression" dxfId="1065" priority="349">
      <formula>IF(RIGHT(TEXT(AM542,"0.#"),1)=".",FALSE,TRUE)</formula>
    </cfRule>
    <cfRule type="expression" dxfId="1064" priority="350">
      <formula>IF(RIGHT(TEXT(AM542,"0.#"),1)=".",TRUE,FALSE)</formula>
    </cfRule>
  </conditionalFormatting>
  <conditionalFormatting sqref="AI543">
    <cfRule type="expression" dxfId="1063" priority="341">
      <formula>IF(RIGHT(TEXT(AI543,"0.#"),1)=".",FALSE,TRUE)</formula>
    </cfRule>
    <cfRule type="expression" dxfId="1062" priority="342">
      <formula>IF(RIGHT(TEXT(AI543,"0.#"),1)=".",TRUE,FALSE)</formula>
    </cfRule>
  </conditionalFormatting>
  <conditionalFormatting sqref="AI541">
    <cfRule type="expression" dxfId="1061" priority="345">
      <formula>IF(RIGHT(TEXT(AI541,"0.#"),1)=".",FALSE,TRUE)</formula>
    </cfRule>
    <cfRule type="expression" dxfId="1060" priority="346">
      <formula>IF(RIGHT(TEXT(AI541,"0.#"),1)=".",TRUE,FALSE)</formula>
    </cfRule>
  </conditionalFormatting>
  <conditionalFormatting sqref="AI542">
    <cfRule type="expression" dxfId="1059" priority="343">
      <formula>IF(RIGHT(TEXT(AI542,"0.#"),1)=".",FALSE,TRUE)</formula>
    </cfRule>
    <cfRule type="expression" dxfId="1058" priority="344">
      <formula>IF(RIGHT(TEXT(AI542,"0.#"),1)=".",TRUE,FALSE)</formula>
    </cfRule>
  </conditionalFormatting>
  <conditionalFormatting sqref="AM568">
    <cfRule type="expression" dxfId="1057" priority="335">
      <formula>IF(RIGHT(TEXT(AM568,"0.#"),1)=".",FALSE,TRUE)</formula>
    </cfRule>
    <cfRule type="expression" dxfId="1056" priority="336">
      <formula>IF(RIGHT(TEXT(AM568,"0.#"),1)=".",TRUE,FALSE)</formula>
    </cfRule>
  </conditionalFormatting>
  <conditionalFormatting sqref="AM566">
    <cfRule type="expression" dxfId="1055" priority="339">
      <formula>IF(RIGHT(TEXT(AM566,"0.#"),1)=".",FALSE,TRUE)</formula>
    </cfRule>
    <cfRule type="expression" dxfId="1054" priority="340">
      <formula>IF(RIGHT(TEXT(AM566,"0.#"),1)=".",TRUE,FALSE)</formula>
    </cfRule>
  </conditionalFormatting>
  <conditionalFormatting sqref="AM567">
    <cfRule type="expression" dxfId="1053" priority="337">
      <formula>IF(RIGHT(TEXT(AM567,"0.#"),1)=".",FALSE,TRUE)</formula>
    </cfRule>
    <cfRule type="expression" dxfId="1052" priority="338">
      <formula>IF(RIGHT(TEXT(AM567,"0.#"),1)=".",TRUE,FALSE)</formula>
    </cfRule>
  </conditionalFormatting>
  <conditionalFormatting sqref="AI568">
    <cfRule type="expression" dxfId="1051" priority="329">
      <formula>IF(RIGHT(TEXT(AI568,"0.#"),1)=".",FALSE,TRUE)</formula>
    </cfRule>
    <cfRule type="expression" dxfId="1050" priority="330">
      <formula>IF(RIGHT(TEXT(AI568,"0.#"),1)=".",TRUE,FALSE)</formula>
    </cfRule>
  </conditionalFormatting>
  <conditionalFormatting sqref="AI566">
    <cfRule type="expression" dxfId="1049" priority="333">
      <formula>IF(RIGHT(TEXT(AI566,"0.#"),1)=".",FALSE,TRUE)</formula>
    </cfRule>
    <cfRule type="expression" dxfId="1048" priority="334">
      <formula>IF(RIGHT(TEXT(AI566,"0.#"),1)=".",TRUE,FALSE)</formula>
    </cfRule>
  </conditionalFormatting>
  <conditionalFormatting sqref="AI567">
    <cfRule type="expression" dxfId="1047" priority="331">
      <formula>IF(RIGHT(TEXT(AI567,"0.#"),1)=".",FALSE,TRUE)</formula>
    </cfRule>
    <cfRule type="expression" dxfId="1046" priority="332">
      <formula>IF(RIGHT(TEXT(AI567,"0.#"),1)=".",TRUE,FALSE)</formula>
    </cfRule>
  </conditionalFormatting>
  <conditionalFormatting sqref="AM573">
    <cfRule type="expression" dxfId="1045" priority="275">
      <formula>IF(RIGHT(TEXT(AM573,"0.#"),1)=".",FALSE,TRUE)</formula>
    </cfRule>
    <cfRule type="expression" dxfId="1044" priority="276">
      <formula>IF(RIGHT(TEXT(AM573,"0.#"),1)=".",TRUE,FALSE)</formula>
    </cfRule>
  </conditionalFormatting>
  <conditionalFormatting sqref="AM571">
    <cfRule type="expression" dxfId="1043" priority="279">
      <formula>IF(RIGHT(TEXT(AM571,"0.#"),1)=".",FALSE,TRUE)</formula>
    </cfRule>
    <cfRule type="expression" dxfId="1042" priority="280">
      <formula>IF(RIGHT(TEXT(AM571,"0.#"),1)=".",TRUE,FALSE)</formula>
    </cfRule>
  </conditionalFormatting>
  <conditionalFormatting sqref="AM572">
    <cfRule type="expression" dxfId="1041" priority="277">
      <formula>IF(RIGHT(TEXT(AM572,"0.#"),1)=".",FALSE,TRUE)</formula>
    </cfRule>
    <cfRule type="expression" dxfId="1040" priority="278">
      <formula>IF(RIGHT(TEXT(AM572,"0.#"),1)=".",TRUE,FALSE)</formula>
    </cfRule>
  </conditionalFormatting>
  <conditionalFormatting sqref="AI573">
    <cfRule type="expression" dxfId="1039" priority="269">
      <formula>IF(RIGHT(TEXT(AI573,"0.#"),1)=".",FALSE,TRUE)</formula>
    </cfRule>
    <cfRule type="expression" dxfId="1038" priority="270">
      <formula>IF(RIGHT(TEXT(AI573,"0.#"),1)=".",TRUE,FALSE)</formula>
    </cfRule>
  </conditionalFormatting>
  <conditionalFormatting sqref="AI571">
    <cfRule type="expression" dxfId="1037" priority="273">
      <formula>IF(RIGHT(TEXT(AI571,"0.#"),1)=".",FALSE,TRUE)</formula>
    </cfRule>
    <cfRule type="expression" dxfId="1036" priority="274">
      <formula>IF(RIGHT(TEXT(AI571,"0.#"),1)=".",TRUE,FALSE)</formula>
    </cfRule>
  </conditionalFormatting>
  <conditionalFormatting sqref="AI572">
    <cfRule type="expression" dxfId="1035" priority="271">
      <formula>IF(RIGHT(TEXT(AI572,"0.#"),1)=".",FALSE,TRUE)</formula>
    </cfRule>
    <cfRule type="expression" dxfId="1034" priority="272">
      <formula>IF(RIGHT(TEXT(AI572,"0.#"),1)=".",TRUE,FALSE)</formula>
    </cfRule>
  </conditionalFormatting>
  <conditionalFormatting sqref="AM578">
    <cfRule type="expression" dxfId="1033" priority="263">
      <formula>IF(RIGHT(TEXT(AM578,"0.#"),1)=".",FALSE,TRUE)</formula>
    </cfRule>
    <cfRule type="expression" dxfId="1032" priority="264">
      <formula>IF(RIGHT(TEXT(AM578,"0.#"),1)=".",TRUE,FALSE)</formula>
    </cfRule>
  </conditionalFormatting>
  <conditionalFormatting sqref="AM576">
    <cfRule type="expression" dxfId="1031" priority="267">
      <formula>IF(RIGHT(TEXT(AM576,"0.#"),1)=".",FALSE,TRUE)</formula>
    </cfRule>
    <cfRule type="expression" dxfId="1030" priority="268">
      <formula>IF(RIGHT(TEXT(AM576,"0.#"),1)=".",TRUE,FALSE)</formula>
    </cfRule>
  </conditionalFormatting>
  <conditionalFormatting sqref="AM577">
    <cfRule type="expression" dxfId="1029" priority="265">
      <formula>IF(RIGHT(TEXT(AM577,"0.#"),1)=".",FALSE,TRUE)</formula>
    </cfRule>
    <cfRule type="expression" dxfId="1028" priority="266">
      <formula>IF(RIGHT(TEXT(AM577,"0.#"),1)=".",TRUE,FALSE)</formula>
    </cfRule>
  </conditionalFormatting>
  <conditionalFormatting sqref="AI578">
    <cfRule type="expression" dxfId="1027" priority="257">
      <formula>IF(RIGHT(TEXT(AI578,"0.#"),1)=".",FALSE,TRUE)</formula>
    </cfRule>
    <cfRule type="expression" dxfId="1026" priority="258">
      <formula>IF(RIGHT(TEXT(AI578,"0.#"),1)=".",TRUE,FALSE)</formula>
    </cfRule>
  </conditionalFormatting>
  <conditionalFormatting sqref="AI576">
    <cfRule type="expression" dxfId="1025" priority="261">
      <formula>IF(RIGHT(TEXT(AI576,"0.#"),1)=".",FALSE,TRUE)</formula>
    </cfRule>
    <cfRule type="expression" dxfId="1024" priority="262">
      <formula>IF(RIGHT(TEXT(AI576,"0.#"),1)=".",TRUE,FALSE)</formula>
    </cfRule>
  </conditionalFormatting>
  <conditionalFormatting sqref="AI577">
    <cfRule type="expression" dxfId="1023" priority="259">
      <formula>IF(RIGHT(TEXT(AI577,"0.#"),1)=".",FALSE,TRUE)</formula>
    </cfRule>
    <cfRule type="expression" dxfId="1022" priority="260">
      <formula>IF(RIGHT(TEXT(AI577,"0.#"),1)=".",TRUE,FALSE)</formula>
    </cfRule>
  </conditionalFormatting>
  <conditionalFormatting sqref="AM583">
    <cfRule type="expression" dxfId="1021" priority="251">
      <formula>IF(RIGHT(TEXT(AM583,"0.#"),1)=".",FALSE,TRUE)</formula>
    </cfRule>
    <cfRule type="expression" dxfId="1020" priority="252">
      <formula>IF(RIGHT(TEXT(AM583,"0.#"),1)=".",TRUE,FALSE)</formula>
    </cfRule>
  </conditionalFormatting>
  <conditionalFormatting sqref="AM581">
    <cfRule type="expression" dxfId="1019" priority="255">
      <formula>IF(RIGHT(TEXT(AM581,"0.#"),1)=".",FALSE,TRUE)</formula>
    </cfRule>
    <cfRule type="expression" dxfId="1018" priority="256">
      <formula>IF(RIGHT(TEXT(AM581,"0.#"),1)=".",TRUE,FALSE)</formula>
    </cfRule>
  </conditionalFormatting>
  <conditionalFormatting sqref="AM582">
    <cfRule type="expression" dxfId="1017" priority="253">
      <formula>IF(RIGHT(TEXT(AM582,"0.#"),1)=".",FALSE,TRUE)</formula>
    </cfRule>
    <cfRule type="expression" dxfId="1016" priority="254">
      <formula>IF(RIGHT(TEXT(AM582,"0.#"),1)=".",TRUE,FALSE)</formula>
    </cfRule>
  </conditionalFormatting>
  <conditionalFormatting sqref="AI583">
    <cfRule type="expression" dxfId="1015" priority="245">
      <formula>IF(RIGHT(TEXT(AI583,"0.#"),1)=".",FALSE,TRUE)</formula>
    </cfRule>
    <cfRule type="expression" dxfId="1014" priority="246">
      <formula>IF(RIGHT(TEXT(AI583,"0.#"),1)=".",TRUE,FALSE)</formula>
    </cfRule>
  </conditionalFormatting>
  <conditionalFormatting sqref="AI581">
    <cfRule type="expression" dxfId="1013" priority="249">
      <formula>IF(RIGHT(TEXT(AI581,"0.#"),1)=".",FALSE,TRUE)</formula>
    </cfRule>
    <cfRule type="expression" dxfId="1012" priority="250">
      <formula>IF(RIGHT(TEXT(AI581,"0.#"),1)=".",TRUE,FALSE)</formula>
    </cfRule>
  </conditionalFormatting>
  <conditionalFormatting sqref="AI582">
    <cfRule type="expression" dxfId="1011" priority="247">
      <formula>IF(RIGHT(TEXT(AI582,"0.#"),1)=".",FALSE,TRUE)</formula>
    </cfRule>
    <cfRule type="expression" dxfId="1010" priority="248">
      <formula>IF(RIGHT(TEXT(AI582,"0.#"),1)=".",TRUE,FALSE)</formula>
    </cfRule>
  </conditionalFormatting>
  <conditionalFormatting sqref="AM548">
    <cfRule type="expression" dxfId="1009" priority="323">
      <formula>IF(RIGHT(TEXT(AM548,"0.#"),1)=".",FALSE,TRUE)</formula>
    </cfRule>
    <cfRule type="expression" dxfId="1008" priority="324">
      <formula>IF(RIGHT(TEXT(AM548,"0.#"),1)=".",TRUE,FALSE)</formula>
    </cfRule>
  </conditionalFormatting>
  <conditionalFormatting sqref="AM546">
    <cfRule type="expression" dxfId="1007" priority="327">
      <formula>IF(RIGHT(TEXT(AM546,"0.#"),1)=".",FALSE,TRUE)</formula>
    </cfRule>
    <cfRule type="expression" dxfId="1006" priority="328">
      <formula>IF(RIGHT(TEXT(AM546,"0.#"),1)=".",TRUE,FALSE)</formula>
    </cfRule>
  </conditionalFormatting>
  <conditionalFormatting sqref="AM547">
    <cfRule type="expression" dxfId="1005" priority="325">
      <formula>IF(RIGHT(TEXT(AM547,"0.#"),1)=".",FALSE,TRUE)</formula>
    </cfRule>
    <cfRule type="expression" dxfId="1004" priority="326">
      <formula>IF(RIGHT(TEXT(AM547,"0.#"),1)=".",TRUE,FALSE)</formula>
    </cfRule>
  </conditionalFormatting>
  <conditionalFormatting sqref="AI548">
    <cfRule type="expression" dxfId="1003" priority="317">
      <formula>IF(RIGHT(TEXT(AI548,"0.#"),1)=".",FALSE,TRUE)</formula>
    </cfRule>
    <cfRule type="expression" dxfId="1002" priority="318">
      <formula>IF(RIGHT(TEXT(AI548,"0.#"),1)=".",TRUE,FALSE)</formula>
    </cfRule>
  </conditionalFormatting>
  <conditionalFormatting sqref="AI546">
    <cfRule type="expression" dxfId="1001" priority="321">
      <formula>IF(RIGHT(TEXT(AI546,"0.#"),1)=".",FALSE,TRUE)</formula>
    </cfRule>
    <cfRule type="expression" dxfId="1000" priority="322">
      <formula>IF(RIGHT(TEXT(AI546,"0.#"),1)=".",TRUE,FALSE)</formula>
    </cfRule>
  </conditionalFormatting>
  <conditionalFormatting sqref="AI547">
    <cfRule type="expression" dxfId="999" priority="319">
      <formula>IF(RIGHT(TEXT(AI547,"0.#"),1)=".",FALSE,TRUE)</formula>
    </cfRule>
    <cfRule type="expression" dxfId="998" priority="320">
      <formula>IF(RIGHT(TEXT(AI547,"0.#"),1)=".",TRUE,FALSE)</formula>
    </cfRule>
  </conditionalFormatting>
  <conditionalFormatting sqref="AM553">
    <cfRule type="expression" dxfId="997" priority="311">
      <formula>IF(RIGHT(TEXT(AM553,"0.#"),1)=".",FALSE,TRUE)</formula>
    </cfRule>
    <cfRule type="expression" dxfId="996" priority="312">
      <formula>IF(RIGHT(TEXT(AM553,"0.#"),1)=".",TRUE,FALSE)</formula>
    </cfRule>
  </conditionalFormatting>
  <conditionalFormatting sqref="AM551">
    <cfRule type="expression" dxfId="995" priority="315">
      <formula>IF(RIGHT(TEXT(AM551,"0.#"),1)=".",FALSE,TRUE)</formula>
    </cfRule>
    <cfRule type="expression" dxfId="994" priority="316">
      <formula>IF(RIGHT(TEXT(AM551,"0.#"),1)=".",TRUE,FALSE)</formula>
    </cfRule>
  </conditionalFormatting>
  <conditionalFormatting sqref="AM552">
    <cfRule type="expression" dxfId="993" priority="313">
      <formula>IF(RIGHT(TEXT(AM552,"0.#"),1)=".",FALSE,TRUE)</formula>
    </cfRule>
    <cfRule type="expression" dxfId="992" priority="314">
      <formula>IF(RIGHT(TEXT(AM552,"0.#"),1)=".",TRUE,FALSE)</formula>
    </cfRule>
  </conditionalFormatting>
  <conditionalFormatting sqref="AI553">
    <cfRule type="expression" dxfId="991" priority="305">
      <formula>IF(RIGHT(TEXT(AI553,"0.#"),1)=".",FALSE,TRUE)</formula>
    </cfRule>
    <cfRule type="expression" dxfId="990" priority="306">
      <formula>IF(RIGHT(TEXT(AI553,"0.#"),1)=".",TRUE,FALSE)</formula>
    </cfRule>
  </conditionalFormatting>
  <conditionalFormatting sqref="AI551">
    <cfRule type="expression" dxfId="989" priority="309">
      <formula>IF(RIGHT(TEXT(AI551,"0.#"),1)=".",FALSE,TRUE)</formula>
    </cfRule>
    <cfRule type="expression" dxfId="988" priority="310">
      <formula>IF(RIGHT(TEXT(AI551,"0.#"),1)=".",TRUE,FALSE)</formula>
    </cfRule>
  </conditionalFormatting>
  <conditionalFormatting sqref="AI552">
    <cfRule type="expression" dxfId="987" priority="307">
      <formula>IF(RIGHT(TEXT(AI552,"0.#"),1)=".",FALSE,TRUE)</formula>
    </cfRule>
    <cfRule type="expression" dxfId="986" priority="308">
      <formula>IF(RIGHT(TEXT(AI552,"0.#"),1)=".",TRUE,FALSE)</formula>
    </cfRule>
  </conditionalFormatting>
  <conditionalFormatting sqref="AM558">
    <cfRule type="expression" dxfId="985" priority="299">
      <formula>IF(RIGHT(TEXT(AM558,"0.#"),1)=".",FALSE,TRUE)</formula>
    </cfRule>
    <cfRule type="expression" dxfId="984" priority="300">
      <formula>IF(RIGHT(TEXT(AM558,"0.#"),1)=".",TRUE,FALSE)</formula>
    </cfRule>
  </conditionalFormatting>
  <conditionalFormatting sqref="AM556">
    <cfRule type="expression" dxfId="983" priority="303">
      <formula>IF(RIGHT(TEXT(AM556,"0.#"),1)=".",FALSE,TRUE)</formula>
    </cfRule>
    <cfRule type="expression" dxfId="982" priority="304">
      <formula>IF(RIGHT(TEXT(AM556,"0.#"),1)=".",TRUE,FALSE)</formula>
    </cfRule>
  </conditionalFormatting>
  <conditionalFormatting sqref="AM557">
    <cfRule type="expression" dxfId="981" priority="301">
      <formula>IF(RIGHT(TEXT(AM557,"0.#"),1)=".",FALSE,TRUE)</formula>
    </cfRule>
    <cfRule type="expression" dxfId="980" priority="302">
      <formula>IF(RIGHT(TEXT(AM557,"0.#"),1)=".",TRUE,FALSE)</formula>
    </cfRule>
  </conditionalFormatting>
  <conditionalFormatting sqref="AI558">
    <cfRule type="expression" dxfId="979" priority="293">
      <formula>IF(RIGHT(TEXT(AI558,"0.#"),1)=".",FALSE,TRUE)</formula>
    </cfRule>
    <cfRule type="expression" dxfId="978" priority="294">
      <formula>IF(RIGHT(TEXT(AI558,"0.#"),1)=".",TRUE,FALSE)</formula>
    </cfRule>
  </conditionalFormatting>
  <conditionalFormatting sqref="AI556">
    <cfRule type="expression" dxfId="977" priority="297">
      <formula>IF(RIGHT(TEXT(AI556,"0.#"),1)=".",FALSE,TRUE)</formula>
    </cfRule>
    <cfRule type="expression" dxfId="976" priority="298">
      <formula>IF(RIGHT(TEXT(AI556,"0.#"),1)=".",TRUE,FALSE)</formula>
    </cfRule>
  </conditionalFormatting>
  <conditionalFormatting sqref="AI557">
    <cfRule type="expression" dxfId="975" priority="295">
      <formula>IF(RIGHT(TEXT(AI557,"0.#"),1)=".",FALSE,TRUE)</formula>
    </cfRule>
    <cfRule type="expression" dxfId="974" priority="296">
      <formula>IF(RIGHT(TEXT(AI557,"0.#"),1)=".",TRUE,FALSE)</formula>
    </cfRule>
  </conditionalFormatting>
  <conditionalFormatting sqref="AM563">
    <cfRule type="expression" dxfId="973" priority="287">
      <formula>IF(RIGHT(TEXT(AM563,"0.#"),1)=".",FALSE,TRUE)</formula>
    </cfRule>
    <cfRule type="expression" dxfId="972" priority="288">
      <formula>IF(RIGHT(TEXT(AM563,"0.#"),1)=".",TRUE,FALSE)</formula>
    </cfRule>
  </conditionalFormatting>
  <conditionalFormatting sqref="AM561">
    <cfRule type="expression" dxfId="971" priority="291">
      <formula>IF(RIGHT(TEXT(AM561,"0.#"),1)=".",FALSE,TRUE)</formula>
    </cfRule>
    <cfRule type="expression" dxfId="970" priority="292">
      <formula>IF(RIGHT(TEXT(AM561,"0.#"),1)=".",TRUE,FALSE)</formula>
    </cfRule>
  </conditionalFormatting>
  <conditionalFormatting sqref="AM562">
    <cfRule type="expression" dxfId="969" priority="289">
      <formula>IF(RIGHT(TEXT(AM562,"0.#"),1)=".",FALSE,TRUE)</formula>
    </cfRule>
    <cfRule type="expression" dxfId="968" priority="290">
      <formula>IF(RIGHT(TEXT(AM562,"0.#"),1)=".",TRUE,FALSE)</formula>
    </cfRule>
  </conditionalFormatting>
  <conditionalFormatting sqref="AI563">
    <cfRule type="expression" dxfId="967" priority="281">
      <formula>IF(RIGHT(TEXT(AI563,"0.#"),1)=".",FALSE,TRUE)</formula>
    </cfRule>
    <cfRule type="expression" dxfId="966" priority="282">
      <formula>IF(RIGHT(TEXT(AI563,"0.#"),1)=".",TRUE,FALSE)</formula>
    </cfRule>
  </conditionalFormatting>
  <conditionalFormatting sqref="AI561">
    <cfRule type="expression" dxfId="965" priority="285">
      <formula>IF(RIGHT(TEXT(AI561,"0.#"),1)=".",FALSE,TRUE)</formula>
    </cfRule>
    <cfRule type="expression" dxfId="964" priority="286">
      <formula>IF(RIGHT(TEXT(AI561,"0.#"),1)=".",TRUE,FALSE)</formula>
    </cfRule>
  </conditionalFormatting>
  <conditionalFormatting sqref="AI562">
    <cfRule type="expression" dxfId="963" priority="283">
      <formula>IF(RIGHT(TEXT(AI562,"0.#"),1)=".",FALSE,TRUE)</formula>
    </cfRule>
    <cfRule type="expression" dxfId="962" priority="284">
      <formula>IF(RIGHT(TEXT(AI562,"0.#"),1)=".",TRUE,FALSE)</formula>
    </cfRule>
  </conditionalFormatting>
  <conditionalFormatting sqref="AM597">
    <cfRule type="expression" dxfId="961" priority="239">
      <formula>IF(RIGHT(TEXT(AM597,"0.#"),1)=".",FALSE,TRUE)</formula>
    </cfRule>
    <cfRule type="expression" dxfId="960" priority="240">
      <formula>IF(RIGHT(TEXT(AM597,"0.#"),1)=".",TRUE,FALSE)</formula>
    </cfRule>
  </conditionalFormatting>
  <conditionalFormatting sqref="AM595">
    <cfRule type="expression" dxfId="959" priority="243">
      <formula>IF(RIGHT(TEXT(AM595,"0.#"),1)=".",FALSE,TRUE)</formula>
    </cfRule>
    <cfRule type="expression" dxfId="958" priority="244">
      <formula>IF(RIGHT(TEXT(AM595,"0.#"),1)=".",TRUE,FALSE)</formula>
    </cfRule>
  </conditionalFormatting>
  <conditionalFormatting sqref="AM596">
    <cfRule type="expression" dxfId="957" priority="241">
      <formula>IF(RIGHT(TEXT(AM596,"0.#"),1)=".",FALSE,TRUE)</formula>
    </cfRule>
    <cfRule type="expression" dxfId="956" priority="242">
      <formula>IF(RIGHT(TEXT(AM596,"0.#"),1)=".",TRUE,FALSE)</formula>
    </cfRule>
  </conditionalFormatting>
  <conditionalFormatting sqref="AI597">
    <cfRule type="expression" dxfId="955" priority="233">
      <formula>IF(RIGHT(TEXT(AI597,"0.#"),1)=".",FALSE,TRUE)</formula>
    </cfRule>
    <cfRule type="expression" dxfId="954" priority="234">
      <formula>IF(RIGHT(TEXT(AI597,"0.#"),1)=".",TRUE,FALSE)</formula>
    </cfRule>
  </conditionalFormatting>
  <conditionalFormatting sqref="AI595">
    <cfRule type="expression" dxfId="953" priority="237">
      <formula>IF(RIGHT(TEXT(AI595,"0.#"),1)=".",FALSE,TRUE)</formula>
    </cfRule>
    <cfRule type="expression" dxfId="952" priority="238">
      <formula>IF(RIGHT(TEXT(AI595,"0.#"),1)=".",TRUE,FALSE)</formula>
    </cfRule>
  </conditionalFormatting>
  <conditionalFormatting sqref="AI596">
    <cfRule type="expression" dxfId="951" priority="235">
      <formula>IF(RIGHT(TEXT(AI596,"0.#"),1)=".",FALSE,TRUE)</formula>
    </cfRule>
    <cfRule type="expression" dxfId="950" priority="236">
      <formula>IF(RIGHT(TEXT(AI596,"0.#"),1)=".",TRUE,FALSE)</formula>
    </cfRule>
  </conditionalFormatting>
  <conditionalFormatting sqref="AM622">
    <cfRule type="expression" dxfId="949" priority="227">
      <formula>IF(RIGHT(TEXT(AM622,"0.#"),1)=".",FALSE,TRUE)</formula>
    </cfRule>
    <cfRule type="expression" dxfId="948" priority="228">
      <formula>IF(RIGHT(TEXT(AM622,"0.#"),1)=".",TRUE,FALSE)</formula>
    </cfRule>
  </conditionalFormatting>
  <conditionalFormatting sqref="AM620">
    <cfRule type="expression" dxfId="947" priority="231">
      <formula>IF(RIGHT(TEXT(AM620,"0.#"),1)=".",FALSE,TRUE)</formula>
    </cfRule>
    <cfRule type="expression" dxfId="946" priority="232">
      <formula>IF(RIGHT(TEXT(AM620,"0.#"),1)=".",TRUE,FALSE)</formula>
    </cfRule>
  </conditionalFormatting>
  <conditionalFormatting sqref="AM621">
    <cfRule type="expression" dxfId="945" priority="229">
      <formula>IF(RIGHT(TEXT(AM621,"0.#"),1)=".",FALSE,TRUE)</formula>
    </cfRule>
    <cfRule type="expression" dxfId="944" priority="230">
      <formula>IF(RIGHT(TEXT(AM621,"0.#"),1)=".",TRUE,FALSE)</formula>
    </cfRule>
  </conditionalFormatting>
  <conditionalFormatting sqref="AI622">
    <cfRule type="expression" dxfId="943" priority="221">
      <formula>IF(RIGHT(TEXT(AI622,"0.#"),1)=".",FALSE,TRUE)</formula>
    </cfRule>
    <cfRule type="expression" dxfId="942" priority="222">
      <formula>IF(RIGHT(TEXT(AI622,"0.#"),1)=".",TRUE,FALSE)</formula>
    </cfRule>
  </conditionalFormatting>
  <conditionalFormatting sqref="AI620">
    <cfRule type="expression" dxfId="941" priority="225">
      <formula>IF(RIGHT(TEXT(AI620,"0.#"),1)=".",FALSE,TRUE)</formula>
    </cfRule>
    <cfRule type="expression" dxfId="940" priority="226">
      <formula>IF(RIGHT(TEXT(AI620,"0.#"),1)=".",TRUE,FALSE)</formula>
    </cfRule>
  </conditionalFormatting>
  <conditionalFormatting sqref="AI621">
    <cfRule type="expression" dxfId="939" priority="223">
      <formula>IF(RIGHT(TEXT(AI621,"0.#"),1)=".",FALSE,TRUE)</formula>
    </cfRule>
    <cfRule type="expression" dxfId="938" priority="224">
      <formula>IF(RIGHT(TEXT(AI621,"0.#"),1)=".",TRUE,FALSE)</formula>
    </cfRule>
  </conditionalFormatting>
  <conditionalFormatting sqref="AM627">
    <cfRule type="expression" dxfId="937" priority="167">
      <formula>IF(RIGHT(TEXT(AM627,"0.#"),1)=".",FALSE,TRUE)</formula>
    </cfRule>
    <cfRule type="expression" dxfId="936" priority="168">
      <formula>IF(RIGHT(TEXT(AM627,"0.#"),1)=".",TRUE,FALSE)</formula>
    </cfRule>
  </conditionalFormatting>
  <conditionalFormatting sqref="AM625">
    <cfRule type="expression" dxfId="935" priority="171">
      <formula>IF(RIGHT(TEXT(AM625,"0.#"),1)=".",FALSE,TRUE)</formula>
    </cfRule>
    <cfRule type="expression" dxfId="934" priority="172">
      <formula>IF(RIGHT(TEXT(AM625,"0.#"),1)=".",TRUE,FALSE)</formula>
    </cfRule>
  </conditionalFormatting>
  <conditionalFormatting sqref="AM626">
    <cfRule type="expression" dxfId="933" priority="169">
      <formula>IF(RIGHT(TEXT(AM626,"0.#"),1)=".",FALSE,TRUE)</formula>
    </cfRule>
    <cfRule type="expression" dxfId="932" priority="170">
      <formula>IF(RIGHT(TEXT(AM626,"0.#"),1)=".",TRUE,FALSE)</formula>
    </cfRule>
  </conditionalFormatting>
  <conditionalFormatting sqref="AI627">
    <cfRule type="expression" dxfId="931" priority="161">
      <formula>IF(RIGHT(TEXT(AI627,"0.#"),1)=".",FALSE,TRUE)</formula>
    </cfRule>
    <cfRule type="expression" dxfId="930" priority="162">
      <formula>IF(RIGHT(TEXT(AI627,"0.#"),1)=".",TRUE,FALSE)</formula>
    </cfRule>
  </conditionalFormatting>
  <conditionalFormatting sqref="AI625">
    <cfRule type="expression" dxfId="929" priority="165">
      <formula>IF(RIGHT(TEXT(AI625,"0.#"),1)=".",FALSE,TRUE)</formula>
    </cfRule>
    <cfRule type="expression" dxfId="928" priority="166">
      <formula>IF(RIGHT(TEXT(AI625,"0.#"),1)=".",TRUE,FALSE)</formula>
    </cfRule>
  </conditionalFormatting>
  <conditionalFormatting sqref="AI626">
    <cfRule type="expression" dxfId="927" priority="163">
      <formula>IF(RIGHT(TEXT(AI626,"0.#"),1)=".",FALSE,TRUE)</formula>
    </cfRule>
    <cfRule type="expression" dxfId="926" priority="164">
      <formula>IF(RIGHT(TEXT(AI626,"0.#"),1)=".",TRUE,FALSE)</formula>
    </cfRule>
  </conditionalFormatting>
  <conditionalFormatting sqref="AM632">
    <cfRule type="expression" dxfId="925" priority="155">
      <formula>IF(RIGHT(TEXT(AM632,"0.#"),1)=".",FALSE,TRUE)</formula>
    </cfRule>
    <cfRule type="expression" dxfId="924" priority="156">
      <formula>IF(RIGHT(TEXT(AM632,"0.#"),1)=".",TRUE,FALSE)</formula>
    </cfRule>
  </conditionalFormatting>
  <conditionalFormatting sqref="AM630">
    <cfRule type="expression" dxfId="923" priority="159">
      <formula>IF(RIGHT(TEXT(AM630,"0.#"),1)=".",FALSE,TRUE)</formula>
    </cfRule>
    <cfRule type="expression" dxfId="922" priority="160">
      <formula>IF(RIGHT(TEXT(AM630,"0.#"),1)=".",TRUE,FALSE)</formula>
    </cfRule>
  </conditionalFormatting>
  <conditionalFormatting sqref="AM631">
    <cfRule type="expression" dxfId="921" priority="157">
      <formula>IF(RIGHT(TEXT(AM631,"0.#"),1)=".",FALSE,TRUE)</formula>
    </cfRule>
    <cfRule type="expression" dxfId="920" priority="158">
      <formula>IF(RIGHT(TEXT(AM631,"0.#"),1)=".",TRUE,FALSE)</formula>
    </cfRule>
  </conditionalFormatting>
  <conditionalFormatting sqref="AI632">
    <cfRule type="expression" dxfId="919" priority="149">
      <formula>IF(RIGHT(TEXT(AI632,"0.#"),1)=".",FALSE,TRUE)</formula>
    </cfRule>
    <cfRule type="expression" dxfId="918" priority="150">
      <formula>IF(RIGHT(TEXT(AI632,"0.#"),1)=".",TRUE,FALSE)</formula>
    </cfRule>
  </conditionalFormatting>
  <conditionalFormatting sqref="AI630">
    <cfRule type="expression" dxfId="917" priority="153">
      <formula>IF(RIGHT(TEXT(AI630,"0.#"),1)=".",FALSE,TRUE)</formula>
    </cfRule>
    <cfRule type="expression" dxfId="916" priority="154">
      <formula>IF(RIGHT(TEXT(AI630,"0.#"),1)=".",TRUE,FALSE)</formula>
    </cfRule>
  </conditionalFormatting>
  <conditionalFormatting sqref="AI631">
    <cfRule type="expression" dxfId="915" priority="151">
      <formula>IF(RIGHT(TEXT(AI631,"0.#"),1)=".",FALSE,TRUE)</formula>
    </cfRule>
    <cfRule type="expression" dxfId="914" priority="152">
      <formula>IF(RIGHT(TEXT(AI631,"0.#"),1)=".",TRUE,FALSE)</formula>
    </cfRule>
  </conditionalFormatting>
  <conditionalFormatting sqref="AM637">
    <cfRule type="expression" dxfId="913" priority="143">
      <formula>IF(RIGHT(TEXT(AM637,"0.#"),1)=".",FALSE,TRUE)</formula>
    </cfRule>
    <cfRule type="expression" dxfId="912" priority="144">
      <formula>IF(RIGHT(TEXT(AM637,"0.#"),1)=".",TRUE,FALSE)</formula>
    </cfRule>
  </conditionalFormatting>
  <conditionalFormatting sqref="AM635">
    <cfRule type="expression" dxfId="911" priority="147">
      <formula>IF(RIGHT(TEXT(AM635,"0.#"),1)=".",FALSE,TRUE)</formula>
    </cfRule>
    <cfRule type="expression" dxfId="910" priority="148">
      <formula>IF(RIGHT(TEXT(AM635,"0.#"),1)=".",TRUE,FALSE)</formula>
    </cfRule>
  </conditionalFormatting>
  <conditionalFormatting sqref="AM636">
    <cfRule type="expression" dxfId="909" priority="145">
      <formula>IF(RIGHT(TEXT(AM636,"0.#"),1)=".",FALSE,TRUE)</formula>
    </cfRule>
    <cfRule type="expression" dxfId="908" priority="146">
      <formula>IF(RIGHT(TEXT(AM636,"0.#"),1)=".",TRUE,FALSE)</formula>
    </cfRule>
  </conditionalFormatting>
  <conditionalFormatting sqref="AI637">
    <cfRule type="expression" dxfId="907" priority="137">
      <formula>IF(RIGHT(TEXT(AI637,"0.#"),1)=".",FALSE,TRUE)</formula>
    </cfRule>
    <cfRule type="expression" dxfId="906" priority="138">
      <formula>IF(RIGHT(TEXT(AI637,"0.#"),1)=".",TRUE,FALSE)</formula>
    </cfRule>
  </conditionalFormatting>
  <conditionalFormatting sqref="AI635">
    <cfRule type="expression" dxfId="905" priority="141">
      <formula>IF(RIGHT(TEXT(AI635,"0.#"),1)=".",FALSE,TRUE)</formula>
    </cfRule>
    <cfRule type="expression" dxfId="904" priority="142">
      <formula>IF(RIGHT(TEXT(AI635,"0.#"),1)=".",TRUE,FALSE)</formula>
    </cfRule>
  </conditionalFormatting>
  <conditionalFormatting sqref="AI636">
    <cfRule type="expression" dxfId="903" priority="139">
      <formula>IF(RIGHT(TEXT(AI636,"0.#"),1)=".",FALSE,TRUE)</formula>
    </cfRule>
    <cfRule type="expression" dxfId="902" priority="140">
      <formula>IF(RIGHT(TEXT(AI636,"0.#"),1)=".",TRUE,FALSE)</formula>
    </cfRule>
  </conditionalFormatting>
  <conditionalFormatting sqref="AM602">
    <cfRule type="expression" dxfId="901" priority="215">
      <formula>IF(RIGHT(TEXT(AM602,"0.#"),1)=".",FALSE,TRUE)</formula>
    </cfRule>
    <cfRule type="expression" dxfId="900" priority="216">
      <formula>IF(RIGHT(TEXT(AM602,"0.#"),1)=".",TRUE,FALSE)</formula>
    </cfRule>
  </conditionalFormatting>
  <conditionalFormatting sqref="AM600">
    <cfRule type="expression" dxfId="899" priority="219">
      <formula>IF(RIGHT(TEXT(AM600,"0.#"),1)=".",FALSE,TRUE)</formula>
    </cfRule>
    <cfRule type="expression" dxfId="898" priority="220">
      <formula>IF(RIGHT(TEXT(AM600,"0.#"),1)=".",TRUE,FALSE)</formula>
    </cfRule>
  </conditionalFormatting>
  <conditionalFormatting sqref="AM601">
    <cfRule type="expression" dxfId="897" priority="217">
      <formula>IF(RIGHT(TEXT(AM601,"0.#"),1)=".",FALSE,TRUE)</formula>
    </cfRule>
    <cfRule type="expression" dxfId="896" priority="218">
      <formula>IF(RIGHT(TEXT(AM601,"0.#"),1)=".",TRUE,FALSE)</formula>
    </cfRule>
  </conditionalFormatting>
  <conditionalFormatting sqref="AI602">
    <cfRule type="expression" dxfId="895" priority="209">
      <formula>IF(RIGHT(TEXT(AI602,"0.#"),1)=".",FALSE,TRUE)</formula>
    </cfRule>
    <cfRule type="expression" dxfId="894" priority="210">
      <formula>IF(RIGHT(TEXT(AI602,"0.#"),1)=".",TRUE,FALSE)</formula>
    </cfRule>
  </conditionalFormatting>
  <conditionalFormatting sqref="AI600">
    <cfRule type="expression" dxfId="893" priority="213">
      <formula>IF(RIGHT(TEXT(AI600,"0.#"),1)=".",FALSE,TRUE)</formula>
    </cfRule>
    <cfRule type="expression" dxfId="892" priority="214">
      <formula>IF(RIGHT(TEXT(AI600,"0.#"),1)=".",TRUE,FALSE)</formula>
    </cfRule>
  </conditionalFormatting>
  <conditionalFormatting sqref="AI601">
    <cfRule type="expression" dxfId="891" priority="211">
      <formula>IF(RIGHT(TEXT(AI601,"0.#"),1)=".",FALSE,TRUE)</formula>
    </cfRule>
    <cfRule type="expression" dxfId="890" priority="212">
      <formula>IF(RIGHT(TEXT(AI601,"0.#"),1)=".",TRUE,FALSE)</formula>
    </cfRule>
  </conditionalFormatting>
  <conditionalFormatting sqref="AM607">
    <cfRule type="expression" dxfId="889" priority="203">
      <formula>IF(RIGHT(TEXT(AM607,"0.#"),1)=".",FALSE,TRUE)</formula>
    </cfRule>
    <cfRule type="expression" dxfId="888" priority="204">
      <formula>IF(RIGHT(TEXT(AM607,"0.#"),1)=".",TRUE,FALSE)</formula>
    </cfRule>
  </conditionalFormatting>
  <conditionalFormatting sqref="AM605">
    <cfRule type="expression" dxfId="887" priority="207">
      <formula>IF(RIGHT(TEXT(AM605,"0.#"),1)=".",FALSE,TRUE)</formula>
    </cfRule>
    <cfRule type="expression" dxfId="886" priority="208">
      <formula>IF(RIGHT(TEXT(AM605,"0.#"),1)=".",TRUE,FALSE)</formula>
    </cfRule>
  </conditionalFormatting>
  <conditionalFormatting sqref="AM606">
    <cfRule type="expression" dxfId="885" priority="205">
      <formula>IF(RIGHT(TEXT(AM606,"0.#"),1)=".",FALSE,TRUE)</formula>
    </cfRule>
    <cfRule type="expression" dxfId="884" priority="206">
      <formula>IF(RIGHT(TEXT(AM606,"0.#"),1)=".",TRUE,FALSE)</formula>
    </cfRule>
  </conditionalFormatting>
  <conditionalFormatting sqref="AI607">
    <cfRule type="expression" dxfId="883" priority="197">
      <formula>IF(RIGHT(TEXT(AI607,"0.#"),1)=".",FALSE,TRUE)</formula>
    </cfRule>
    <cfRule type="expression" dxfId="882" priority="198">
      <formula>IF(RIGHT(TEXT(AI607,"0.#"),1)=".",TRUE,FALSE)</formula>
    </cfRule>
  </conditionalFormatting>
  <conditionalFormatting sqref="AI605">
    <cfRule type="expression" dxfId="881" priority="201">
      <formula>IF(RIGHT(TEXT(AI605,"0.#"),1)=".",FALSE,TRUE)</formula>
    </cfRule>
    <cfRule type="expression" dxfId="880" priority="202">
      <formula>IF(RIGHT(TEXT(AI605,"0.#"),1)=".",TRUE,FALSE)</formula>
    </cfRule>
  </conditionalFormatting>
  <conditionalFormatting sqref="AI606">
    <cfRule type="expression" dxfId="879" priority="199">
      <formula>IF(RIGHT(TEXT(AI606,"0.#"),1)=".",FALSE,TRUE)</formula>
    </cfRule>
    <cfRule type="expression" dxfId="878" priority="200">
      <formula>IF(RIGHT(TEXT(AI606,"0.#"),1)=".",TRUE,FALSE)</formula>
    </cfRule>
  </conditionalFormatting>
  <conditionalFormatting sqref="AM612">
    <cfRule type="expression" dxfId="877" priority="191">
      <formula>IF(RIGHT(TEXT(AM612,"0.#"),1)=".",FALSE,TRUE)</formula>
    </cfRule>
    <cfRule type="expression" dxfId="876" priority="192">
      <formula>IF(RIGHT(TEXT(AM612,"0.#"),1)=".",TRUE,FALSE)</formula>
    </cfRule>
  </conditionalFormatting>
  <conditionalFormatting sqref="AM610">
    <cfRule type="expression" dxfId="875" priority="195">
      <formula>IF(RIGHT(TEXT(AM610,"0.#"),1)=".",FALSE,TRUE)</formula>
    </cfRule>
    <cfRule type="expression" dxfId="874" priority="196">
      <formula>IF(RIGHT(TEXT(AM610,"0.#"),1)=".",TRUE,FALSE)</formula>
    </cfRule>
  </conditionalFormatting>
  <conditionalFormatting sqref="AM611">
    <cfRule type="expression" dxfId="873" priority="193">
      <formula>IF(RIGHT(TEXT(AM611,"0.#"),1)=".",FALSE,TRUE)</formula>
    </cfRule>
    <cfRule type="expression" dxfId="872" priority="194">
      <formula>IF(RIGHT(TEXT(AM611,"0.#"),1)=".",TRUE,FALSE)</formula>
    </cfRule>
  </conditionalFormatting>
  <conditionalFormatting sqref="AI612">
    <cfRule type="expression" dxfId="871" priority="185">
      <formula>IF(RIGHT(TEXT(AI612,"0.#"),1)=".",FALSE,TRUE)</formula>
    </cfRule>
    <cfRule type="expression" dxfId="870" priority="186">
      <formula>IF(RIGHT(TEXT(AI612,"0.#"),1)=".",TRUE,FALSE)</formula>
    </cfRule>
  </conditionalFormatting>
  <conditionalFormatting sqref="AI610">
    <cfRule type="expression" dxfId="869" priority="189">
      <formula>IF(RIGHT(TEXT(AI610,"0.#"),1)=".",FALSE,TRUE)</formula>
    </cfRule>
    <cfRule type="expression" dxfId="868" priority="190">
      <formula>IF(RIGHT(TEXT(AI610,"0.#"),1)=".",TRUE,FALSE)</formula>
    </cfRule>
  </conditionalFormatting>
  <conditionalFormatting sqref="AI611">
    <cfRule type="expression" dxfId="867" priority="187">
      <formula>IF(RIGHT(TEXT(AI611,"0.#"),1)=".",FALSE,TRUE)</formula>
    </cfRule>
    <cfRule type="expression" dxfId="866" priority="188">
      <formula>IF(RIGHT(TEXT(AI611,"0.#"),1)=".",TRUE,FALSE)</formula>
    </cfRule>
  </conditionalFormatting>
  <conditionalFormatting sqref="AM617">
    <cfRule type="expression" dxfId="865" priority="179">
      <formula>IF(RIGHT(TEXT(AM617,"0.#"),1)=".",FALSE,TRUE)</formula>
    </cfRule>
    <cfRule type="expression" dxfId="864" priority="180">
      <formula>IF(RIGHT(TEXT(AM617,"0.#"),1)=".",TRUE,FALSE)</formula>
    </cfRule>
  </conditionalFormatting>
  <conditionalFormatting sqref="AM615">
    <cfRule type="expression" dxfId="863" priority="183">
      <formula>IF(RIGHT(TEXT(AM615,"0.#"),1)=".",FALSE,TRUE)</formula>
    </cfRule>
    <cfRule type="expression" dxfId="862" priority="184">
      <formula>IF(RIGHT(TEXT(AM615,"0.#"),1)=".",TRUE,FALSE)</formula>
    </cfRule>
  </conditionalFormatting>
  <conditionalFormatting sqref="AM616">
    <cfRule type="expression" dxfId="861" priority="181">
      <formula>IF(RIGHT(TEXT(AM616,"0.#"),1)=".",FALSE,TRUE)</formula>
    </cfRule>
    <cfRule type="expression" dxfId="860" priority="182">
      <formula>IF(RIGHT(TEXT(AM616,"0.#"),1)=".",TRUE,FALSE)</formula>
    </cfRule>
  </conditionalFormatting>
  <conditionalFormatting sqref="AI617">
    <cfRule type="expression" dxfId="859" priority="173">
      <formula>IF(RIGHT(TEXT(AI617,"0.#"),1)=".",FALSE,TRUE)</formula>
    </cfRule>
    <cfRule type="expression" dxfId="858" priority="174">
      <formula>IF(RIGHT(TEXT(AI617,"0.#"),1)=".",TRUE,FALSE)</formula>
    </cfRule>
  </conditionalFormatting>
  <conditionalFormatting sqref="AI615">
    <cfRule type="expression" dxfId="857" priority="177">
      <formula>IF(RIGHT(TEXT(AI615,"0.#"),1)=".",FALSE,TRUE)</formula>
    </cfRule>
    <cfRule type="expression" dxfId="856" priority="178">
      <formula>IF(RIGHT(TEXT(AI615,"0.#"),1)=".",TRUE,FALSE)</formula>
    </cfRule>
  </conditionalFormatting>
  <conditionalFormatting sqref="AI616">
    <cfRule type="expression" dxfId="855" priority="175">
      <formula>IF(RIGHT(TEXT(AI616,"0.#"),1)=".",FALSE,TRUE)</formula>
    </cfRule>
    <cfRule type="expression" dxfId="854" priority="176">
      <formula>IF(RIGHT(TEXT(AI616,"0.#"),1)=".",TRUE,FALSE)</formula>
    </cfRule>
  </conditionalFormatting>
  <conditionalFormatting sqref="AM651">
    <cfRule type="expression" dxfId="853" priority="131">
      <formula>IF(RIGHT(TEXT(AM651,"0.#"),1)=".",FALSE,TRUE)</formula>
    </cfRule>
    <cfRule type="expression" dxfId="852" priority="132">
      <formula>IF(RIGHT(TEXT(AM651,"0.#"),1)=".",TRUE,FALSE)</formula>
    </cfRule>
  </conditionalFormatting>
  <conditionalFormatting sqref="AM649">
    <cfRule type="expression" dxfId="851" priority="135">
      <formula>IF(RIGHT(TEXT(AM649,"0.#"),1)=".",FALSE,TRUE)</formula>
    </cfRule>
    <cfRule type="expression" dxfId="850" priority="136">
      <formula>IF(RIGHT(TEXT(AM649,"0.#"),1)=".",TRUE,FALSE)</formula>
    </cfRule>
  </conditionalFormatting>
  <conditionalFormatting sqref="AM650">
    <cfRule type="expression" dxfId="849" priority="133">
      <formula>IF(RIGHT(TEXT(AM650,"0.#"),1)=".",FALSE,TRUE)</formula>
    </cfRule>
    <cfRule type="expression" dxfId="848" priority="134">
      <formula>IF(RIGHT(TEXT(AM650,"0.#"),1)=".",TRUE,FALSE)</formula>
    </cfRule>
  </conditionalFormatting>
  <conditionalFormatting sqref="AI651">
    <cfRule type="expression" dxfId="847" priority="125">
      <formula>IF(RIGHT(TEXT(AI651,"0.#"),1)=".",FALSE,TRUE)</formula>
    </cfRule>
    <cfRule type="expression" dxfId="846" priority="126">
      <formula>IF(RIGHT(TEXT(AI651,"0.#"),1)=".",TRUE,FALSE)</formula>
    </cfRule>
  </conditionalFormatting>
  <conditionalFormatting sqref="AI649">
    <cfRule type="expression" dxfId="845" priority="129">
      <formula>IF(RIGHT(TEXT(AI649,"0.#"),1)=".",FALSE,TRUE)</formula>
    </cfRule>
    <cfRule type="expression" dxfId="844" priority="130">
      <formula>IF(RIGHT(TEXT(AI649,"0.#"),1)=".",TRUE,FALSE)</formula>
    </cfRule>
  </conditionalFormatting>
  <conditionalFormatting sqref="AI650">
    <cfRule type="expression" dxfId="843" priority="127">
      <formula>IF(RIGHT(TEXT(AI650,"0.#"),1)=".",FALSE,TRUE)</formula>
    </cfRule>
    <cfRule type="expression" dxfId="842" priority="128">
      <formula>IF(RIGHT(TEXT(AI650,"0.#"),1)=".",TRUE,FALSE)</formula>
    </cfRule>
  </conditionalFormatting>
  <conditionalFormatting sqref="AM676">
    <cfRule type="expression" dxfId="841" priority="119">
      <formula>IF(RIGHT(TEXT(AM676,"0.#"),1)=".",FALSE,TRUE)</formula>
    </cfRule>
    <cfRule type="expression" dxfId="840" priority="120">
      <formula>IF(RIGHT(TEXT(AM676,"0.#"),1)=".",TRUE,FALSE)</formula>
    </cfRule>
  </conditionalFormatting>
  <conditionalFormatting sqref="AM674">
    <cfRule type="expression" dxfId="839" priority="123">
      <formula>IF(RIGHT(TEXT(AM674,"0.#"),1)=".",FALSE,TRUE)</formula>
    </cfRule>
    <cfRule type="expression" dxfId="838" priority="124">
      <formula>IF(RIGHT(TEXT(AM674,"0.#"),1)=".",TRUE,FALSE)</formula>
    </cfRule>
  </conditionalFormatting>
  <conditionalFormatting sqref="AM675">
    <cfRule type="expression" dxfId="837" priority="121">
      <formula>IF(RIGHT(TEXT(AM675,"0.#"),1)=".",FALSE,TRUE)</formula>
    </cfRule>
    <cfRule type="expression" dxfId="836" priority="122">
      <formula>IF(RIGHT(TEXT(AM675,"0.#"),1)=".",TRUE,FALSE)</formula>
    </cfRule>
  </conditionalFormatting>
  <conditionalFormatting sqref="AI676">
    <cfRule type="expression" dxfId="835" priority="113">
      <formula>IF(RIGHT(TEXT(AI676,"0.#"),1)=".",FALSE,TRUE)</formula>
    </cfRule>
    <cfRule type="expression" dxfId="834" priority="114">
      <formula>IF(RIGHT(TEXT(AI676,"0.#"),1)=".",TRUE,FALSE)</formula>
    </cfRule>
  </conditionalFormatting>
  <conditionalFormatting sqref="AI674">
    <cfRule type="expression" dxfId="833" priority="117">
      <formula>IF(RIGHT(TEXT(AI674,"0.#"),1)=".",FALSE,TRUE)</formula>
    </cfRule>
    <cfRule type="expression" dxfId="832" priority="118">
      <formula>IF(RIGHT(TEXT(AI674,"0.#"),1)=".",TRUE,FALSE)</formula>
    </cfRule>
  </conditionalFormatting>
  <conditionalFormatting sqref="AI675">
    <cfRule type="expression" dxfId="831" priority="115">
      <formula>IF(RIGHT(TEXT(AI675,"0.#"),1)=".",FALSE,TRUE)</formula>
    </cfRule>
    <cfRule type="expression" dxfId="830" priority="116">
      <formula>IF(RIGHT(TEXT(AI675,"0.#"),1)=".",TRUE,FALSE)</formula>
    </cfRule>
  </conditionalFormatting>
  <conditionalFormatting sqref="AM681">
    <cfRule type="expression" dxfId="829" priority="59">
      <formula>IF(RIGHT(TEXT(AM681,"0.#"),1)=".",FALSE,TRUE)</formula>
    </cfRule>
    <cfRule type="expression" dxfId="828" priority="60">
      <formula>IF(RIGHT(TEXT(AM681,"0.#"),1)=".",TRUE,FALSE)</formula>
    </cfRule>
  </conditionalFormatting>
  <conditionalFormatting sqref="AM679">
    <cfRule type="expression" dxfId="827" priority="63">
      <formula>IF(RIGHT(TEXT(AM679,"0.#"),1)=".",FALSE,TRUE)</formula>
    </cfRule>
    <cfRule type="expression" dxfId="826" priority="64">
      <formula>IF(RIGHT(TEXT(AM679,"0.#"),1)=".",TRUE,FALSE)</formula>
    </cfRule>
  </conditionalFormatting>
  <conditionalFormatting sqref="AM680">
    <cfRule type="expression" dxfId="825" priority="61">
      <formula>IF(RIGHT(TEXT(AM680,"0.#"),1)=".",FALSE,TRUE)</formula>
    </cfRule>
    <cfRule type="expression" dxfId="824" priority="62">
      <formula>IF(RIGHT(TEXT(AM680,"0.#"),1)=".",TRUE,FALSE)</formula>
    </cfRule>
  </conditionalFormatting>
  <conditionalFormatting sqref="AI681">
    <cfRule type="expression" dxfId="823" priority="53">
      <formula>IF(RIGHT(TEXT(AI681,"0.#"),1)=".",FALSE,TRUE)</formula>
    </cfRule>
    <cfRule type="expression" dxfId="822" priority="54">
      <formula>IF(RIGHT(TEXT(AI681,"0.#"),1)=".",TRUE,FALSE)</formula>
    </cfRule>
  </conditionalFormatting>
  <conditionalFormatting sqref="AI679">
    <cfRule type="expression" dxfId="821" priority="57">
      <formula>IF(RIGHT(TEXT(AI679,"0.#"),1)=".",FALSE,TRUE)</formula>
    </cfRule>
    <cfRule type="expression" dxfId="820" priority="58">
      <formula>IF(RIGHT(TEXT(AI679,"0.#"),1)=".",TRUE,FALSE)</formula>
    </cfRule>
  </conditionalFormatting>
  <conditionalFormatting sqref="AI680">
    <cfRule type="expression" dxfId="819" priority="55">
      <formula>IF(RIGHT(TEXT(AI680,"0.#"),1)=".",FALSE,TRUE)</formula>
    </cfRule>
    <cfRule type="expression" dxfId="818" priority="56">
      <formula>IF(RIGHT(TEXT(AI680,"0.#"),1)=".",TRUE,FALSE)</formula>
    </cfRule>
  </conditionalFormatting>
  <conditionalFormatting sqref="AM686">
    <cfRule type="expression" dxfId="817" priority="47">
      <formula>IF(RIGHT(TEXT(AM686,"0.#"),1)=".",FALSE,TRUE)</formula>
    </cfRule>
    <cfRule type="expression" dxfId="816" priority="48">
      <formula>IF(RIGHT(TEXT(AM686,"0.#"),1)=".",TRUE,FALSE)</formula>
    </cfRule>
  </conditionalFormatting>
  <conditionalFormatting sqref="AM684">
    <cfRule type="expression" dxfId="815" priority="51">
      <formula>IF(RIGHT(TEXT(AM684,"0.#"),1)=".",FALSE,TRUE)</formula>
    </cfRule>
    <cfRule type="expression" dxfId="814" priority="52">
      <formula>IF(RIGHT(TEXT(AM684,"0.#"),1)=".",TRUE,FALSE)</formula>
    </cfRule>
  </conditionalFormatting>
  <conditionalFormatting sqref="AM685">
    <cfRule type="expression" dxfId="813" priority="49">
      <formula>IF(RIGHT(TEXT(AM685,"0.#"),1)=".",FALSE,TRUE)</formula>
    </cfRule>
    <cfRule type="expression" dxfId="812" priority="50">
      <formula>IF(RIGHT(TEXT(AM685,"0.#"),1)=".",TRUE,FALSE)</formula>
    </cfRule>
  </conditionalFormatting>
  <conditionalFormatting sqref="AI686">
    <cfRule type="expression" dxfId="811" priority="41">
      <formula>IF(RIGHT(TEXT(AI686,"0.#"),1)=".",FALSE,TRUE)</formula>
    </cfRule>
    <cfRule type="expression" dxfId="810" priority="42">
      <formula>IF(RIGHT(TEXT(AI686,"0.#"),1)=".",TRUE,FALSE)</formula>
    </cfRule>
  </conditionalFormatting>
  <conditionalFormatting sqref="AI684">
    <cfRule type="expression" dxfId="809" priority="45">
      <formula>IF(RIGHT(TEXT(AI684,"0.#"),1)=".",FALSE,TRUE)</formula>
    </cfRule>
    <cfRule type="expression" dxfId="808" priority="46">
      <formula>IF(RIGHT(TEXT(AI684,"0.#"),1)=".",TRUE,FALSE)</formula>
    </cfRule>
  </conditionalFormatting>
  <conditionalFormatting sqref="AI685">
    <cfRule type="expression" dxfId="807" priority="43">
      <formula>IF(RIGHT(TEXT(AI685,"0.#"),1)=".",FALSE,TRUE)</formula>
    </cfRule>
    <cfRule type="expression" dxfId="806" priority="44">
      <formula>IF(RIGHT(TEXT(AI685,"0.#"),1)=".",TRUE,FALSE)</formula>
    </cfRule>
  </conditionalFormatting>
  <conditionalFormatting sqref="AM691">
    <cfRule type="expression" dxfId="805" priority="35">
      <formula>IF(RIGHT(TEXT(AM691,"0.#"),1)=".",FALSE,TRUE)</formula>
    </cfRule>
    <cfRule type="expression" dxfId="804" priority="36">
      <formula>IF(RIGHT(TEXT(AM691,"0.#"),1)=".",TRUE,FALSE)</formula>
    </cfRule>
  </conditionalFormatting>
  <conditionalFormatting sqref="AM689">
    <cfRule type="expression" dxfId="803" priority="39">
      <formula>IF(RIGHT(TEXT(AM689,"0.#"),1)=".",FALSE,TRUE)</formula>
    </cfRule>
    <cfRule type="expression" dxfId="802" priority="40">
      <formula>IF(RIGHT(TEXT(AM689,"0.#"),1)=".",TRUE,FALSE)</formula>
    </cfRule>
  </conditionalFormatting>
  <conditionalFormatting sqref="AM690">
    <cfRule type="expression" dxfId="801" priority="37">
      <formula>IF(RIGHT(TEXT(AM690,"0.#"),1)=".",FALSE,TRUE)</formula>
    </cfRule>
    <cfRule type="expression" dxfId="800" priority="38">
      <formula>IF(RIGHT(TEXT(AM690,"0.#"),1)=".",TRUE,FALSE)</formula>
    </cfRule>
  </conditionalFormatting>
  <conditionalFormatting sqref="AI691">
    <cfRule type="expression" dxfId="799" priority="29">
      <formula>IF(RIGHT(TEXT(AI691,"0.#"),1)=".",FALSE,TRUE)</formula>
    </cfRule>
    <cfRule type="expression" dxfId="798" priority="30">
      <formula>IF(RIGHT(TEXT(AI691,"0.#"),1)=".",TRUE,FALSE)</formula>
    </cfRule>
  </conditionalFormatting>
  <conditionalFormatting sqref="AI689">
    <cfRule type="expression" dxfId="797" priority="33">
      <formula>IF(RIGHT(TEXT(AI689,"0.#"),1)=".",FALSE,TRUE)</formula>
    </cfRule>
    <cfRule type="expression" dxfId="796" priority="34">
      <formula>IF(RIGHT(TEXT(AI689,"0.#"),1)=".",TRUE,FALSE)</formula>
    </cfRule>
  </conditionalFormatting>
  <conditionalFormatting sqref="AI690">
    <cfRule type="expression" dxfId="795" priority="31">
      <formula>IF(RIGHT(TEXT(AI690,"0.#"),1)=".",FALSE,TRUE)</formula>
    </cfRule>
    <cfRule type="expression" dxfId="794" priority="32">
      <formula>IF(RIGHT(TEXT(AI690,"0.#"),1)=".",TRUE,FALSE)</formula>
    </cfRule>
  </conditionalFormatting>
  <conditionalFormatting sqref="AM656">
    <cfRule type="expression" dxfId="793" priority="107">
      <formula>IF(RIGHT(TEXT(AM656,"0.#"),1)=".",FALSE,TRUE)</formula>
    </cfRule>
    <cfRule type="expression" dxfId="792" priority="108">
      <formula>IF(RIGHT(TEXT(AM656,"0.#"),1)=".",TRUE,FALSE)</formula>
    </cfRule>
  </conditionalFormatting>
  <conditionalFormatting sqref="AM654">
    <cfRule type="expression" dxfId="791" priority="111">
      <formula>IF(RIGHT(TEXT(AM654,"0.#"),1)=".",FALSE,TRUE)</formula>
    </cfRule>
    <cfRule type="expression" dxfId="790" priority="112">
      <formula>IF(RIGHT(TEXT(AM654,"0.#"),1)=".",TRUE,FALSE)</formula>
    </cfRule>
  </conditionalFormatting>
  <conditionalFormatting sqref="AM655">
    <cfRule type="expression" dxfId="789" priority="109">
      <formula>IF(RIGHT(TEXT(AM655,"0.#"),1)=".",FALSE,TRUE)</formula>
    </cfRule>
    <cfRule type="expression" dxfId="788" priority="110">
      <formula>IF(RIGHT(TEXT(AM655,"0.#"),1)=".",TRUE,FALSE)</formula>
    </cfRule>
  </conditionalFormatting>
  <conditionalFormatting sqref="AI656">
    <cfRule type="expression" dxfId="787" priority="101">
      <formula>IF(RIGHT(TEXT(AI656,"0.#"),1)=".",FALSE,TRUE)</formula>
    </cfRule>
    <cfRule type="expression" dxfId="786" priority="102">
      <formula>IF(RIGHT(TEXT(AI656,"0.#"),1)=".",TRUE,FALSE)</formula>
    </cfRule>
  </conditionalFormatting>
  <conditionalFormatting sqref="AI654">
    <cfRule type="expression" dxfId="785" priority="105">
      <formula>IF(RIGHT(TEXT(AI654,"0.#"),1)=".",FALSE,TRUE)</formula>
    </cfRule>
    <cfRule type="expression" dxfId="784" priority="106">
      <formula>IF(RIGHT(TEXT(AI654,"0.#"),1)=".",TRUE,FALSE)</formula>
    </cfRule>
  </conditionalFormatting>
  <conditionalFormatting sqref="AI655">
    <cfRule type="expression" dxfId="783" priority="103">
      <formula>IF(RIGHT(TEXT(AI655,"0.#"),1)=".",FALSE,TRUE)</formula>
    </cfRule>
    <cfRule type="expression" dxfId="782" priority="104">
      <formula>IF(RIGHT(TEXT(AI655,"0.#"),1)=".",TRUE,FALSE)</formula>
    </cfRule>
  </conditionalFormatting>
  <conditionalFormatting sqref="AM661">
    <cfRule type="expression" dxfId="781" priority="95">
      <formula>IF(RIGHT(TEXT(AM661,"0.#"),1)=".",FALSE,TRUE)</formula>
    </cfRule>
    <cfRule type="expression" dxfId="780" priority="96">
      <formula>IF(RIGHT(TEXT(AM661,"0.#"),1)=".",TRUE,FALSE)</formula>
    </cfRule>
  </conditionalFormatting>
  <conditionalFormatting sqref="AM659">
    <cfRule type="expression" dxfId="779" priority="99">
      <formula>IF(RIGHT(TEXT(AM659,"0.#"),1)=".",FALSE,TRUE)</formula>
    </cfRule>
    <cfRule type="expression" dxfId="778" priority="100">
      <formula>IF(RIGHT(TEXT(AM659,"0.#"),1)=".",TRUE,FALSE)</formula>
    </cfRule>
  </conditionalFormatting>
  <conditionalFormatting sqref="AM660">
    <cfRule type="expression" dxfId="777" priority="97">
      <formula>IF(RIGHT(TEXT(AM660,"0.#"),1)=".",FALSE,TRUE)</formula>
    </cfRule>
    <cfRule type="expression" dxfId="776" priority="98">
      <formula>IF(RIGHT(TEXT(AM660,"0.#"),1)=".",TRUE,FALSE)</formula>
    </cfRule>
  </conditionalFormatting>
  <conditionalFormatting sqref="AI661">
    <cfRule type="expression" dxfId="775" priority="89">
      <formula>IF(RIGHT(TEXT(AI661,"0.#"),1)=".",FALSE,TRUE)</formula>
    </cfRule>
    <cfRule type="expression" dxfId="774" priority="90">
      <formula>IF(RIGHT(TEXT(AI661,"0.#"),1)=".",TRUE,FALSE)</formula>
    </cfRule>
  </conditionalFormatting>
  <conditionalFormatting sqref="AI659">
    <cfRule type="expression" dxfId="773" priority="93">
      <formula>IF(RIGHT(TEXT(AI659,"0.#"),1)=".",FALSE,TRUE)</formula>
    </cfRule>
    <cfRule type="expression" dxfId="772" priority="94">
      <formula>IF(RIGHT(TEXT(AI659,"0.#"),1)=".",TRUE,FALSE)</formula>
    </cfRule>
  </conditionalFormatting>
  <conditionalFormatting sqref="AI660">
    <cfRule type="expression" dxfId="771" priority="91">
      <formula>IF(RIGHT(TEXT(AI660,"0.#"),1)=".",FALSE,TRUE)</formula>
    </cfRule>
    <cfRule type="expression" dxfId="770" priority="92">
      <formula>IF(RIGHT(TEXT(AI660,"0.#"),1)=".",TRUE,FALSE)</formula>
    </cfRule>
  </conditionalFormatting>
  <conditionalFormatting sqref="AM666">
    <cfRule type="expression" dxfId="769" priority="83">
      <formula>IF(RIGHT(TEXT(AM666,"0.#"),1)=".",FALSE,TRUE)</formula>
    </cfRule>
    <cfRule type="expression" dxfId="768" priority="84">
      <formula>IF(RIGHT(TEXT(AM666,"0.#"),1)=".",TRUE,FALSE)</formula>
    </cfRule>
  </conditionalFormatting>
  <conditionalFormatting sqref="AM664">
    <cfRule type="expression" dxfId="767" priority="87">
      <formula>IF(RIGHT(TEXT(AM664,"0.#"),1)=".",FALSE,TRUE)</formula>
    </cfRule>
    <cfRule type="expression" dxfId="766" priority="88">
      <formula>IF(RIGHT(TEXT(AM664,"0.#"),1)=".",TRUE,FALSE)</formula>
    </cfRule>
  </conditionalFormatting>
  <conditionalFormatting sqref="AM665">
    <cfRule type="expression" dxfId="765" priority="85">
      <formula>IF(RIGHT(TEXT(AM665,"0.#"),1)=".",FALSE,TRUE)</formula>
    </cfRule>
    <cfRule type="expression" dxfId="764" priority="86">
      <formula>IF(RIGHT(TEXT(AM665,"0.#"),1)=".",TRUE,FALSE)</formula>
    </cfRule>
  </conditionalFormatting>
  <conditionalFormatting sqref="AI666">
    <cfRule type="expression" dxfId="763" priority="77">
      <formula>IF(RIGHT(TEXT(AI666,"0.#"),1)=".",FALSE,TRUE)</formula>
    </cfRule>
    <cfRule type="expression" dxfId="762" priority="78">
      <formula>IF(RIGHT(TEXT(AI666,"0.#"),1)=".",TRUE,FALSE)</formula>
    </cfRule>
  </conditionalFormatting>
  <conditionalFormatting sqref="AI664">
    <cfRule type="expression" dxfId="761" priority="81">
      <formula>IF(RIGHT(TEXT(AI664,"0.#"),1)=".",FALSE,TRUE)</formula>
    </cfRule>
    <cfRule type="expression" dxfId="760" priority="82">
      <formula>IF(RIGHT(TEXT(AI664,"0.#"),1)=".",TRUE,FALSE)</formula>
    </cfRule>
  </conditionalFormatting>
  <conditionalFormatting sqref="AI665">
    <cfRule type="expression" dxfId="759" priority="79">
      <formula>IF(RIGHT(TEXT(AI665,"0.#"),1)=".",FALSE,TRUE)</formula>
    </cfRule>
    <cfRule type="expression" dxfId="758" priority="80">
      <formula>IF(RIGHT(TEXT(AI665,"0.#"),1)=".",TRUE,FALSE)</formula>
    </cfRule>
  </conditionalFormatting>
  <conditionalFormatting sqref="AM671">
    <cfRule type="expression" dxfId="757" priority="71">
      <formula>IF(RIGHT(TEXT(AM671,"0.#"),1)=".",FALSE,TRUE)</formula>
    </cfRule>
    <cfRule type="expression" dxfId="756" priority="72">
      <formula>IF(RIGHT(TEXT(AM671,"0.#"),1)=".",TRUE,FALSE)</formula>
    </cfRule>
  </conditionalFormatting>
  <conditionalFormatting sqref="AM669">
    <cfRule type="expression" dxfId="755" priority="75">
      <formula>IF(RIGHT(TEXT(AM669,"0.#"),1)=".",FALSE,TRUE)</formula>
    </cfRule>
    <cfRule type="expression" dxfId="754" priority="76">
      <formula>IF(RIGHT(TEXT(AM669,"0.#"),1)=".",TRUE,FALSE)</formula>
    </cfRule>
  </conditionalFormatting>
  <conditionalFormatting sqref="AM670">
    <cfRule type="expression" dxfId="753" priority="73">
      <formula>IF(RIGHT(TEXT(AM670,"0.#"),1)=".",FALSE,TRUE)</formula>
    </cfRule>
    <cfRule type="expression" dxfId="752" priority="74">
      <formula>IF(RIGHT(TEXT(AM670,"0.#"),1)=".",TRUE,FALSE)</formula>
    </cfRule>
  </conditionalFormatting>
  <conditionalFormatting sqref="AI671">
    <cfRule type="expression" dxfId="751" priority="65">
      <formula>IF(RIGHT(TEXT(AI671,"0.#"),1)=".",FALSE,TRUE)</formula>
    </cfRule>
    <cfRule type="expression" dxfId="750" priority="66">
      <formula>IF(RIGHT(TEXT(AI671,"0.#"),1)=".",TRUE,FALSE)</formula>
    </cfRule>
  </conditionalFormatting>
  <conditionalFormatting sqref="AI669">
    <cfRule type="expression" dxfId="749" priority="69">
      <formula>IF(RIGHT(TEXT(AI669,"0.#"),1)=".",FALSE,TRUE)</formula>
    </cfRule>
    <cfRule type="expression" dxfId="748" priority="70">
      <formula>IF(RIGHT(TEXT(AI669,"0.#"),1)=".",TRUE,FALSE)</formula>
    </cfRule>
  </conditionalFormatting>
  <conditionalFormatting sqref="AI670">
    <cfRule type="expression" dxfId="747" priority="67">
      <formula>IF(RIGHT(TEXT(AI670,"0.#"),1)=".",FALSE,TRUE)</formula>
    </cfRule>
    <cfRule type="expression" dxfId="746" priority="68">
      <formula>IF(RIGHT(TEXT(AI670,"0.#"),1)=".",TRUE,FALSE)</formula>
    </cfRule>
  </conditionalFormatting>
  <conditionalFormatting sqref="AL1070:AO1071">
    <cfRule type="expression" dxfId="745" priority="25">
      <formula>IF(AND(AL1070&gt;=0, RIGHT(TEXT(AL1070,"0.#"),1)&lt;&gt;"."),TRUE,FALSE)</formula>
    </cfRule>
    <cfRule type="expression" dxfId="744" priority="26">
      <formula>IF(AND(AL1070&gt;=0, RIGHT(TEXT(AL1070,"0.#"),1)="."),TRUE,FALSE)</formula>
    </cfRule>
    <cfRule type="expression" dxfId="743" priority="27">
      <formula>IF(AND(AL1070&lt;0, RIGHT(TEXT(AL1070,"0.#"),1)&lt;&gt;"."),TRUE,FALSE)</formula>
    </cfRule>
    <cfRule type="expression" dxfId="742" priority="28">
      <formula>IF(AND(AL1070&lt;0, RIGHT(TEXT(AL1070,"0.#"),1)="."),TRUE,FALSE)</formula>
    </cfRule>
  </conditionalFormatting>
  <conditionalFormatting sqref="Y1070:Y1071">
    <cfRule type="expression" dxfId="741" priority="23">
      <formula>IF(RIGHT(TEXT(Y1070,"0.#"),1)=".",FALSE,TRUE)</formula>
    </cfRule>
    <cfRule type="expression" dxfId="740" priority="24">
      <formula>IF(RIGHT(TEXT(Y1070,"0.#"),1)=".",TRUE,FALSE)</formula>
    </cfRule>
  </conditionalFormatting>
  <conditionalFormatting sqref="AL1068:AO1069">
    <cfRule type="expression" dxfId="739" priority="19">
      <formula>IF(AND(AL1068&gt;=0, RIGHT(TEXT(AL1068,"0.#"),1)&lt;&gt;"."),TRUE,FALSE)</formula>
    </cfRule>
    <cfRule type="expression" dxfId="738" priority="20">
      <formula>IF(AND(AL1068&gt;=0, RIGHT(TEXT(AL1068,"0.#"),1)="."),TRUE,FALSE)</formula>
    </cfRule>
    <cfRule type="expression" dxfId="737" priority="21">
      <formula>IF(AND(AL1068&lt;0, RIGHT(TEXT(AL1068,"0.#"),1)&lt;&gt;"."),TRUE,FALSE)</formula>
    </cfRule>
    <cfRule type="expression" dxfId="736" priority="22">
      <formula>IF(AND(AL1068&lt;0, RIGHT(TEXT(AL1068,"0.#"),1)="."),TRUE,FALSE)</formula>
    </cfRule>
  </conditionalFormatting>
  <conditionalFormatting sqref="Y1068:Y1069">
    <cfRule type="expression" dxfId="735" priority="17">
      <formula>IF(RIGHT(TEXT(Y1068,"0.#"),1)=".",FALSE,TRUE)</formula>
    </cfRule>
    <cfRule type="expression" dxfId="734" priority="18">
      <formula>IF(RIGHT(TEXT(Y1068,"0.#"),1)=".",TRUE,FALSE)</formula>
    </cfRule>
  </conditionalFormatting>
  <conditionalFormatting sqref="Y1037:Y1044">
    <cfRule type="expression" dxfId="733" priority="11">
      <formula>IF(RIGHT(TEXT(Y1037,"0.#"),1)=".",FALSE,TRUE)</formula>
    </cfRule>
    <cfRule type="expression" dxfId="732" priority="12">
      <formula>IF(RIGHT(TEXT(Y1037,"0.#"),1)=".",TRUE,FALSE)</formula>
    </cfRule>
  </conditionalFormatting>
  <conditionalFormatting sqref="AL1037:AO1044">
    <cfRule type="expression" dxfId="731" priority="13">
      <formula>IF(AND(AL1037&gt;=0, RIGHT(TEXT(AL1037,"0.#"),1)&lt;&gt;"."),TRUE,FALSE)</formula>
    </cfRule>
    <cfRule type="expression" dxfId="730" priority="14">
      <formula>IF(AND(AL1037&gt;=0, RIGHT(TEXT(AL1037,"0.#"),1)="."),TRUE,FALSE)</formula>
    </cfRule>
    <cfRule type="expression" dxfId="729" priority="15">
      <formula>IF(AND(AL1037&lt;0, RIGHT(TEXT(AL1037,"0.#"),1)&lt;&gt;"."),TRUE,FALSE)</formula>
    </cfRule>
    <cfRule type="expression" dxfId="728" priority="16">
      <formula>IF(AND(AL1037&lt;0, RIGHT(TEXT(AL1037,"0.#"),1)="."),TRUE,FALSE)</formula>
    </cfRule>
  </conditionalFormatting>
  <conditionalFormatting sqref="AL1035:AO1036">
    <cfRule type="expression" dxfId="727" priority="7">
      <formula>IF(AND(AL1035&gt;=0, RIGHT(TEXT(AL1035,"0.#"),1)&lt;&gt;"."),TRUE,FALSE)</formula>
    </cfRule>
    <cfRule type="expression" dxfId="726" priority="8">
      <formula>IF(AND(AL1035&gt;=0, RIGHT(TEXT(AL1035,"0.#"),1)="."),TRUE,FALSE)</formula>
    </cfRule>
    <cfRule type="expression" dxfId="725" priority="9">
      <formula>IF(AND(AL1035&lt;0, RIGHT(TEXT(AL1035,"0.#"),1)&lt;&gt;"."),TRUE,FALSE)</formula>
    </cfRule>
    <cfRule type="expression" dxfId="724" priority="10">
      <formula>IF(AND(AL1035&lt;0, RIGHT(TEXT(AL1035,"0.#"),1)="."),TRUE,FALSE)</formula>
    </cfRule>
  </conditionalFormatting>
  <conditionalFormatting sqref="Y1035:Y1036">
    <cfRule type="expression" dxfId="723" priority="5">
      <formula>IF(RIGHT(TEXT(Y1035,"0.#"),1)=".",FALSE,TRUE)</formula>
    </cfRule>
    <cfRule type="expression" dxfId="722" priority="6">
      <formula>IF(RIGHT(TEXT(Y1035,"0.#"),1)=".",TRUE,FALSE)</formula>
    </cfRule>
  </conditionalFormatting>
  <conditionalFormatting sqref="W26">
    <cfRule type="expression" dxfId="721" priority="3">
      <formula>IF(RIGHT(TEXT(W26,"0.#"),1)=".",FALSE,TRUE)</formula>
    </cfRule>
    <cfRule type="expression" dxfId="720" priority="4">
      <formula>IF(RIGHT(TEXT(W26,"0.#"),1)=".",TRUE,FALSE)</formula>
    </cfRule>
  </conditionalFormatting>
  <conditionalFormatting sqref="P26">
    <cfRule type="expression" dxfId="719" priority="1">
      <formula>IF(RIGHT(TEXT(P26,"0.#"),1)=".",FALSE,TRUE)</formula>
    </cfRule>
    <cfRule type="expression" dxfId="718"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79" max="49" man="1"/>
    <brk id="699" max="49" man="1"/>
    <brk id="725" max="49" man="1"/>
    <brk id="735" max="49" man="1"/>
    <brk id="777" max="49" man="1"/>
    <brk id="8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541</v>
      </c>
      <c r="M3" s="13" t="str">
        <f t="shared" ref="M3:M11" si="2">IF(L3="","",K3)</f>
        <v>文教及び科学振興</v>
      </c>
      <c r="N3" s="13" t="str">
        <f>IF(M3="",N2,IF(N2&lt;&gt;"",CONCATENATE(N2,"、",M3),M3))</f>
        <v>文教及び科学振興</v>
      </c>
      <c r="O3" s="13"/>
      <c r="P3" s="12" t="s">
        <v>191</v>
      </c>
      <c r="Q3" s="17" t="s">
        <v>541</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541</v>
      </c>
      <c r="R4" s="13" t="str">
        <f t="shared" si="3"/>
        <v>補助</v>
      </c>
      <c r="S4" s="13" t="str">
        <f t="shared" si="4"/>
        <v>委託・請負、補助</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t="s">
        <v>541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541</v>
      </c>
      <c r="R6" s="13" t="str">
        <f t="shared" si="3"/>
        <v>交付</v>
      </c>
      <c r="S6" s="13" t="str">
        <f t="shared" si="4"/>
        <v>委託・請負、補助、交付</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科学技術・イノベーション</v>
      </c>
      <c r="F7" s="18" t="s">
        <v>433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委託・請負、補助、交付</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科学技術・イノベーション</v>
      </c>
      <c r="F9" s="18" t="s">
        <v>434</v>
      </c>
      <c r="G9" s="17"/>
      <c r="H9" s="13" t="str">
        <f t="shared" si="1"/>
        <v/>
      </c>
      <c r="I9" s="13" t="str">
        <f t="shared" si="5"/>
        <v>一般会計</v>
      </c>
      <c r="K9" s="14" t="s">
        <v>228</v>
      </c>
      <c r="L9" s="15"/>
      <c r="M9" s="13" t="str">
        <f t="shared" si="2"/>
        <v/>
      </c>
      <c r="N9" s="13" t="str">
        <f t="shared" si="6"/>
        <v>文教及び科学振興</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科学技術・イノベーション</v>
      </c>
      <c r="F10" s="18" t="s">
        <v>235</v>
      </c>
      <c r="G10" s="17"/>
      <c r="H10" s="13" t="str">
        <f t="shared" si="1"/>
        <v/>
      </c>
      <c r="I10" s="13" t="str">
        <f t="shared" si="5"/>
        <v>一般会計</v>
      </c>
      <c r="K10" s="14" t="s">
        <v>462</v>
      </c>
      <c r="L10" s="15"/>
      <c r="M10" s="13" t="str">
        <f t="shared" si="2"/>
        <v/>
      </c>
      <c r="N10" s="13" t="str">
        <f t="shared" si="6"/>
        <v>文教及び科学振興</v>
      </c>
      <c r="O10" s="13"/>
      <c r="P10" s="13" t="str">
        <f>S8</f>
        <v>委託・請負、補助、交付</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484</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356</v>
      </c>
      <c r="AF2" s="999"/>
      <c r="AG2" s="999"/>
      <c r="AH2" s="999"/>
      <c r="AI2" s="999" t="s">
        <v>362</v>
      </c>
      <c r="AJ2" s="999"/>
      <c r="AK2" s="999"/>
      <c r="AL2" s="999"/>
      <c r="AM2" s="999" t="s">
        <v>465</v>
      </c>
      <c r="AN2" s="999"/>
      <c r="AO2" s="999"/>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518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484</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356</v>
      </c>
      <c r="AF9" s="999"/>
      <c r="AG9" s="999"/>
      <c r="AH9" s="999"/>
      <c r="AI9" s="999" t="s">
        <v>362</v>
      </c>
      <c r="AJ9" s="999"/>
      <c r="AK9" s="999"/>
      <c r="AL9" s="999"/>
      <c r="AM9" s="999" t="s">
        <v>465</v>
      </c>
      <c r="AN9" s="999"/>
      <c r="AO9" s="999"/>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518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484</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356</v>
      </c>
      <c r="AF16" s="999"/>
      <c r="AG16" s="999"/>
      <c r="AH16" s="999"/>
      <c r="AI16" s="999" t="s">
        <v>362</v>
      </c>
      <c r="AJ16" s="999"/>
      <c r="AK16" s="999"/>
      <c r="AL16" s="999"/>
      <c r="AM16" s="999" t="s">
        <v>465</v>
      </c>
      <c r="AN16" s="999"/>
      <c r="AO16" s="999"/>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518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484</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356</v>
      </c>
      <c r="AF23" s="999"/>
      <c r="AG23" s="999"/>
      <c r="AH23" s="999"/>
      <c r="AI23" s="999" t="s">
        <v>362</v>
      </c>
      <c r="AJ23" s="999"/>
      <c r="AK23" s="999"/>
      <c r="AL23" s="999"/>
      <c r="AM23" s="999" t="s">
        <v>465</v>
      </c>
      <c r="AN23" s="999"/>
      <c r="AO23" s="999"/>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518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484</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356</v>
      </c>
      <c r="AF30" s="999"/>
      <c r="AG30" s="999"/>
      <c r="AH30" s="999"/>
      <c r="AI30" s="999" t="s">
        <v>362</v>
      </c>
      <c r="AJ30" s="999"/>
      <c r="AK30" s="999"/>
      <c r="AL30" s="999"/>
      <c r="AM30" s="999" t="s">
        <v>465</v>
      </c>
      <c r="AN30" s="999"/>
      <c r="AO30" s="999"/>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518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484</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356</v>
      </c>
      <c r="AF37" s="999"/>
      <c r="AG37" s="999"/>
      <c r="AH37" s="999"/>
      <c r="AI37" s="999" t="s">
        <v>362</v>
      </c>
      <c r="AJ37" s="999"/>
      <c r="AK37" s="999"/>
      <c r="AL37" s="999"/>
      <c r="AM37" s="999" t="s">
        <v>465</v>
      </c>
      <c r="AN37" s="999"/>
      <c r="AO37" s="999"/>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518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484</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356</v>
      </c>
      <c r="AF44" s="999"/>
      <c r="AG44" s="999"/>
      <c r="AH44" s="999"/>
      <c r="AI44" s="999" t="s">
        <v>362</v>
      </c>
      <c r="AJ44" s="999"/>
      <c r="AK44" s="999"/>
      <c r="AL44" s="999"/>
      <c r="AM44" s="999" t="s">
        <v>465</v>
      </c>
      <c r="AN44" s="999"/>
      <c r="AO44" s="999"/>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518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484</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356</v>
      </c>
      <c r="AF51" s="999"/>
      <c r="AG51" s="999"/>
      <c r="AH51" s="999"/>
      <c r="AI51" s="999" t="s">
        <v>362</v>
      </c>
      <c r="AJ51" s="999"/>
      <c r="AK51" s="999"/>
      <c r="AL51" s="999"/>
      <c r="AM51" s="999" t="s">
        <v>465</v>
      </c>
      <c r="AN51" s="999"/>
      <c r="AO51" s="999"/>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518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484</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356</v>
      </c>
      <c r="AF58" s="999"/>
      <c r="AG58" s="999"/>
      <c r="AH58" s="999"/>
      <c r="AI58" s="999" t="s">
        <v>362</v>
      </c>
      <c r="AJ58" s="999"/>
      <c r="AK58" s="999"/>
      <c r="AL58" s="999"/>
      <c r="AM58" s="999" t="s">
        <v>465</v>
      </c>
      <c r="AN58" s="999"/>
      <c r="AO58" s="999"/>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518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484</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356</v>
      </c>
      <c r="AF65" s="999"/>
      <c r="AG65" s="999"/>
      <c r="AH65" s="999"/>
      <c r="AI65" s="999" t="s">
        <v>362</v>
      </c>
      <c r="AJ65" s="999"/>
      <c r="AK65" s="999"/>
      <c r="AL65" s="999"/>
      <c r="AM65" s="999" t="s">
        <v>465</v>
      </c>
      <c r="AN65" s="999"/>
      <c r="AO65" s="999"/>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518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E285" sqref="AE28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726</v>
      </c>
      <c r="H2" s="441"/>
      <c r="I2" s="441"/>
      <c r="J2" s="441"/>
      <c r="K2" s="441"/>
      <c r="L2" s="441"/>
      <c r="M2" s="441"/>
      <c r="N2" s="441"/>
      <c r="O2" s="441"/>
      <c r="P2" s="441"/>
      <c r="Q2" s="441"/>
      <c r="R2" s="441"/>
      <c r="S2" s="441"/>
      <c r="T2" s="441"/>
      <c r="U2" s="441"/>
      <c r="V2" s="441"/>
      <c r="W2" s="441"/>
      <c r="X2" s="441"/>
      <c r="Y2" s="441"/>
      <c r="Z2" s="441"/>
      <c r="AA2" s="441"/>
      <c r="AB2" s="442"/>
      <c r="AC2" s="440" t="s">
        <v>724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t="s">
        <v>725</v>
      </c>
      <c r="H4" s="450"/>
      <c r="I4" s="450"/>
      <c r="J4" s="450"/>
      <c r="K4" s="451"/>
      <c r="L4" s="452" t="s">
        <v>617</v>
      </c>
      <c r="M4" s="453"/>
      <c r="N4" s="453"/>
      <c r="O4" s="453"/>
      <c r="P4" s="453"/>
      <c r="Q4" s="453"/>
      <c r="R4" s="453"/>
      <c r="S4" s="453"/>
      <c r="T4" s="453"/>
      <c r="U4" s="453"/>
      <c r="V4" s="453"/>
      <c r="W4" s="453"/>
      <c r="X4" s="454"/>
      <c r="Y4" s="455">
        <v>174</v>
      </c>
      <c r="Z4" s="456"/>
      <c r="AA4" s="456"/>
      <c r="AB4" s="557"/>
      <c r="AC4" s="449" t="s">
        <v>722</v>
      </c>
      <c r="AD4" s="450"/>
      <c r="AE4" s="450"/>
      <c r="AF4" s="450"/>
      <c r="AG4" s="451"/>
      <c r="AH4" s="452" t="s">
        <v>723</v>
      </c>
      <c r="AI4" s="453"/>
      <c r="AJ4" s="453"/>
      <c r="AK4" s="453"/>
      <c r="AL4" s="453"/>
      <c r="AM4" s="453"/>
      <c r="AN4" s="453"/>
      <c r="AO4" s="453"/>
      <c r="AP4" s="453"/>
      <c r="AQ4" s="453"/>
      <c r="AR4" s="453"/>
      <c r="AS4" s="453"/>
      <c r="AT4" s="454"/>
      <c r="AU4" s="455">
        <v>14.2</v>
      </c>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hidden="1"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hidden="1"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hidden="1"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hidden="1"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hidden="1"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hidden="1"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hidden="1"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174</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14.2</v>
      </c>
      <c r="AV14" s="413"/>
      <c r="AW14" s="413"/>
      <c r="AX14" s="415"/>
    </row>
    <row r="15" spans="1:50" ht="30" customHeight="1" x14ac:dyDescent="0.15">
      <c r="A15" s="1039"/>
      <c r="B15" s="1040"/>
      <c r="C15" s="1040"/>
      <c r="D15" s="1040"/>
      <c r="E15" s="1040"/>
      <c r="F15" s="1041"/>
      <c r="G15" s="440" t="s">
        <v>720</v>
      </c>
      <c r="H15" s="441"/>
      <c r="I15" s="441"/>
      <c r="J15" s="441"/>
      <c r="K15" s="441"/>
      <c r="L15" s="441"/>
      <c r="M15" s="441"/>
      <c r="N15" s="441"/>
      <c r="O15" s="441"/>
      <c r="P15" s="441"/>
      <c r="Q15" s="441"/>
      <c r="R15" s="441"/>
      <c r="S15" s="441"/>
      <c r="T15" s="441"/>
      <c r="U15" s="441"/>
      <c r="V15" s="441"/>
      <c r="W15" s="441"/>
      <c r="X15" s="441"/>
      <c r="Y15" s="441"/>
      <c r="Z15" s="441"/>
      <c r="AA15" s="441"/>
      <c r="AB15" s="442"/>
      <c r="AC15" s="440" t="s">
        <v>400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t="s">
        <v>721</v>
      </c>
      <c r="H17" s="450"/>
      <c r="I17" s="450"/>
      <c r="J17" s="450"/>
      <c r="K17" s="451"/>
      <c r="L17" s="452" t="s">
        <v>727</v>
      </c>
      <c r="M17" s="453"/>
      <c r="N17" s="453"/>
      <c r="O17" s="453"/>
      <c r="P17" s="453"/>
      <c r="Q17" s="453"/>
      <c r="R17" s="453"/>
      <c r="S17" s="453"/>
      <c r="T17" s="453"/>
      <c r="U17" s="453"/>
      <c r="V17" s="453"/>
      <c r="W17" s="453"/>
      <c r="X17" s="454"/>
      <c r="Y17" s="455">
        <v>781</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781</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401</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9"/>
      <c r="B41" s="1040"/>
      <c r="C41" s="1040"/>
      <c r="D41" s="1040"/>
      <c r="E41" s="1040"/>
      <c r="F41" s="1041"/>
      <c r="G41" s="440" t="s">
        <v>448</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402</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9"/>
      <c r="B68" s="1040"/>
      <c r="C68" s="1040"/>
      <c r="D68" s="1040"/>
      <c r="E68" s="1040"/>
      <c r="F68" s="1041"/>
      <c r="G68" s="440" t="s">
        <v>403</v>
      </c>
      <c r="H68" s="441"/>
      <c r="I68" s="441"/>
      <c r="J68" s="441"/>
      <c r="K68" s="441"/>
      <c r="L68" s="441"/>
      <c r="M68" s="441"/>
      <c r="N68" s="441"/>
      <c r="O68" s="441"/>
      <c r="P68" s="441"/>
      <c r="Q68" s="441"/>
      <c r="R68" s="441"/>
      <c r="S68" s="441"/>
      <c r="T68" s="441"/>
      <c r="U68" s="441"/>
      <c r="V68" s="441"/>
      <c r="W68" s="441"/>
      <c r="X68" s="441"/>
      <c r="Y68" s="441"/>
      <c r="Z68" s="441"/>
      <c r="AA68" s="441"/>
      <c r="AB68" s="442"/>
      <c r="AC68" s="440" t="s">
        <v>404</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9"/>
      <c r="B81" s="1040"/>
      <c r="C81" s="1040"/>
      <c r="D81" s="1040"/>
      <c r="E81" s="1040"/>
      <c r="F81" s="1041"/>
      <c r="G81" s="440" t="s">
        <v>405</v>
      </c>
      <c r="H81" s="441"/>
      <c r="I81" s="441"/>
      <c r="J81" s="441"/>
      <c r="K81" s="441"/>
      <c r="L81" s="441"/>
      <c r="M81" s="441"/>
      <c r="N81" s="441"/>
      <c r="O81" s="441"/>
      <c r="P81" s="441"/>
      <c r="Q81" s="441"/>
      <c r="R81" s="441"/>
      <c r="S81" s="441"/>
      <c r="T81" s="441"/>
      <c r="U81" s="441"/>
      <c r="V81" s="441"/>
      <c r="W81" s="441"/>
      <c r="X81" s="441"/>
      <c r="Y81" s="441"/>
      <c r="Z81" s="441"/>
      <c r="AA81" s="441"/>
      <c r="AB81" s="442"/>
      <c r="AC81" s="440" t="s">
        <v>406</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9"/>
      <c r="B94" s="1040"/>
      <c r="C94" s="1040"/>
      <c r="D94" s="1040"/>
      <c r="E94" s="1040"/>
      <c r="F94" s="1041"/>
      <c r="G94" s="440" t="s">
        <v>407</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408</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9"/>
      <c r="B121" s="1040"/>
      <c r="C121" s="1040"/>
      <c r="D121" s="1040"/>
      <c r="E121" s="1040"/>
      <c r="F121" s="1041"/>
      <c r="G121" s="440" t="s">
        <v>409</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9"/>
      <c r="B134" s="1040"/>
      <c r="C134" s="1040"/>
      <c r="D134" s="1040"/>
      <c r="E134" s="1040"/>
      <c r="F134" s="1041"/>
      <c r="G134" s="440" t="s">
        <v>411</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412</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9"/>
      <c r="B147" s="1040"/>
      <c r="C147" s="1040"/>
      <c r="D147" s="1040"/>
      <c r="E147" s="1040"/>
      <c r="F147" s="1041"/>
      <c r="G147" s="440" t="s">
        <v>413</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414</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9"/>
      <c r="B174" s="1040"/>
      <c r="C174" s="1040"/>
      <c r="D174" s="1040"/>
      <c r="E174" s="1040"/>
      <c r="F174" s="1041"/>
      <c r="G174" s="440" t="s">
        <v>415</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9"/>
      <c r="B187" s="1040"/>
      <c r="C187" s="1040"/>
      <c r="D187" s="1040"/>
      <c r="E187" s="1040"/>
      <c r="F187" s="1041"/>
      <c r="G187" s="440" t="s">
        <v>418</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417</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9"/>
      <c r="B200" s="1040"/>
      <c r="C200" s="1040"/>
      <c r="D200" s="1040"/>
      <c r="E200" s="1040"/>
      <c r="F200" s="1041"/>
      <c r="G200" s="440" t="s">
        <v>419</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420</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9"/>
      <c r="B227" s="1040"/>
      <c r="C227" s="1040"/>
      <c r="D227" s="1040"/>
      <c r="E227" s="1040"/>
      <c r="F227" s="1041"/>
      <c r="G227" s="440" t="s">
        <v>421</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422</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9"/>
      <c r="B240" s="1040"/>
      <c r="C240" s="1040"/>
      <c r="D240" s="1040"/>
      <c r="E240" s="1040"/>
      <c r="F240" s="1041"/>
      <c r="G240" s="440" t="s">
        <v>423</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424</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9"/>
      <c r="B253" s="1040"/>
      <c r="C253" s="1040"/>
      <c r="D253" s="1040"/>
      <c r="E253" s="1040"/>
      <c r="F253" s="1041"/>
      <c r="G253" s="440" t="s">
        <v>425</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0" sqref="P10:X1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429</v>
      </c>
      <c r="K3" s="112"/>
      <c r="L3" s="112"/>
      <c r="M3" s="112"/>
      <c r="N3" s="112"/>
      <c r="O3" s="112"/>
      <c r="P3" s="345" t="s">
        <v>27</v>
      </c>
      <c r="Q3" s="345"/>
      <c r="R3" s="345"/>
      <c r="S3" s="345"/>
      <c r="T3" s="345"/>
      <c r="U3" s="345"/>
      <c r="V3" s="345"/>
      <c r="W3" s="345"/>
      <c r="X3" s="345"/>
      <c r="Y3" s="342" t="s">
        <v>489</v>
      </c>
      <c r="Z3" s="343"/>
      <c r="AA3" s="343"/>
      <c r="AB3" s="343"/>
      <c r="AC3" s="275" t="s">
        <v>472</v>
      </c>
      <c r="AD3" s="275"/>
      <c r="AE3" s="275"/>
      <c r="AF3" s="275"/>
      <c r="AG3" s="275"/>
      <c r="AH3" s="342" t="s">
        <v>390</v>
      </c>
      <c r="AI3" s="344"/>
      <c r="AJ3" s="344"/>
      <c r="AK3" s="344"/>
      <c r="AL3" s="344" t="s">
        <v>21</v>
      </c>
      <c r="AM3" s="344"/>
      <c r="AN3" s="344"/>
      <c r="AO3" s="427"/>
      <c r="AP3" s="428" t="s">
        <v>430</v>
      </c>
      <c r="AQ3" s="428"/>
      <c r="AR3" s="428"/>
      <c r="AS3" s="428"/>
      <c r="AT3" s="428"/>
      <c r="AU3" s="428"/>
      <c r="AV3" s="428"/>
      <c r="AW3" s="428"/>
      <c r="AX3" s="428"/>
    </row>
    <row r="4" spans="1:50" ht="34.5" customHeight="1" x14ac:dyDescent="0.15">
      <c r="A4" s="1059">
        <v>1</v>
      </c>
      <c r="B4" s="1059">
        <v>1</v>
      </c>
      <c r="C4" s="419" t="s">
        <v>671</v>
      </c>
      <c r="D4" s="416"/>
      <c r="E4" s="416"/>
      <c r="F4" s="416"/>
      <c r="G4" s="416"/>
      <c r="H4" s="416"/>
      <c r="I4" s="416"/>
      <c r="J4" s="417">
        <v>1020001071491</v>
      </c>
      <c r="K4" s="418"/>
      <c r="L4" s="418"/>
      <c r="M4" s="418"/>
      <c r="N4" s="418"/>
      <c r="O4" s="418"/>
      <c r="P4" s="420" t="s">
        <v>617</v>
      </c>
      <c r="Q4" s="315"/>
      <c r="R4" s="315"/>
      <c r="S4" s="315"/>
      <c r="T4" s="315"/>
      <c r="U4" s="315"/>
      <c r="V4" s="315"/>
      <c r="W4" s="315"/>
      <c r="X4" s="315"/>
      <c r="Y4" s="316">
        <v>174</v>
      </c>
      <c r="Z4" s="317"/>
      <c r="AA4" s="317"/>
      <c r="AB4" s="318"/>
      <c r="AC4" s="326" t="s">
        <v>511</v>
      </c>
      <c r="AD4" s="426"/>
      <c r="AE4" s="426"/>
      <c r="AF4" s="426"/>
      <c r="AG4" s="426"/>
      <c r="AH4" s="421">
        <v>1</v>
      </c>
      <c r="AI4" s="422"/>
      <c r="AJ4" s="422"/>
      <c r="AK4" s="422"/>
      <c r="AL4" s="323"/>
      <c r="AM4" s="324"/>
      <c r="AN4" s="324"/>
      <c r="AO4" s="325"/>
      <c r="AP4" s="319"/>
      <c r="AQ4" s="319"/>
      <c r="AR4" s="319"/>
      <c r="AS4" s="319"/>
      <c r="AT4" s="319"/>
      <c r="AU4" s="319"/>
      <c r="AV4" s="319"/>
      <c r="AW4" s="319"/>
      <c r="AX4" s="319"/>
    </row>
    <row r="5" spans="1:50" ht="48.75" customHeight="1" x14ac:dyDescent="0.15">
      <c r="A5" s="1059">
        <v>2</v>
      </c>
      <c r="B5" s="1059">
        <v>1</v>
      </c>
      <c r="C5" s="419" t="s">
        <v>672</v>
      </c>
      <c r="D5" s="416"/>
      <c r="E5" s="416"/>
      <c r="F5" s="416"/>
      <c r="G5" s="416"/>
      <c r="H5" s="416"/>
      <c r="I5" s="416"/>
      <c r="J5" s="417">
        <v>7010401022916</v>
      </c>
      <c r="K5" s="418"/>
      <c r="L5" s="418"/>
      <c r="M5" s="418"/>
      <c r="N5" s="418"/>
      <c r="O5" s="418"/>
      <c r="P5" s="420" t="s">
        <v>682</v>
      </c>
      <c r="Q5" s="315"/>
      <c r="R5" s="315"/>
      <c r="S5" s="315"/>
      <c r="T5" s="315"/>
      <c r="U5" s="315"/>
      <c r="V5" s="315"/>
      <c r="W5" s="315"/>
      <c r="X5" s="315"/>
      <c r="Y5" s="316">
        <v>6.6</v>
      </c>
      <c r="Z5" s="317"/>
      <c r="AA5" s="317"/>
      <c r="AB5" s="318"/>
      <c r="AC5" s="326" t="s">
        <v>517</v>
      </c>
      <c r="AD5" s="326"/>
      <c r="AE5" s="326"/>
      <c r="AF5" s="326"/>
      <c r="AG5" s="326"/>
      <c r="AH5" s="421" t="s">
        <v>670</v>
      </c>
      <c r="AI5" s="422"/>
      <c r="AJ5" s="422"/>
      <c r="AK5" s="422"/>
      <c r="AL5" s="423"/>
      <c r="AM5" s="424"/>
      <c r="AN5" s="424"/>
      <c r="AO5" s="425"/>
      <c r="AP5" s="319"/>
      <c r="AQ5" s="319"/>
      <c r="AR5" s="319"/>
      <c r="AS5" s="319"/>
      <c r="AT5" s="319"/>
      <c r="AU5" s="319"/>
      <c r="AV5" s="319"/>
      <c r="AW5" s="319"/>
      <c r="AX5" s="319"/>
    </row>
    <row r="6" spans="1:50" ht="50.25" customHeight="1" x14ac:dyDescent="0.15">
      <c r="A6" s="1059">
        <v>3</v>
      </c>
      <c r="B6" s="1059">
        <v>1</v>
      </c>
      <c r="C6" s="419" t="s">
        <v>673</v>
      </c>
      <c r="D6" s="416"/>
      <c r="E6" s="416"/>
      <c r="F6" s="416"/>
      <c r="G6" s="416"/>
      <c r="H6" s="416"/>
      <c r="I6" s="416"/>
      <c r="J6" s="417">
        <v>1010001124218</v>
      </c>
      <c r="K6" s="418"/>
      <c r="L6" s="418"/>
      <c r="M6" s="418"/>
      <c r="N6" s="418"/>
      <c r="O6" s="418"/>
      <c r="P6" s="420" t="s">
        <v>683</v>
      </c>
      <c r="Q6" s="315"/>
      <c r="R6" s="315"/>
      <c r="S6" s="315"/>
      <c r="T6" s="315"/>
      <c r="U6" s="315"/>
      <c r="V6" s="315"/>
      <c r="W6" s="315"/>
      <c r="X6" s="315"/>
      <c r="Y6" s="316">
        <v>5.9</v>
      </c>
      <c r="Z6" s="317"/>
      <c r="AA6" s="317"/>
      <c r="AB6" s="318"/>
      <c r="AC6" s="326" t="s">
        <v>517</v>
      </c>
      <c r="AD6" s="326"/>
      <c r="AE6" s="326"/>
      <c r="AF6" s="326"/>
      <c r="AG6" s="326"/>
      <c r="AH6" s="321" t="s">
        <v>670</v>
      </c>
      <c r="AI6" s="322"/>
      <c r="AJ6" s="322"/>
      <c r="AK6" s="322"/>
      <c r="AL6" s="323"/>
      <c r="AM6" s="324"/>
      <c r="AN6" s="324"/>
      <c r="AO6" s="325"/>
      <c r="AP6" s="319"/>
      <c r="AQ6" s="319"/>
      <c r="AR6" s="319"/>
      <c r="AS6" s="319"/>
      <c r="AT6" s="319"/>
      <c r="AU6" s="319"/>
      <c r="AV6" s="319"/>
      <c r="AW6" s="319"/>
      <c r="AX6" s="319"/>
    </row>
    <row r="7" spans="1:50" ht="53.25" customHeight="1" x14ac:dyDescent="0.15">
      <c r="A7" s="1059">
        <v>4</v>
      </c>
      <c r="B7" s="1059">
        <v>1</v>
      </c>
      <c r="C7" s="419" t="s">
        <v>674</v>
      </c>
      <c r="D7" s="416"/>
      <c r="E7" s="416"/>
      <c r="F7" s="416"/>
      <c r="G7" s="416"/>
      <c r="H7" s="416"/>
      <c r="I7" s="416"/>
      <c r="J7" s="417">
        <v>7050001004757</v>
      </c>
      <c r="K7" s="418"/>
      <c r="L7" s="418"/>
      <c r="M7" s="418"/>
      <c r="N7" s="418"/>
      <c r="O7" s="418"/>
      <c r="P7" s="420" t="s">
        <v>684</v>
      </c>
      <c r="Q7" s="315"/>
      <c r="R7" s="315"/>
      <c r="S7" s="315"/>
      <c r="T7" s="315"/>
      <c r="U7" s="315"/>
      <c r="V7" s="315"/>
      <c r="W7" s="315"/>
      <c r="X7" s="315"/>
      <c r="Y7" s="316">
        <v>5.9</v>
      </c>
      <c r="Z7" s="317"/>
      <c r="AA7" s="317"/>
      <c r="AB7" s="318"/>
      <c r="AC7" s="326" t="s">
        <v>517</v>
      </c>
      <c r="AD7" s="326"/>
      <c r="AE7" s="326"/>
      <c r="AF7" s="326"/>
      <c r="AG7" s="326"/>
      <c r="AH7" s="321" t="s">
        <v>678</v>
      </c>
      <c r="AI7" s="322"/>
      <c r="AJ7" s="322"/>
      <c r="AK7" s="322"/>
      <c r="AL7" s="323"/>
      <c r="AM7" s="324"/>
      <c r="AN7" s="324"/>
      <c r="AO7" s="325"/>
      <c r="AP7" s="319" t="s">
        <v>691</v>
      </c>
      <c r="AQ7" s="319"/>
      <c r="AR7" s="319"/>
      <c r="AS7" s="319"/>
      <c r="AT7" s="319"/>
      <c r="AU7" s="319"/>
      <c r="AV7" s="319"/>
      <c r="AW7" s="319"/>
      <c r="AX7" s="319"/>
    </row>
    <row r="8" spans="1:50" ht="34.5" customHeight="1" x14ac:dyDescent="0.15">
      <c r="A8" s="1059">
        <v>5</v>
      </c>
      <c r="B8" s="1059">
        <v>1</v>
      </c>
      <c r="C8" s="419" t="s">
        <v>675</v>
      </c>
      <c r="D8" s="416"/>
      <c r="E8" s="416"/>
      <c r="F8" s="416"/>
      <c r="G8" s="416"/>
      <c r="H8" s="416"/>
      <c r="I8" s="416"/>
      <c r="J8" s="417">
        <v>6010001011147</v>
      </c>
      <c r="K8" s="418"/>
      <c r="L8" s="418"/>
      <c r="M8" s="418"/>
      <c r="N8" s="418"/>
      <c r="O8" s="418"/>
      <c r="P8" s="420" t="s">
        <v>685</v>
      </c>
      <c r="Q8" s="315"/>
      <c r="R8" s="315"/>
      <c r="S8" s="315"/>
      <c r="T8" s="315"/>
      <c r="U8" s="315"/>
      <c r="V8" s="315"/>
      <c r="W8" s="315"/>
      <c r="X8" s="315"/>
      <c r="Y8" s="316">
        <v>3</v>
      </c>
      <c r="Z8" s="317"/>
      <c r="AA8" s="317"/>
      <c r="AB8" s="318"/>
      <c r="AC8" s="320" t="s">
        <v>515</v>
      </c>
      <c r="AD8" s="320"/>
      <c r="AE8" s="320"/>
      <c r="AF8" s="320"/>
      <c r="AG8" s="320"/>
      <c r="AH8" s="321" t="s">
        <v>670</v>
      </c>
      <c r="AI8" s="322"/>
      <c r="AJ8" s="322"/>
      <c r="AK8" s="322"/>
      <c r="AL8" s="323"/>
      <c r="AM8" s="324"/>
      <c r="AN8" s="324"/>
      <c r="AO8" s="325"/>
      <c r="AP8" s="319"/>
      <c r="AQ8" s="319"/>
      <c r="AR8" s="319"/>
      <c r="AS8" s="319"/>
      <c r="AT8" s="319"/>
      <c r="AU8" s="319"/>
      <c r="AV8" s="319"/>
      <c r="AW8" s="319"/>
      <c r="AX8" s="319"/>
    </row>
    <row r="9" spans="1:50" ht="34.5" customHeight="1" x14ac:dyDescent="0.15">
      <c r="A9" s="1059">
        <v>6</v>
      </c>
      <c r="B9" s="1059">
        <v>1</v>
      </c>
      <c r="C9" s="419" t="s">
        <v>673</v>
      </c>
      <c r="D9" s="416"/>
      <c r="E9" s="416"/>
      <c r="F9" s="416"/>
      <c r="G9" s="416"/>
      <c r="H9" s="416"/>
      <c r="I9" s="416"/>
      <c r="J9" s="417">
        <v>1010001124218</v>
      </c>
      <c r="K9" s="418"/>
      <c r="L9" s="418"/>
      <c r="M9" s="418"/>
      <c r="N9" s="418"/>
      <c r="O9" s="418"/>
      <c r="P9" s="420" t="s">
        <v>686</v>
      </c>
      <c r="Q9" s="315"/>
      <c r="R9" s="315"/>
      <c r="S9" s="315"/>
      <c r="T9" s="315"/>
      <c r="U9" s="315"/>
      <c r="V9" s="315"/>
      <c r="W9" s="315"/>
      <c r="X9" s="315"/>
      <c r="Y9" s="316">
        <v>2.9</v>
      </c>
      <c r="Z9" s="317"/>
      <c r="AA9" s="317"/>
      <c r="AB9" s="318"/>
      <c r="AC9" s="320" t="s">
        <v>515</v>
      </c>
      <c r="AD9" s="320"/>
      <c r="AE9" s="320"/>
      <c r="AF9" s="320"/>
      <c r="AG9" s="320"/>
      <c r="AH9" s="321" t="s">
        <v>679</v>
      </c>
      <c r="AI9" s="322"/>
      <c r="AJ9" s="322"/>
      <c r="AK9" s="322"/>
      <c r="AL9" s="323"/>
      <c r="AM9" s="324"/>
      <c r="AN9" s="324"/>
      <c r="AO9" s="325"/>
      <c r="AP9" s="319"/>
      <c r="AQ9" s="319"/>
      <c r="AR9" s="319"/>
      <c r="AS9" s="319"/>
      <c r="AT9" s="319"/>
      <c r="AU9" s="319"/>
      <c r="AV9" s="319"/>
      <c r="AW9" s="319"/>
      <c r="AX9" s="319"/>
    </row>
    <row r="10" spans="1:50" ht="52.5" customHeight="1" x14ac:dyDescent="0.15">
      <c r="A10" s="1059">
        <v>7</v>
      </c>
      <c r="B10" s="1059">
        <v>1</v>
      </c>
      <c r="C10" s="419" t="s">
        <v>676</v>
      </c>
      <c r="D10" s="416"/>
      <c r="E10" s="416"/>
      <c r="F10" s="416"/>
      <c r="G10" s="416"/>
      <c r="H10" s="416"/>
      <c r="I10" s="416"/>
      <c r="J10" s="417">
        <v>8011501006700</v>
      </c>
      <c r="K10" s="418"/>
      <c r="L10" s="418"/>
      <c r="M10" s="418"/>
      <c r="N10" s="418"/>
      <c r="O10" s="418"/>
      <c r="P10" s="420" t="s">
        <v>687</v>
      </c>
      <c r="Q10" s="315"/>
      <c r="R10" s="315"/>
      <c r="S10" s="315"/>
      <c r="T10" s="315"/>
      <c r="U10" s="315"/>
      <c r="V10" s="315"/>
      <c r="W10" s="315"/>
      <c r="X10" s="315"/>
      <c r="Y10" s="316">
        <v>2.6</v>
      </c>
      <c r="Z10" s="317"/>
      <c r="AA10" s="317"/>
      <c r="AB10" s="318"/>
      <c r="AC10" s="320" t="s">
        <v>515</v>
      </c>
      <c r="AD10" s="320"/>
      <c r="AE10" s="320"/>
      <c r="AF10" s="320"/>
      <c r="AG10" s="320"/>
      <c r="AH10" s="321" t="s">
        <v>670</v>
      </c>
      <c r="AI10" s="322"/>
      <c r="AJ10" s="322"/>
      <c r="AK10" s="322"/>
      <c r="AL10" s="323"/>
      <c r="AM10" s="324"/>
      <c r="AN10" s="324"/>
      <c r="AO10" s="325"/>
      <c r="AP10" s="319"/>
      <c r="AQ10" s="319"/>
      <c r="AR10" s="319"/>
      <c r="AS10" s="319"/>
      <c r="AT10" s="319"/>
      <c r="AU10" s="319"/>
      <c r="AV10" s="319"/>
      <c r="AW10" s="319"/>
      <c r="AX10" s="319"/>
    </row>
    <row r="11" spans="1:50" ht="34.5" customHeight="1" x14ac:dyDescent="0.15">
      <c r="A11" s="1059">
        <v>8</v>
      </c>
      <c r="B11" s="1059">
        <v>1</v>
      </c>
      <c r="C11" s="419" t="s">
        <v>676</v>
      </c>
      <c r="D11" s="416"/>
      <c r="E11" s="416"/>
      <c r="F11" s="416"/>
      <c r="G11" s="416"/>
      <c r="H11" s="416"/>
      <c r="I11" s="416"/>
      <c r="J11" s="417">
        <v>8011501006700</v>
      </c>
      <c r="K11" s="418"/>
      <c r="L11" s="418"/>
      <c r="M11" s="418"/>
      <c r="N11" s="418"/>
      <c r="O11" s="418"/>
      <c r="P11" s="420" t="s">
        <v>688</v>
      </c>
      <c r="Q11" s="315"/>
      <c r="R11" s="315"/>
      <c r="S11" s="315"/>
      <c r="T11" s="315"/>
      <c r="U11" s="315"/>
      <c r="V11" s="315"/>
      <c r="W11" s="315"/>
      <c r="X11" s="315"/>
      <c r="Y11" s="316">
        <v>2.4</v>
      </c>
      <c r="Z11" s="317"/>
      <c r="AA11" s="317"/>
      <c r="AB11" s="318"/>
      <c r="AC11" s="320" t="s">
        <v>515</v>
      </c>
      <c r="AD11" s="320"/>
      <c r="AE11" s="320"/>
      <c r="AF11" s="320"/>
      <c r="AG11" s="320"/>
      <c r="AH11" s="321" t="s">
        <v>670</v>
      </c>
      <c r="AI11" s="322"/>
      <c r="AJ11" s="322"/>
      <c r="AK11" s="322"/>
      <c r="AL11" s="323"/>
      <c r="AM11" s="324"/>
      <c r="AN11" s="324"/>
      <c r="AO11" s="325"/>
      <c r="AP11" s="319"/>
      <c r="AQ11" s="319"/>
      <c r="AR11" s="319"/>
      <c r="AS11" s="319"/>
      <c r="AT11" s="319"/>
      <c r="AU11" s="319"/>
      <c r="AV11" s="319"/>
      <c r="AW11" s="319"/>
      <c r="AX11" s="319"/>
    </row>
    <row r="12" spans="1:50" ht="52.5" customHeight="1" x14ac:dyDescent="0.15">
      <c r="A12" s="1059">
        <v>9</v>
      </c>
      <c r="B12" s="1059">
        <v>1</v>
      </c>
      <c r="C12" s="419" t="s">
        <v>677</v>
      </c>
      <c r="D12" s="416"/>
      <c r="E12" s="416"/>
      <c r="F12" s="416"/>
      <c r="G12" s="416"/>
      <c r="H12" s="416"/>
      <c r="I12" s="416"/>
      <c r="J12" s="417">
        <v>1010401084631</v>
      </c>
      <c r="K12" s="418"/>
      <c r="L12" s="418"/>
      <c r="M12" s="418"/>
      <c r="N12" s="418"/>
      <c r="O12" s="418"/>
      <c r="P12" s="420" t="s">
        <v>689</v>
      </c>
      <c r="Q12" s="315"/>
      <c r="R12" s="315"/>
      <c r="S12" s="315"/>
      <c r="T12" s="315"/>
      <c r="U12" s="315"/>
      <c r="V12" s="315"/>
      <c r="W12" s="315"/>
      <c r="X12" s="315"/>
      <c r="Y12" s="316">
        <v>2.1</v>
      </c>
      <c r="Z12" s="317"/>
      <c r="AA12" s="317"/>
      <c r="AB12" s="318"/>
      <c r="AC12" s="320" t="s">
        <v>515</v>
      </c>
      <c r="AD12" s="320"/>
      <c r="AE12" s="320"/>
      <c r="AF12" s="320"/>
      <c r="AG12" s="320"/>
      <c r="AH12" s="321" t="s">
        <v>680</v>
      </c>
      <c r="AI12" s="322"/>
      <c r="AJ12" s="322"/>
      <c r="AK12" s="322"/>
      <c r="AL12" s="323"/>
      <c r="AM12" s="324"/>
      <c r="AN12" s="324"/>
      <c r="AO12" s="325"/>
      <c r="AP12" s="319"/>
      <c r="AQ12" s="319"/>
      <c r="AR12" s="319"/>
      <c r="AS12" s="319"/>
      <c r="AT12" s="319"/>
      <c r="AU12" s="319"/>
      <c r="AV12" s="319"/>
      <c r="AW12" s="319"/>
      <c r="AX12" s="319"/>
    </row>
    <row r="13" spans="1:50" ht="49.5" customHeight="1" x14ac:dyDescent="0.15">
      <c r="A13" s="1059">
        <v>10</v>
      </c>
      <c r="B13" s="1059">
        <v>1</v>
      </c>
      <c r="C13" s="419" t="s">
        <v>677</v>
      </c>
      <c r="D13" s="416"/>
      <c r="E13" s="416"/>
      <c r="F13" s="416"/>
      <c r="G13" s="416"/>
      <c r="H13" s="416"/>
      <c r="I13" s="416"/>
      <c r="J13" s="417">
        <v>1010401084631</v>
      </c>
      <c r="K13" s="418"/>
      <c r="L13" s="418"/>
      <c r="M13" s="418"/>
      <c r="N13" s="418"/>
      <c r="O13" s="418"/>
      <c r="P13" s="420" t="s">
        <v>690</v>
      </c>
      <c r="Q13" s="315"/>
      <c r="R13" s="315"/>
      <c r="S13" s="315"/>
      <c r="T13" s="315"/>
      <c r="U13" s="315"/>
      <c r="V13" s="315"/>
      <c r="W13" s="315"/>
      <c r="X13" s="315"/>
      <c r="Y13" s="316">
        <v>1.5</v>
      </c>
      <c r="Z13" s="317"/>
      <c r="AA13" s="317"/>
      <c r="AB13" s="318"/>
      <c r="AC13" s="320" t="s">
        <v>515</v>
      </c>
      <c r="AD13" s="320"/>
      <c r="AE13" s="320"/>
      <c r="AF13" s="320"/>
      <c r="AG13" s="320"/>
      <c r="AH13" s="321" t="s">
        <v>681</v>
      </c>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429</v>
      </c>
      <c r="K36" s="112"/>
      <c r="L36" s="112"/>
      <c r="M36" s="112"/>
      <c r="N36" s="112"/>
      <c r="O36" s="112"/>
      <c r="P36" s="345" t="s">
        <v>27</v>
      </c>
      <c r="Q36" s="345"/>
      <c r="R36" s="345"/>
      <c r="S36" s="345"/>
      <c r="T36" s="345"/>
      <c r="U36" s="345"/>
      <c r="V36" s="345"/>
      <c r="W36" s="345"/>
      <c r="X36" s="345"/>
      <c r="Y36" s="342" t="s">
        <v>489</v>
      </c>
      <c r="Z36" s="343"/>
      <c r="AA36" s="343"/>
      <c r="AB36" s="343"/>
      <c r="AC36" s="275" t="s">
        <v>472</v>
      </c>
      <c r="AD36" s="275"/>
      <c r="AE36" s="275"/>
      <c r="AF36" s="275"/>
      <c r="AG36" s="275"/>
      <c r="AH36" s="342" t="s">
        <v>390</v>
      </c>
      <c r="AI36" s="344"/>
      <c r="AJ36" s="344"/>
      <c r="AK36" s="344"/>
      <c r="AL36" s="344" t="s">
        <v>21</v>
      </c>
      <c r="AM36" s="344"/>
      <c r="AN36" s="344"/>
      <c r="AO36" s="427"/>
      <c r="AP36" s="428" t="s">
        <v>430</v>
      </c>
      <c r="AQ36" s="428"/>
      <c r="AR36" s="428"/>
      <c r="AS36" s="428"/>
      <c r="AT36" s="428"/>
      <c r="AU36" s="428"/>
      <c r="AV36" s="428"/>
      <c r="AW36" s="428"/>
      <c r="AX36" s="428"/>
    </row>
    <row r="37" spans="1:50" ht="44.25" customHeight="1" x14ac:dyDescent="0.15">
      <c r="A37" s="1059">
        <v>1</v>
      </c>
      <c r="B37" s="1059">
        <v>1</v>
      </c>
      <c r="C37" s="419" t="s">
        <v>648</v>
      </c>
      <c r="D37" s="416"/>
      <c r="E37" s="416"/>
      <c r="F37" s="416"/>
      <c r="G37" s="416"/>
      <c r="H37" s="416"/>
      <c r="I37" s="416"/>
      <c r="J37" s="417">
        <v>7370005002147</v>
      </c>
      <c r="K37" s="418"/>
      <c r="L37" s="418"/>
      <c r="M37" s="418"/>
      <c r="N37" s="418"/>
      <c r="O37" s="418"/>
      <c r="P37" s="420" t="s">
        <v>623</v>
      </c>
      <c r="Q37" s="315"/>
      <c r="R37" s="315"/>
      <c r="S37" s="315"/>
      <c r="T37" s="315"/>
      <c r="U37" s="315"/>
      <c r="V37" s="315"/>
      <c r="W37" s="315"/>
      <c r="X37" s="315"/>
      <c r="Y37" s="316">
        <v>14.2</v>
      </c>
      <c r="Z37" s="317"/>
      <c r="AA37" s="317"/>
      <c r="AB37" s="318"/>
      <c r="AC37" s="320" t="s">
        <v>517</v>
      </c>
      <c r="AD37" s="320"/>
      <c r="AE37" s="320"/>
      <c r="AF37" s="320"/>
      <c r="AG37" s="320"/>
      <c r="AH37" s="321" t="s">
        <v>658</v>
      </c>
      <c r="AI37" s="322"/>
      <c r="AJ37" s="322"/>
      <c r="AK37" s="322"/>
      <c r="AL37" s="323">
        <v>100</v>
      </c>
      <c r="AM37" s="324"/>
      <c r="AN37" s="324"/>
      <c r="AO37" s="325"/>
      <c r="AP37" s="319"/>
      <c r="AQ37" s="319"/>
      <c r="AR37" s="319"/>
      <c r="AS37" s="319"/>
      <c r="AT37" s="319"/>
      <c r="AU37" s="319"/>
      <c r="AV37" s="319"/>
      <c r="AW37" s="319"/>
      <c r="AX37" s="319"/>
    </row>
    <row r="38" spans="1:50" ht="48" customHeight="1" x14ac:dyDescent="0.15">
      <c r="A38" s="1059">
        <v>2</v>
      </c>
      <c r="B38" s="1059">
        <v>1</v>
      </c>
      <c r="C38" s="419" t="s">
        <v>649</v>
      </c>
      <c r="D38" s="416"/>
      <c r="E38" s="416"/>
      <c r="F38" s="416"/>
      <c r="G38" s="416"/>
      <c r="H38" s="416"/>
      <c r="I38" s="416"/>
      <c r="J38" s="417">
        <v>5010001109974</v>
      </c>
      <c r="K38" s="418"/>
      <c r="L38" s="418"/>
      <c r="M38" s="418"/>
      <c r="N38" s="418"/>
      <c r="O38" s="418"/>
      <c r="P38" s="420" t="s">
        <v>664</v>
      </c>
      <c r="Q38" s="315"/>
      <c r="R38" s="315"/>
      <c r="S38" s="315"/>
      <c r="T38" s="315"/>
      <c r="U38" s="315"/>
      <c r="V38" s="315"/>
      <c r="W38" s="315"/>
      <c r="X38" s="315"/>
      <c r="Y38" s="316">
        <v>9.5</v>
      </c>
      <c r="Z38" s="317"/>
      <c r="AA38" s="317"/>
      <c r="AB38" s="318"/>
      <c r="AC38" s="320" t="s">
        <v>517</v>
      </c>
      <c r="AD38" s="320"/>
      <c r="AE38" s="320"/>
      <c r="AF38" s="320"/>
      <c r="AG38" s="320"/>
      <c r="AH38" s="321" t="s">
        <v>659</v>
      </c>
      <c r="AI38" s="322"/>
      <c r="AJ38" s="322"/>
      <c r="AK38" s="322"/>
      <c r="AL38" s="323">
        <v>100</v>
      </c>
      <c r="AM38" s="324"/>
      <c r="AN38" s="324"/>
      <c r="AO38" s="325"/>
      <c r="AP38" s="319"/>
      <c r="AQ38" s="319"/>
      <c r="AR38" s="319"/>
      <c r="AS38" s="319"/>
      <c r="AT38" s="319"/>
      <c r="AU38" s="319"/>
      <c r="AV38" s="319"/>
      <c r="AW38" s="319"/>
      <c r="AX38" s="319"/>
    </row>
    <row r="39" spans="1:50" ht="35.25" customHeight="1" x14ac:dyDescent="0.15">
      <c r="A39" s="1059">
        <v>3</v>
      </c>
      <c r="B39" s="1059">
        <v>1</v>
      </c>
      <c r="C39" s="419" t="s">
        <v>650</v>
      </c>
      <c r="D39" s="416"/>
      <c r="E39" s="416"/>
      <c r="F39" s="416"/>
      <c r="G39" s="416"/>
      <c r="H39" s="416"/>
      <c r="I39" s="416"/>
      <c r="J39" s="417">
        <v>5140005004060</v>
      </c>
      <c r="K39" s="418"/>
      <c r="L39" s="418"/>
      <c r="M39" s="418"/>
      <c r="N39" s="418"/>
      <c r="O39" s="418"/>
      <c r="P39" s="420" t="s">
        <v>665</v>
      </c>
      <c r="Q39" s="315"/>
      <c r="R39" s="315"/>
      <c r="S39" s="315"/>
      <c r="T39" s="315"/>
      <c r="U39" s="315"/>
      <c r="V39" s="315"/>
      <c r="W39" s="315"/>
      <c r="X39" s="315"/>
      <c r="Y39" s="316">
        <v>8.6999999999999993</v>
      </c>
      <c r="Z39" s="317"/>
      <c r="AA39" s="317"/>
      <c r="AB39" s="318"/>
      <c r="AC39" s="320" t="s">
        <v>517</v>
      </c>
      <c r="AD39" s="320"/>
      <c r="AE39" s="320"/>
      <c r="AF39" s="320"/>
      <c r="AG39" s="320"/>
      <c r="AH39" s="321" t="s">
        <v>660</v>
      </c>
      <c r="AI39" s="322"/>
      <c r="AJ39" s="322"/>
      <c r="AK39" s="322"/>
      <c r="AL39" s="323">
        <v>100</v>
      </c>
      <c r="AM39" s="324"/>
      <c r="AN39" s="324"/>
      <c r="AO39" s="325"/>
      <c r="AP39" s="319"/>
      <c r="AQ39" s="319"/>
      <c r="AR39" s="319"/>
      <c r="AS39" s="319"/>
      <c r="AT39" s="319"/>
      <c r="AU39" s="319"/>
      <c r="AV39" s="319"/>
      <c r="AW39" s="319"/>
      <c r="AX39" s="319"/>
    </row>
    <row r="40" spans="1:50" ht="51.75" customHeight="1" x14ac:dyDescent="0.15">
      <c r="A40" s="1059">
        <v>4</v>
      </c>
      <c r="B40" s="1059">
        <v>1</v>
      </c>
      <c r="C40" s="419" t="s">
        <v>651</v>
      </c>
      <c r="D40" s="416"/>
      <c r="E40" s="416"/>
      <c r="F40" s="416"/>
      <c r="G40" s="416"/>
      <c r="H40" s="416"/>
      <c r="I40" s="416"/>
      <c r="J40" s="417">
        <v>8010105000820</v>
      </c>
      <c r="K40" s="418"/>
      <c r="L40" s="418"/>
      <c r="M40" s="418"/>
      <c r="N40" s="418"/>
      <c r="O40" s="418"/>
      <c r="P40" s="420" t="s">
        <v>666</v>
      </c>
      <c r="Q40" s="315"/>
      <c r="R40" s="315"/>
      <c r="S40" s="315"/>
      <c r="T40" s="315"/>
      <c r="U40" s="315"/>
      <c r="V40" s="315"/>
      <c r="W40" s="315"/>
      <c r="X40" s="315"/>
      <c r="Y40" s="316">
        <v>5.3</v>
      </c>
      <c r="Z40" s="317"/>
      <c r="AA40" s="317"/>
      <c r="AB40" s="318"/>
      <c r="AC40" s="320" t="s">
        <v>517</v>
      </c>
      <c r="AD40" s="320"/>
      <c r="AE40" s="320"/>
      <c r="AF40" s="320"/>
      <c r="AG40" s="320"/>
      <c r="AH40" s="321" t="s">
        <v>661</v>
      </c>
      <c r="AI40" s="322"/>
      <c r="AJ40" s="322"/>
      <c r="AK40" s="322"/>
      <c r="AL40" s="323">
        <v>100</v>
      </c>
      <c r="AM40" s="324"/>
      <c r="AN40" s="324"/>
      <c r="AO40" s="325"/>
      <c r="AP40" s="319"/>
      <c r="AQ40" s="319"/>
      <c r="AR40" s="319"/>
      <c r="AS40" s="319"/>
      <c r="AT40" s="319"/>
      <c r="AU40" s="319"/>
      <c r="AV40" s="319"/>
      <c r="AW40" s="319"/>
      <c r="AX40" s="319"/>
    </row>
    <row r="41" spans="1:50" ht="26.25" customHeight="1" x14ac:dyDescent="0.15">
      <c r="A41" s="1059">
        <v>5</v>
      </c>
      <c r="B41" s="1059">
        <v>1</v>
      </c>
      <c r="C41" s="419" t="s">
        <v>652</v>
      </c>
      <c r="D41" s="416"/>
      <c r="E41" s="416"/>
      <c r="F41" s="416"/>
      <c r="G41" s="416"/>
      <c r="H41" s="416"/>
      <c r="I41" s="416"/>
      <c r="J41" s="417">
        <v>2120001037218</v>
      </c>
      <c r="K41" s="418"/>
      <c r="L41" s="418"/>
      <c r="M41" s="418"/>
      <c r="N41" s="418"/>
      <c r="O41" s="418"/>
      <c r="P41" s="420" t="s">
        <v>667</v>
      </c>
      <c r="Q41" s="315"/>
      <c r="R41" s="315"/>
      <c r="S41" s="315"/>
      <c r="T41" s="315"/>
      <c r="U41" s="315"/>
      <c r="V41" s="315"/>
      <c r="W41" s="315"/>
      <c r="X41" s="315"/>
      <c r="Y41" s="316">
        <v>3</v>
      </c>
      <c r="Z41" s="317"/>
      <c r="AA41" s="317"/>
      <c r="AB41" s="318"/>
      <c r="AC41" s="320" t="s">
        <v>510</v>
      </c>
      <c r="AD41" s="320"/>
      <c r="AE41" s="320"/>
      <c r="AF41" s="320"/>
      <c r="AG41" s="320"/>
      <c r="AH41" s="321">
        <v>2</v>
      </c>
      <c r="AI41" s="322"/>
      <c r="AJ41" s="322"/>
      <c r="AK41" s="322"/>
      <c r="AL41" s="323">
        <v>100</v>
      </c>
      <c r="AM41" s="324"/>
      <c r="AN41" s="324"/>
      <c r="AO41" s="325"/>
      <c r="AP41" s="319"/>
      <c r="AQ41" s="319"/>
      <c r="AR41" s="319"/>
      <c r="AS41" s="319"/>
      <c r="AT41" s="319"/>
      <c r="AU41" s="319"/>
      <c r="AV41" s="319"/>
      <c r="AW41" s="319"/>
      <c r="AX41" s="319"/>
    </row>
    <row r="42" spans="1:50" ht="26.25" customHeight="1" x14ac:dyDescent="0.15">
      <c r="A42" s="1059">
        <v>6</v>
      </c>
      <c r="B42" s="1059">
        <v>1</v>
      </c>
      <c r="C42" s="419" t="s">
        <v>653</v>
      </c>
      <c r="D42" s="416"/>
      <c r="E42" s="416"/>
      <c r="F42" s="416"/>
      <c r="G42" s="416"/>
      <c r="H42" s="416"/>
      <c r="I42" s="416"/>
      <c r="J42" s="417">
        <v>7010001120401</v>
      </c>
      <c r="K42" s="418"/>
      <c r="L42" s="418"/>
      <c r="M42" s="418"/>
      <c r="N42" s="418"/>
      <c r="O42" s="418"/>
      <c r="P42" s="420" t="s">
        <v>715</v>
      </c>
      <c r="Q42" s="315"/>
      <c r="R42" s="315"/>
      <c r="S42" s="315"/>
      <c r="T42" s="315"/>
      <c r="U42" s="315"/>
      <c r="V42" s="315"/>
      <c r="W42" s="315"/>
      <c r="X42" s="315"/>
      <c r="Y42" s="316">
        <v>3</v>
      </c>
      <c r="Z42" s="317"/>
      <c r="AA42" s="317"/>
      <c r="AB42" s="318"/>
      <c r="AC42" s="320" t="s">
        <v>517</v>
      </c>
      <c r="AD42" s="320"/>
      <c r="AE42" s="320"/>
      <c r="AF42" s="320"/>
      <c r="AG42" s="320"/>
      <c r="AH42" s="321" t="s">
        <v>662</v>
      </c>
      <c r="AI42" s="322"/>
      <c r="AJ42" s="322"/>
      <c r="AK42" s="322"/>
      <c r="AL42" s="323">
        <v>100</v>
      </c>
      <c r="AM42" s="324"/>
      <c r="AN42" s="324"/>
      <c r="AO42" s="325"/>
      <c r="AP42" s="319"/>
      <c r="AQ42" s="319"/>
      <c r="AR42" s="319"/>
      <c r="AS42" s="319"/>
      <c r="AT42" s="319"/>
      <c r="AU42" s="319"/>
      <c r="AV42" s="319"/>
      <c r="AW42" s="319"/>
      <c r="AX42" s="319"/>
    </row>
    <row r="43" spans="1:50" ht="42.75" customHeight="1" x14ac:dyDescent="0.15">
      <c r="A43" s="1059">
        <v>7</v>
      </c>
      <c r="B43" s="1059">
        <v>1</v>
      </c>
      <c r="C43" s="419" t="s">
        <v>654</v>
      </c>
      <c r="D43" s="416"/>
      <c r="E43" s="416"/>
      <c r="F43" s="416"/>
      <c r="G43" s="416"/>
      <c r="H43" s="416"/>
      <c r="I43" s="416"/>
      <c r="J43" s="417">
        <v>7021005008268</v>
      </c>
      <c r="K43" s="418"/>
      <c r="L43" s="418"/>
      <c r="M43" s="418"/>
      <c r="N43" s="418"/>
      <c r="O43" s="418"/>
      <c r="P43" s="420" t="s">
        <v>716</v>
      </c>
      <c r="Q43" s="315"/>
      <c r="R43" s="315"/>
      <c r="S43" s="315"/>
      <c r="T43" s="315"/>
      <c r="U43" s="315"/>
      <c r="V43" s="315"/>
      <c r="W43" s="315"/>
      <c r="X43" s="315"/>
      <c r="Y43" s="316">
        <v>2.9</v>
      </c>
      <c r="Z43" s="317"/>
      <c r="AA43" s="317"/>
      <c r="AB43" s="318"/>
      <c r="AC43" s="320" t="s">
        <v>517</v>
      </c>
      <c r="AD43" s="320"/>
      <c r="AE43" s="320"/>
      <c r="AF43" s="320"/>
      <c r="AG43" s="320"/>
      <c r="AH43" s="321" t="s">
        <v>663</v>
      </c>
      <c r="AI43" s="322"/>
      <c r="AJ43" s="322"/>
      <c r="AK43" s="322"/>
      <c r="AL43" s="323">
        <v>100</v>
      </c>
      <c r="AM43" s="324"/>
      <c r="AN43" s="324"/>
      <c r="AO43" s="325"/>
      <c r="AP43" s="319"/>
      <c r="AQ43" s="319"/>
      <c r="AR43" s="319"/>
      <c r="AS43" s="319"/>
      <c r="AT43" s="319"/>
      <c r="AU43" s="319"/>
      <c r="AV43" s="319"/>
      <c r="AW43" s="319"/>
      <c r="AX43" s="319"/>
    </row>
    <row r="44" spans="1:50" ht="33" customHeight="1" x14ac:dyDescent="0.15">
      <c r="A44" s="1059">
        <v>8</v>
      </c>
      <c r="B44" s="1059">
        <v>1</v>
      </c>
      <c r="C44" s="419" t="s">
        <v>655</v>
      </c>
      <c r="D44" s="416"/>
      <c r="E44" s="416"/>
      <c r="F44" s="416"/>
      <c r="G44" s="416"/>
      <c r="H44" s="416"/>
      <c r="I44" s="416"/>
      <c r="J44" s="417">
        <v>5012405001286</v>
      </c>
      <c r="K44" s="418"/>
      <c r="L44" s="418"/>
      <c r="M44" s="418"/>
      <c r="N44" s="418"/>
      <c r="O44" s="418"/>
      <c r="P44" s="420" t="s">
        <v>717</v>
      </c>
      <c r="Q44" s="315"/>
      <c r="R44" s="315"/>
      <c r="S44" s="315"/>
      <c r="T44" s="315"/>
      <c r="U44" s="315"/>
      <c r="V44" s="315"/>
      <c r="W44" s="315"/>
      <c r="X44" s="315"/>
      <c r="Y44" s="316">
        <v>2.9</v>
      </c>
      <c r="Z44" s="317"/>
      <c r="AA44" s="317"/>
      <c r="AB44" s="318"/>
      <c r="AC44" s="320" t="s">
        <v>517</v>
      </c>
      <c r="AD44" s="320"/>
      <c r="AE44" s="320"/>
      <c r="AF44" s="320"/>
      <c r="AG44" s="320"/>
      <c r="AH44" s="321" t="s">
        <v>662</v>
      </c>
      <c r="AI44" s="322"/>
      <c r="AJ44" s="322"/>
      <c r="AK44" s="322"/>
      <c r="AL44" s="323">
        <v>100</v>
      </c>
      <c r="AM44" s="324"/>
      <c r="AN44" s="324"/>
      <c r="AO44" s="325"/>
      <c r="AP44" s="319"/>
      <c r="AQ44" s="319"/>
      <c r="AR44" s="319"/>
      <c r="AS44" s="319"/>
      <c r="AT44" s="319"/>
      <c r="AU44" s="319"/>
      <c r="AV44" s="319"/>
      <c r="AW44" s="319"/>
      <c r="AX44" s="319"/>
    </row>
    <row r="45" spans="1:50" ht="45" customHeight="1" x14ac:dyDescent="0.15">
      <c r="A45" s="1059">
        <v>9</v>
      </c>
      <c r="B45" s="1059">
        <v>1</v>
      </c>
      <c r="C45" s="419" t="s">
        <v>656</v>
      </c>
      <c r="D45" s="416"/>
      <c r="E45" s="416"/>
      <c r="F45" s="416"/>
      <c r="G45" s="416"/>
      <c r="H45" s="416"/>
      <c r="I45" s="416"/>
      <c r="J45" s="417">
        <v>4050005005267</v>
      </c>
      <c r="K45" s="418"/>
      <c r="L45" s="418"/>
      <c r="M45" s="418"/>
      <c r="N45" s="418"/>
      <c r="O45" s="418"/>
      <c r="P45" s="420" t="s">
        <v>718</v>
      </c>
      <c r="Q45" s="315"/>
      <c r="R45" s="315"/>
      <c r="S45" s="315"/>
      <c r="T45" s="315"/>
      <c r="U45" s="315"/>
      <c r="V45" s="315"/>
      <c r="W45" s="315"/>
      <c r="X45" s="315"/>
      <c r="Y45" s="316">
        <v>2.9</v>
      </c>
      <c r="Z45" s="317"/>
      <c r="AA45" s="317"/>
      <c r="AB45" s="318"/>
      <c r="AC45" s="320" t="s">
        <v>517</v>
      </c>
      <c r="AD45" s="320"/>
      <c r="AE45" s="320"/>
      <c r="AF45" s="320"/>
      <c r="AG45" s="320"/>
      <c r="AH45" s="321" t="s">
        <v>662</v>
      </c>
      <c r="AI45" s="322"/>
      <c r="AJ45" s="322"/>
      <c r="AK45" s="322"/>
      <c r="AL45" s="323">
        <v>100</v>
      </c>
      <c r="AM45" s="324"/>
      <c r="AN45" s="324"/>
      <c r="AO45" s="325"/>
      <c r="AP45" s="319"/>
      <c r="AQ45" s="319"/>
      <c r="AR45" s="319"/>
      <c r="AS45" s="319"/>
      <c r="AT45" s="319"/>
      <c r="AU45" s="319"/>
      <c r="AV45" s="319"/>
      <c r="AW45" s="319"/>
      <c r="AX45" s="319"/>
    </row>
    <row r="46" spans="1:50" ht="47.25" customHeight="1" x14ac:dyDescent="0.15">
      <c r="A46" s="1059">
        <v>10</v>
      </c>
      <c r="B46" s="1059">
        <v>1</v>
      </c>
      <c r="C46" s="419" t="s">
        <v>657</v>
      </c>
      <c r="D46" s="416"/>
      <c r="E46" s="416"/>
      <c r="F46" s="416"/>
      <c r="G46" s="416"/>
      <c r="H46" s="416"/>
      <c r="I46" s="416"/>
      <c r="J46" s="417">
        <v>1012805001385</v>
      </c>
      <c r="K46" s="418"/>
      <c r="L46" s="418"/>
      <c r="M46" s="418"/>
      <c r="N46" s="418"/>
      <c r="O46" s="418"/>
      <c r="P46" s="420" t="s">
        <v>719</v>
      </c>
      <c r="Q46" s="315"/>
      <c r="R46" s="315"/>
      <c r="S46" s="315"/>
      <c r="T46" s="315"/>
      <c r="U46" s="315"/>
      <c r="V46" s="315"/>
      <c r="W46" s="315"/>
      <c r="X46" s="315"/>
      <c r="Y46" s="316">
        <v>2.9</v>
      </c>
      <c r="Z46" s="317"/>
      <c r="AA46" s="317"/>
      <c r="AB46" s="318"/>
      <c r="AC46" s="320" t="s">
        <v>517</v>
      </c>
      <c r="AD46" s="320"/>
      <c r="AE46" s="320"/>
      <c r="AF46" s="320"/>
      <c r="AG46" s="320"/>
      <c r="AH46" s="321" t="s">
        <v>662</v>
      </c>
      <c r="AI46" s="322"/>
      <c r="AJ46" s="322"/>
      <c r="AK46" s="322"/>
      <c r="AL46" s="323">
        <v>100</v>
      </c>
      <c r="AM46" s="324"/>
      <c r="AN46" s="324"/>
      <c r="AO46" s="325"/>
      <c r="AP46" s="319"/>
      <c r="AQ46" s="319"/>
      <c r="AR46" s="319"/>
      <c r="AS46" s="319"/>
      <c r="AT46" s="319"/>
      <c r="AU46" s="319"/>
      <c r="AV46" s="319"/>
      <c r="AW46" s="319"/>
      <c r="AX46" s="319"/>
    </row>
    <row r="47" spans="1:50" ht="26.25" hidden="1"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7" hidden="1"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429</v>
      </c>
      <c r="K69" s="112"/>
      <c r="L69" s="112"/>
      <c r="M69" s="112"/>
      <c r="N69" s="112"/>
      <c r="O69" s="112"/>
      <c r="P69" s="345" t="s">
        <v>27</v>
      </c>
      <c r="Q69" s="345"/>
      <c r="R69" s="345"/>
      <c r="S69" s="345"/>
      <c r="T69" s="345"/>
      <c r="U69" s="345"/>
      <c r="V69" s="345"/>
      <c r="W69" s="345"/>
      <c r="X69" s="345"/>
      <c r="Y69" s="342" t="s">
        <v>489</v>
      </c>
      <c r="Z69" s="343"/>
      <c r="AA69" s="343"/>
      <c r="AB69" s="343"/>
      <c r="AC69" s="275" t="s">
        <v>472</v>
      </c>
      <c r="AD69" s="275"/>
      <c r="AE69" s="275"/>
      <c r="AF69" s="275"/>
      <c r="AG69" s="275"/>
      <c r="AH69" s="342" t="s">
        <v>390</v>
      </c>
      <c r="AI69" s="344"/>
      <c r="AJ69" s="344"/>
      <c r="AK69" s="344"/>
      <c r="AL69" s="344" t="s">
        <v>21</v>
      </c>
      <c r="AM69" s="344"/>
      <c r="AN69" s="344"/>
      <c r="AO69" s="427"/>
      <c r="AP69" s="428" t="s">
        <v>430</v>
      </c>
      <c r="AQ69" s="428"/>
      <c r="AR69" s="428"/>
      <c r="AS69" s="428"/>
      <c r="AT69" s="428"/>
      <c r="AU69" s="428"/>
      <c r="AV69" s="428"/>
      <c r="AW69" s="428"/>
      <c r="AX69" s="428"/>
    </row>
    <row r="70" spans="1:50" ht="33" customHeight="1" x14ac:dyDescent="0.15">
      <c r="A70" s="1059">
        <v>1</v>
      </c>
      <c r="B70" s="1059">
        <v>1</v>
      </c>
      <c r="C70" s="419" t="s">
        <v>733</v>
      </c>
      <c r="D70" s="416"/>
      <c r="E70" s="416"/>
      <c r="F70" s="416"/>
      <c r="G70" s="416"/>
      <c r="H70" s="416"/>
      <c r="I70" s="416"/>
      <c r="J70" s="417">
        <v>1020001071491</v>
      </c>
      <c r="K70" s="418"/>
      <c r="L70" s="418"/>
      <c r="M70" s="418"/>
      <c r="N70" s="418"/>
      <c r="O70" s="418"/>
      <c r="P70" s="420" t="s">
        <v>742</v>
      </c>
      <c r="Q70" s="315"/>
      <c r="R70" s="315"/>
      <c r="S70" s="315"/>
      <c r="T70" s="315"/>
      <c r="U70" s="315"/>
      <c r="V70" s="315"/>
      <c r="W70" s="315"/>
      <c r="X70" s="315"/>
      <c r="Y70" s="316">
        <v>777</v>
      </c>
      <c r="Z70" s="317"/>
      <c r="AA70" s="317"/>
      <c r="AB70" s="318"/>
      <c r="AC70" s="320" t="s">
        <v>517</v>
      </c>
      <c r="AD70" s="320"/>
      <c r="AE70" s="320"/>
      <c r="AF70" s="320"/>
      <c r="AG70" s="320"/>
      <c r="AH70" s="321" t="s">
        <v>737</v>
      </c>
      <c r="AI70" s="322"/>
      <c r="AJ70" s="322"/>
      <c r="AK70" s="322"/>
      <c r="AL70" s="323" t="s">
        <v>741</v>
      </c>
      <c r="AM70" s="324"/>
      <c r="AN70" s="324"/>
      <c r="AO70" s="325"/>
      <c r="AP70" s="319"/>
      <c r="AQ70" s="319"/>
      <c r="AR70" s="319"/>
      <c r="AS70" s="319"/>
      <c r="AT70" s="319"/>
      <c r="AU70" s="319"/>
      <c r="AV70" s="319"/>
      <c r="AW70" s="319"/>
      <c r="AX70" s="319"/>
    </row>
    <row r="71" spans="1:50" ht="36" customHeight="1" x14ac:dyDescent="0.15">
      <c r="A71" s="1059">
        <v>2</v>
      </c>
      <c r="B71" s="1059">
        <v>1</v>
      </c>
      <c r="C71" s="419" t="s">
        <v>734</v>
      </c>
      <c r="D71" s="416"/>
      <c r="E71" s="416"/>
      <c r="F71" s="416"/>
      <c r="G71" s="416"/>
      <c r="H71" s="416"/>
      <c r="I71" s="416"/>
      <c r="J71" s="417">
        <v>5010401094321</v>
      </c>
      <c r="K71" s="418"/>
      <c r="L71" s="418"/>
      <c r="M71" s="418"/>
      <c r="N71" s="418"/>
      <c r="O71" s="418"/>
      <c r="P71" s="420" t="s">
        <v>743</v>
      </c>
      <c r="Q71" s="315"/>
      <c r="R71" s="315"/>
      <c r="S71" s="315"/>
      <c r="T71" s="315"/>
      <c r="U71" s="315"/>
      <c r="V71" s="315"/>
      <c r="W71" s="315"/>
      <c r="X71" s="315"/>
      <c r="Y71" s="316">
        <v>571</v>
      </c>
      <c r="Z71" s="317"/>
      <c r="AA71" s="317"/>
      <c r="AB71" s="318"/>
      <c r="AC71" s="320" t="s">
        <v>517</v>
      </c>
      <c r="AD71" s="320"/>
      <c r="AE71" s="320"/>
      <c r="AF71" s="320"/>
      <c r="AG71" s="320"/>
      <c r="AH71" s="321" t="s">
        <v>738</v>
      </c>
      <c r="AI71" s="322"/>
      <c r="AJ71" s="322"/>
      <c r="AK71" s="322"/>
      <c r="AL71" s="323" t="s">
        <v>740</v>
      </c>
      <c r="AM71" s="324"/>
      <c r="AN71" s="324"/>
      <c r="AO71" s="325"/>
      <c r="AP71" s="319"/>
      <c r="AQ71" s="319"/>
      <c r="AR71" s="319"/>
      <c r="AS71" s="319"/>
      <c r="AT71" s="319"/>
      <c r="AU71" s="319"/>
      <c r="AV71" s="319"/>
      <c r="AW71" s="319"/>
      <c r="AX71" s="319"/>
    </row>
    <row r="72" spans="1:50" ht="41.25" customHeight="1" x14ac:dyDescent="0.15">
      <c r="A72" s="1059">
        <v>3</v>
      </c>
      <c r="B72" s="1059">
        <v>1</v>
      </c>
      <c r="C72" s="419" t="s">
        <v>733</v>
      </c>
      <c r="D72" s="416"/>
      <c r="E72" s="416"/>
      <c r="F72" s="416"/>
      <c r="G72" s="416"/>
      <c r="H72" s="416"/>
      <c r="I72" s="416"/>
      <c r="J72" s="417">
        <v>1020001071491</v>
      </c>
      <c r="K72" s="418"/>
      <c r="L72" s="418"/>
      <c r="M72" s="418"/>
      <c r="N72" s="418"/>
      <c r="O72" s="418"/>
      <c r="P72" s="420" t="s">
        <v>744</v>
      </c>
      <c r="Q72" s="315"/>
      <c r="R72" s="315"/>
      <c r="S72" s="315"/>
      <c r="T72" s="315"/>
      <c r="U72" s="315"/>
      <c r="V72" s="315"/>
      <c r="W72" s="315"/>
      <c r="X72" s="315"/>
      <c r="Y72" s="316">
        <v>207</v>
      </c>
      <c r="Z72" s="317"/>
      <c r="AA72" s="317"/>
      <c r="AB72" s="318"/>
      <c r="AC72" s="320" t="s">
        <v>517</v>
      </c>
      <c r="AD72" s="320"/>
      <c r="AE72" s="320"/>
      <c r="AF72" s="320"/>
      <c r="AG72" s="320"/>
      <c r="AH72" s="321" t="s">
        <v>739</v>
      </c>
      <c r="AI72" s="322"/>
      <c r="AJ72" s="322"/>
      <c r="AK72" s="322"/>
      <c r="AL72" s="323" t="s">
        <v>740</v>
      </c>
      <c r="AM72" s="324"/>
      <c r="AN72" s="324"/>
      <c r="AO72" s="325"/>
      <c r="AP72" s="319"/>
      <c r="AQ72" s="319"/>
      <c r="AR72" s="319"/>
      <c r="AS72" s="319"/>
      <c r="AT72" s="319"/>
      <c r="AU72" s="319"/>
      <c r="AV72" s="319"/>
      <c r="AW72" s="319"/>
      <c r="AX72" s="319"/>
    </row>
    <row r="73" spans="1:50" ht="51.75" customHeight="1" x14ac:dyDescent="0.15">
      <c r="A73" s="1059">
        <v>4</v>
      </c>
      <c r="B73" s="1059">
        <v>1</v>
      </c>
      <c r="C73" s="419" t="s">
        <v>735</v>
      </c>
      <c r="D73" s="416"/>
      <c r="E73" s="416"/>
      <c r="F73" s="416"/>
      <c r="G73" s="416"/>
      <c r="H73" s="416"/>
      <c r="I73" s="416"/>
      <c r="J73" s="417">
        <v>3010001100935</v>
      </c>
      <c r="K73" s="418"/>
      <c r="L73" s="418"/>
      <c r="M73" s="418"/>
      <c r="N73" s="418"/>
      <c r="O73" s="418"/>
      <c r="P73" s="420" t="s">
        <v>745</v>
      </c>
      <c r="Q73" s="315"/>
      <c r="R73" s="315"/>
      <c r="S73" s="315"/>
      <c r="T73" s="315"/>
      <c r="U73" s="315"/>
      <c r="V73" s="315"/>
      <c r="W73" s="315"/>
      <c r="X73" s="315"/>
      <c r="Y73" s="316">
        <v>24.3</v>
      </c>
      <c r="Z73" s="317"/>
      <c r="AA73" s="317"/>
      <c r="AB73" s="318"/>
      <c r="AC73" s="320" t="s">
        <v>517</v>
      </c>
      <c r="AD73" s="320"/>
      <c r="AE73" s="320"/>
      <c r="AF73" s="320"/>
      <c r="AG73" s="320"/>
      <c r="AH73" s="321" t="s">
        <v>740</v>
      </c>
      <c r="AI73" s="322"/>
      <c r="AJ73" s="322"/>
      <c r="AK73" s="322"/>
      <c r="AL73" s="323" t="s">
        <v>740</v>
      </c>
      <c r="AM73" s="324"/>
      <c r="AN73" s="324"/>
      <c r="AO73" s="325"/>
      <c r="AP73" s="319"/>
      <c r="AQ73" s="319"/>
      <c r="AR73" s="319"/>
      <c r="AS73" s="319"/>
      <c r="AT73" s="319"/>
      <c r="AU73" s="319"/>
      <c r="AV73" s="319"/>
      <c r="AW73" s="319"/>
      <c r="AX73" s="319"/>
    </row>
    <row r="74" spans="1:50" ht="36.75" customHeight="1" x14ac:dyDescent="0.15">
      <c r="A74" s="1059">
        <v>5</v>
      </c>
      <c r="B74" s="1059">
        <v>1</v>
      </c>
      <c r="C74" s="419" t="s">
        <v>733</v>
      </c>
      <c r="D74" s="416"/>
      <c r="E74" s="416"/>
      <c r="F74" s="416"/>
      <c r="G74" s="416"/>
      <c r="H74" s="416"/>
      <c r="I74" s="416"/>
      <c r="J74" s="417">
        <v>1020001071491</v>
      </c>
      <c r="K74" s="418"/>
      <c r="L74" s="418"/>
      <c r="M74" s="418"/>
      <c r="N74" s="418"/>
      <c r="O74" s="418"/>
      <c r="P74" s="420" t="s">
        <v>746</v>
      </c>
      <c r="Q74" s="315"/>
      <c r="R74" s="315"/>
      <c r="S74" s="315"/>
      <c r="T74" s="315"/>
      <c r="U74" s="315"/>
      <c r="V74" s="315"/>
      <c r="W74" s="315"/>
      <c r="X74" s="315"/>
      <c r="Y74" s="316">
        <v>15.8</v>
      </c>
      <c r="Z74" s="317"/>
      <c r="AA74" s="317"/>
      <c r="AB74" s="318"/>
      <c r="AC74" s="320" t="s">
        <v>517</v>
      </c>
      <c r="AD74" s="320"/>
      <c r="AE74" s="320"/>
      <c r="AF74" s="320"/>
      <c r="AG74" s="320"/>
      <c r="AH74" s="321" t="s">
        <v>740</v>
      </c>
      <c r="AI74" s="322"/>
      <c r="AJ74" s="322"/>
      <c r="AK74" s="322"/>
      <c r="AL74" s="323" t="s">
        <v>740</v>
      </c>
      <c r="AM74" s="324"/>
      <c r="AN74" s="324"/>
      <c r="AO74" s="325"/>
      <c r="AP74" s="319"/>
      <c r="AQ74" s="319"/>
      <c r="AR74" s="319"/>
      <c r="AS74" s="319"/>
      <c r="AT74" s="319"/>
      <c r="AU74" s="319"/>
      <c r="AV74" s="319"/>
      <c r="AW74" s="319"/>
      <c r="AX74" s="319"/>
    </row>
    <row r="75" spans="1:50" ht="36" customHeight="1" x14ac:dyDescent="0.15">
      <c r="A75" s="1059">
        <v>6</v>
      </c>
      <c r="B75" s="1059">
        <v>1</v>
      </c>
      <c r="C75" s="419" t="s">
        <v>733</v>
      </c>
      <c r="D75" s="416"/>
      <c r="E75" s="416"/>
      <c r="F75" s="416"/>
      <c r="G75" s="416"/>
      <c r="H75" s="416"/>
      <c r="I75" s="416"/>
      <c r="J75" s="417">
        <v>1020001071491</v>
      </c>
      <c r="K75" s="418"/>
      <c r="L75" s="418"/>
      <c r="M75" s="418"/>
      <c r="N75" s="418"/>
      <c r="O75" s="418"/>
      <c r="P75" s="420" t="s">
        <v>747</v>
      </c>
      <c r="Q75" s="315"/>
      <c r="R75" s="315"/>
      <c r="S75" s="315"/>
      <c r="T75" s="315"/>
      <c r="U75" s="315"/>
      <c r="V75" s="315"/>
      <c r="W75" s="315"/>
      <c r="X75" s="315"/>
      <c r="Y75" s="316">
        <v>14.5</v>
      </c>
      <c r="Z75" s="317"/>
      <c r="AA75" s="317"/>
      <c r="AB75" s="318"/>
      <c r="AC75" s="320" t="s">
        <v>517</v>
      </c>
      <c r="AD75" s="320"/>
      <c r="AE75" s="320"/>
      <c r="AF75" s="320"/>
      <c r="AG75" s="320"/>
      <c r="AH75" s="321" t="s">
        <v>737</v>
      </c>
      <c r="AI75" s="322"/>
      <c r="AJ75" s="322"/>
      <c r="AK75" s="322"/>
      <c r="AL75" s="323" t="s">
        <v>740</v>
      </c>
      <c r="AM75" s="324"/>
      <c r="AN75" s="324"/>
      <c r="AO75" s="325"/>
      <c r="AP75" s="319"/>
      <c r="AQ75" s="319"/>
      <c r="AR75" s="319"/>
      <c r="AS75" s="319"/>
      <c r="AT75" s="319"/>
      <c r="AU75" s="319"/>
      <c r="AV75" s="319"/>
      <c r="AW75" s="319"/>
      <c r="AX75" s="319"/>
    </row>
    <row r="76" spans="1:50" ht="39" customHeight="1" x14ac:dyDescent="0.15">
      <c r="A76" s="1059">
        <v>7</v>
      </c>
      <c r="B76" s="1059">
        <v>1</v>
      </c>
      <c r="C76" s="419" t="s">
        <v>757</v>
      </c>
      <c r="D76" s="416"/>
      <c r="E76" s="416"/>
      <c r="F76" s="416"/>
      <c r="G76" s="416"/>
      <c r="H76" s="416"/>
      <c r="I76" s="416"/>
      <c r="J76" s="417">
        <v>8010401123151</v>
      </c>
      <c r="K76" s="418"/>
      <c r="L76" s="418"/>
      <c r="M76" s="418"/>
      <c r="N76" s="418"/>
      <c r="O76" s="418"/>
      <c r="P76" s="420" t="s">
        <v>748</v>
      </c>
      <c r="Q76" s="315"/>
      <c r="R76" s="315"/>
      <c r="S76" s="315"/>
      <c r="T76" s="315"/>
      <c r="U76" s="315"/>
      <c r="V76" s="315"/>
      <c r="W76" s="315"/>
      <c r="X76" s="315"/>
      <c r="Y76" s="316">
        <v>13</v>
      </c>
      <c r="Z76" s="317"/>
      <c r="AA76" s="317"/>
      <c r="AB76" s="318"/>
      <c r="AC76" s="320" t="s">
        <v>517</v>
      </c>
      <c r="AD76" s="320"/>
      <c r="AE76" s="320"/>
      <c r="AF76" s="320"/>
      <c r="AG76" s="320"/>
      <c r="AH76" s="321" t="s">
        <v>740</v>
      </c>
      <c r="AI76" s="322"/>
      <c r="AJ76" s="322"/>
      <c r="AK76" s="322"/>
      <c r="AL76" s="323" t="s">
        <v>752</v>
      </c>
      <c r="AM76" s="324"/>
      <c r="AN76" s="324"/>
      <c r="AO76" s="325"/>
      <c r="AP76" s="319"/>
      <c r="AQ76" s="319"/>
      <c r="AR76" s="319"/>
      <c r="AS76" s="319"/>
      <c r="AT76" s="319"/>
      <c r="AU76" s="319"/>
      <c r="AV76" s="319"/>
      <c r="AW76" s="319"/>
      <c r="AX76" s="319"/>
    </row>
    <row r="77" spans="1:50" ht="33.75" customHeight="1" x14ac:dyDescent="0.15">
      <c r="A77" s="1059">
        <v>8</v>
      </c>
      <c r="B77" s="1059">
        <v>1</v>
      </c>
      <c r="C77" s="419" t="s">
        <v>736</v>
      </c>
      <c r="D77" s="416"/>
      <c r="E77" s="416"/>
      <c r="F77" s="416"/>
      <c r="G77" s="416"/>
      <c r="H77" s="416"/>
      <c r="I77" s="416"/>
      <c r="J77" s="417">
        <v>7010001120401</v>
      </c>
      <c r="K77" s="418"/>
      <c r="L77" s="418"/>
      <c r="M77" s="418"/>
      <c r="N77" s="418"/>
      <c r="O77" s="418"/>
      <c r="P77" s="420" t="s">
        <v>749</v>
      </c>
      <c r="Q77" s="315"/>
      <c r="R77" s="315"/>
      <c r="S77" s="315"/>
      <c r="T77" s="315"/>
      <c r="U77" s="315"/>
      <c r="V77" s="315"/>
      <c r="W77" s="315"/>
      <c r="X77" s="315"/>
      <c r="Y77" s="316">
        <v>7.2</v>
      </c>
      <c r="Z77" s="317"/>
      <c r="AA77" s="317"/>
      <c r="AB77" s="318"/>
      <c r="AC77" s="320" t="s">
        <v>517</v>
      </c>
      <c r="AD77" s="320"/>
      <c r="AE77" s="320"/>
      <c r="AF77" s="320"/>
      <c r="AG77" s="320"/>
      <c r="AH77" s="321" t="s">
        <v>737</v>
      </c>
      <c r="AI77" s="322"/>
      <c r="AJ77" s="322"/>
      <c r="AK77" s="322"/>
      <c r="AL77" s="323" t="s">
        <v>740</v>
      </c>
      <c r="AM77" s="324"/>
      <c r="AN77" s="324"/>
      <c r="AO77" s="325"/>
      <c r="AP77" s="319"/>
      <c r="AQ77" s="319"/>
      <c r="AR77" s="319"/>
      <c r="AS77" s="319"/>
      <c r="AT77" s="319"/>
      <c r="AU77" s="319"/>
      <c r="AV77" s="319"/>
      <c r="AW77" s="319"/>
      <c r="AX77" s="319"/>
    </row>
    <row r="78" spans="1:50" ht="32.25" customHeight="1" x14ac:dyDescent="0.15">
      <c r="A78" s="1059">
        <v>9</v>
      </c>
      <c r="B78" s="1059">
        <v>1</v>
      </c>
      <c r="C78" s="419" t="s">
        <v>733</v>
      </c>
      <c r="D78" s="416"/>
      <c r="E78" s="416"/>
      <c r="F78" s="416"/>
      <c r="G78" s="416"/>
      <c r="H78" s="416"/>
      <c r="I78" s="416"/>
      <c r="J78" s="417">
        <v>1020001071491</v>
      </c>
      <c r="K78" s="418"/>
      <c r="L78" s="418"/>
      <c r="M78" s="418"/>
      <c r="N78" s="418"/>
      <c r="O78" s="418"/>
      <c r="P78" s="420" t="s">
        <v>750</v>
      </c>
      <c r="Q78" s="315"/>
      <c r="R78" s="315"/>
      <c r="S78" s="315"/>
      <c r="T78" s="315"/>
      <c r="U78" s="315"/>
      <c r="V78" s="315"/>
      <c r="W78" s="315"/>
      <c r="X78" s="315"/>
      <c r="Y78" s="316">
        <v>4.5</v>
      </c>
      <c r="Z78" s="317"/>
      <c r="AA78" s="317"/>
      <c r="AB78" s="318"/>
      <c r="AC78" s="320" t="s">
        <v>517</v>
      </c>
      <c r="AD78" s="320"/>
      <c r="AE78" s="320"/>
      <c r="AF78" s="320"/>
      <c r="AG78" s="320"/>
      <c r="AH78" s="321" t="s">
        <v>739</v>
      </c>
      <c r="AI78" s="322"/>
      <c r="AJ78" s="322"/>
      <c r="AK78" s="322"/>
      <c r="AL78" s="323" t="s">
        <v>740</v>
      </c>
      <c r="AM78" s="324"/>
      <c r="AN78" s="324"/>
      <c r="AO78" s="325"/>
      <c r="AP78" s="319"/>
      <c r="AQ78" s="319"/>
      <c r="AR78" s="319"/>
      <c r="AS78" s="319"/>
      <c r="AT78" s="319"/>
      <c r="AU78" s="319"/>
      <c r="AV78" s="319"/>
      <c r="AW78" s="319"/>
      <c r="AX78" s="319"/>
    </row>
    <row r="79" spans="1:50" ht="35.25" customHeight="1" x14ac:dyDescent="0.15">
      <c r="A79" s="1059">
        <v>10</v>
      </c>
      <c r="B79" s="1059">
        <v>1</v>
      </c>
      <c r="C79" s="419" t="s">
        <v>733</v>
      </c>
      <c r="D79" s="416"/>
      <c r="E79" s="416"/>
      <c r="F79" s="416"/>
      <c r="G79" s="416"/>
      <c r="H79" s="416"/>
      <c r="I79" s="416"/>
      <c r="J79" s="417">
        <v>1020001071491</v>
      </c>
      <c r="K79" s="418"/>
      <c r="L79" s="418"/>
      <c r="M79" s="418"/>
      <c r="N79" s="418"/>
      <c r="O79" s="418"/>
      <c r="P79" s="420" t="s">
        <v>751</v>
      </c>
      <c r="Q79" s="315"/>
      <c r="R79" s="315"/>
      <c r="S79" s="315"/>
      <c r="T79" s="315"/>
      <c r="U79" s="315"/>
      <c r="V79" s="315"/>
      <c r="W79" s="315"/>
      <c r="X79" s="315"/>
      <c r="Y79" s="316">
        <v>1</v>
      </c>
      <c r="Z79" s="317"/>
      <c r="AA79" s="317"/>
      <c r="AB79" s="318"/>
      <c r="AC79" s="320" t="s">
        <v>517</v>
      </c>
      <c r="AD79" s="320"/>
      <c r="AE79" s="320"/>
      <c r="AF79" s="320"/>
      <c r="AG79" s="320"/>
      <c r="AH79" s="321" t="s">
        <v>737</v>
      </c>
      <c r="AI79" s="322"/>
      <c r="AJ79" s="322"/>
      <c r="AK79" s="322"/>
      <c r="AL79" s="323" t="s">
        <v>740</v>
      </c>
      <c r="AM79" s="324"/>
      <c r="AN79" s="324"/>
      <c r="AO79" s="325"/>
      <c r="AP79" s="319"/>
      <c r="AQ79" s="319"/>
      <c r="AR79" s="319"/>
      <c r="AS79" s="319"/>
      <c r="AT79" s="319"/>
      <c r="AU79" s="319"/>
      <c r="AV79" s="319"/>
      <c r="AW79" s="319"/>
      <c r="AX79" s="319"/>
    </row>
    <row r="80" spans="1:50" ht="26.25" hidden="1" customHeight="1" x14ac:dyDescent="0.15">
      <c r="A80" s="1059">
        <v>11</v>
      </c>
      <c r="B80" s="1059">
        <v>1</v>
      </c>
      <c r="C80" s="419"/>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59">
        <v>12</v>
      </c>
      <c r="B81" s="1059">
        <v>1</v>
      </c>
      <c r="C81" s="419"/>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429</v>
      </c>
      <c r="K102" s="112"/>
      <c r="L102" s="112"/>
      <c r="M102" s="112"/>
      <c r="N102" s="112"/>
      <c r="O102" s="112"/>
      <c r="P102" s="345" t="s">
        <v>27</v>
      </c>
      <c r="Q102" s="345"/>
      <c r="R102" s="345"/>
      <c r="S102" s="345"/>
      <c r="T102" s="345"/>
      <c r="U102" s="345"/>
      <c r="V102" s="345"/>
      <c r="W102" s="345"/>
      <c r="X102" s="345"/>
      <c r="Y102" s="342" t="s">
        <v>489</v>
      </c>
      <c r="Z102" s="343"/>
      <c r="AA102" s="343"/>
      <c r="AB102" s="343"/>
      <c r="AC102" s="275" t="s">
        <v>472</v>
      </c>
      <c r="AD102" s="275"/>
      <c r="AE102" s="275"/>
      <c r="AF102" s="275"/>
      <c r="AG102" s="275"/>
      <c r="AH102" s="342" t="s">
        <v>390</v>
      </c>
      <c r="AI102" s="344"/>
      <c r="AJ102" s="344"/>
      <c r="AK102" s="344"/>
      <c r="AL102" s="344" t="s">
        <v>21</v>
      </c>
      <c r="AM102" s="344"/>
      <c r="AN102" s="344"/>
      <c r="AO102" s="427"/>
      <c r="AP102" s="428" t="s">
        <v>430</v>
      </c>
      <c r="AQ102" s="428"/>
      <c r="AR102" s="428"/>
      <c r="AS102" s="428"/>
      <c r="AT102" s="428"/>
      <c r="AU102" s="428"/>
      <c r="AV102" s="428"/>
      <c r="AW102" s="428"/>
      <c r="AX102" s="428"/>
    </row>
    <row r="103" spans="1:50" ht="26.25" hidden="1"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429</v>
      </c>
      <c r="K135" s="112"/>
      <c r="L135" s="112"/>
      <c r="M135" s="112"/>
      <c r="N135" s="112"/>
      <c r="O135" s="112"/>
      <c r="P135" s="345" t="s">
        <v>27</v>
      </c>
      <c r="Q135" s="345"/>
      <c r="R135" s="345"/>
      <c r="S135" s="345"/>
      <c r="T135" s="345"/>
      <c r="U135" s="345"/>
      <c r="V135" s="345"/>
      <c r="W135" s="345"/>
      <c r="X135" s="345"/>
      <c r="Y135" s="342" t="s">
        <v>489</v>
      </c>
      <c r="Z135" s="343"/>
      <c r="AA135" s="343"/>
      <c r="AB135" s="343"/>
      <c r="AC135" s="275" t="s">
        <v>472</v>
      </c>
      <c r="AD135" s="275"/>
      <c r="AE135" s="275"/>
      <c r="AF135" s="275"/>
      <c r="AG135" s="275"/>
      <c r="AH135" s="342" t="s">
        <v>390</v>
      </c>
      <c r="AI135" s="344"/>
      <c r="AJ135" s="344"/>
      <c r="AK135" s="344"/>
      <c r="AL135" s="344" t="s">
        <v>21</v>
      </c>
      <c r="AM135" s="344"/>
      <c r="AN135" s="344"/>
      <c r="AO135" s="427"/>
      <c r="AP135" s="428" t="s">
        <v>430</v>
      </c>
      <c r="AQ135" s="428"/>
      <c r="AR135" s="428"/>
      <c r="AS135" s="428"/>
      <c r="AT135" s="428"/>
      <c r="AU135" s="428"/>
      <c r="AV135" s="428"/>
      <c r="AW135" s="428"/>
      <c r="AX135" s="428"/>
    </row>
    <row r="136" spans="1:50" ht="26.25" hidden="1"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429</v>
      </c>
      <c r="K168" s="112"/>
      <c r="L168" s="112"/>
      <c r="M168" s="112"/>
      <c r="N168" s="112"/>
      <c r="O168" s="112"/>
      <c r="P168" s="345" t="s">
        <v>27</v>
      </c>
      <c r="Q168" s="345"/>
      <c r="R168" s="345"/>
      <c r="S168" s="345"/>
      <c r="T168" s="345"/>
      <c r="U168" s="345"/>
      <c r="V168" s="345"/>
      <c r="W168" s="345"/>
      <c r="X168" s="345"/>
      <c r="Y168" s="342" t="s">
        <v>489</v>
      </c>
      <c r="Z168" s="343"/>
      <c r="AA168" s="343"/>
      <c r="AB168" s="343"/>
      <c r="AC168" s="275" t="s">
        <v>472</v>
      </c>
      <c r="AD168" s="275"/>
      <c r="AE168" s="275"/>
      <c r="AF168" s="275"/>
      <c r="AG168" s="275"/>
      <c r="AH168" s="342" t="s">
        <v>390</v>
      </c>
      <c r="AI168" s="344"/>
      <c r="AJ168" s="344"/>
      <c r="AK168" s="344"/>
      <c r="AL168" s="344" t="s">
        <v>21</v>
      </c>
      <c r="AM168" s="344"/>
      <c r="AN168" s="344"/>
      <c r="AO168" s="427"/>
      <c r="AP168" s="428" t="s">
        <v>430</v>
      </c>
      <c r="AQ168" s="428"/>
      <c r="AR168" s="428"/>
      <c r="AS168" s="428"/>
      <c r="AT168" s="428"/>
      <c r="AU168" s="428"/>
      <c r="AV168" s="428"/>
      <c r="AW168" s="428"/>
      <c r="AX168" s="428"/>
    </row>
    <row r="169" spans="1:50" ht="26.25" hidden="1"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429</v>
      </c>
      <c r="K201" s="112"/>
      <c r="L201" s="112"/>
      <c r="M201" s="112"/>
      <c r="N201" s="112"/>
      <c r="O201" s="112"/>
      <c r="P201" s="345" t="s">
        <v>27</v>
      </c>
      <c r="Q201" s="345"/>
      <c r="R201" s="345"/>
      <c r="S201" s="345"/>
      <c r="T201" s="345"/>
      <c r="U201" s="345"/>
      <c r="V201" s="345"/>
      <c r="W201" s="345"/>
      <c r="X201" s="345"/>
      <c r="Y201" s="342" t="s">
        <v>489</v>
      </c>
      <c r="Z201" s="343"/>
      <c r="AA201" s="343"/>
      <c r="AB201" s="343"/>
      <c r="AC201" s="275" t="s">
        <v>472</v>
      </c>
      <c r="AD201" s="275"/>
      <c r="AE201" s="275"/>
      <c r="AF201" s="275"/>
      <c r="AG201" s="275"/>
      <c r="AH201" s="342" t="s">
        <v>390</v>
      </c>
      <c r="AI201" s="344"/>
      <c r="AJ201" s="344"/>
      <c r="AK201" s="344"/>
      <c r="AL201" s="344" t="s">
        <v>21</v>
      </c>
      <c r="AM201" s="344"/>
      <c r="AN201" s="344"/>
      <c r="AO201" s="427"/>
      <c r="AP201" s="428" t="s">
        <v>430</v>
      </c>
      <c r="AQ201" s="428"/>
      <c r="AR201" s="428"/>
      <c r="AS201" s="428"/>
      <c r="AT201" s="428"/>
      <c r="AU201" s="428"/>
      <c r="AV201" s="428"/>
      <c r="AW201" s="428"/>
      <c r="AX201" s="428"/>
    </row>
    <row r="202" spans="1:50" ht="26.25" hidden="1"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429</v>
      </c>
      <c r="K234" s="112"/>
      <c r="L234" s="112"/>
      <c r="M234" s="112"/>
      <c r="N234" s="112"/>
      <c r="O234" s="112"/>
      <c r="P234" s="345" t="s">
        <v>27</v>
      </c>
      <c r="Q234" s="345"/>
      <c r="R234" s="345"/>
      <c r="S234" s="345"/>
      <c r="T234" s="345"/>
      <c r="U234" s="345"/>
      <c r="V234" s="345"/>
      <c r="W234" s="345"/>
      <c r="X234" s="345"/>
      <c r="Y234" s="342" t="s">
        <v>489</v>
      </c>
      <c r="Z234" s="343"/>
      <c r="AA234" s="343"/>
      <c r="AB234" s="343"/>
      <c r="AC234" s="275" t="s">
        <v>472</v>
      </c>
      <c r="AD234" s="275"/>
      <c r="AE234" s="275"/>
      <c r="AF234" s="275"/>
      <c r="AG234" s="275"/>
      <c r="AH234" s="342" t="s">
        <v>390</v>
      </c>
      <c r="AI234" s="344"/>
      <c r="AJ234" s="344"/>
      <c r="AK234" s="344"/>
      <c r="AL234" s="344" t="s">
        <v>21</v>
      </c>
      <c r="AM234" s="344"/>
      <c r="AN234" s="344"/>
      <c r="AO234" s="427"/>
      <c r="AP234" s="428" t="s">
        <v>430</v>
      </c>
      <c r="AQ234" s="428"/>
      <c r="AR234" s="428"/>
      <c r="AS234" s="428"/>
      <c r="AT234" s="428"/>
      <c r="AU234" s="428"/>
      <c r="AV234" s="428"/>
      <c r="AW234" s="428"/>
      <c r="AX234" s="428"/>
    </row>
    <row r="235" spans="1:50" ht="26.25" hidden="1"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429</v>
      </c>
      <c r="K267" s="112"/>
      <c r="L267" s="112"/>
      <c r="M267" s="112"/>
      <c r="N267" s="112"/>
      <c r="O267" s="112"/>
      <c r="P267" s="345" t="s">
        <v>27</v>
      </c>
      <c r="Q267" s="345"/>
      <c r="R267" s="345"/>
      <c r="S267" s="345"/>
      <c r="T267" s="345"/>
      <c r="U267" s="345"/>
      <c r="V267" s="345"/>
      <c r="W267" s="345"/>
      <c r="X267" s="345"/>
      <c r="Y267" s="342" t="s">
        <v>489</v>
      </c>
      <c r="Z267" s="343"/>
      <c r="AA267" s="343"/>
      <c r="AB267" s="343"/>
      <c r="AC267" s="275" t="s">
        <v>472</v>
      </c>
      <c r="AD267" s="275"/>
      <c r="AE267" s="275"/>
      <c r="AF267" s="275"/>
      <c r="AG267" s="275"/>
      <c r="AH267" s="342" t="s">
        <v>390</v>
      </c>
      <c r="AI267" s="344"/>
      <c r="AJ267" s="344"/>
      <c r="AK267" s="344"/>
      <c r="AL267" s="344" t="s">
        <v>21</v>
      </c>
      <c r="AM267" s="344"/>
      <c r="AN267" s="344"/>
      <c r="AO267" s="427"/>
      <c r="AP267" s="428" t="s">
        <v>430</v>
      </c>
      <c r="AQ267" s="428"/>
      <c r="AR267" s="428"/>
      <c r="AS267" s="428"/>
      <c r="AT267" s="428"/>
      <c r="AU267" s="428"/>
      <c r="AV267" s="428"/>
      <c r="AW267" s="428"/>
      <c r="AX267" s="428"/>
    </row>
    <row r="268" spans="1:50" ht="26.25" hidden="1"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429</v>
      </c>
      <c r="K300" s="112"/>
      <c r="L300" s="112"/>
      <c r="M300" s="112"/>
      <c r="N300" s="112"/>
      <c r="O300" s="112"/>
      <c r="P300" s="345" t="s">
        <v>27</v>
      </c>
      <c r="Q300" s="345"/>
      <c r="R300" s="345"/>
      <c r="S300" s="345"/>
      <c r="T300" s="345"/>
      <c r="U300" s="345"/>
      <c r="V300" s="345"/>
      <c r="W300" s="345"/>
      <c r="X300" s="345"/>
      <c r="Y300" s="342" t="s">
        <v>489</v>
      </c>
      <c r="Z300" s="343"/>
      <c r="AA300" s="343"/>
      <c r="AB300" s="343"/>
      <c r="AC300" s="275" t="s">
        <v>472</v>
      </c>
      <c r="AD300" s="275"/>
      <c r="AE300" s="275"/>
      <c r="AF300" s="275"/>
      <c r="AG300" s="275"/>
      <c r="AH300" s="342" t="s">
        <v>390</v>
      </c>
      <c r="AI300" s="344"/>
      <c r="AJ300" s="344"/>
      <c r="AK300" s="344"/>
      <c r="AL300" s="344" t="s">
        <v>21</v>
      </c>
      <c r="AM300" s="344"/>
      <c r="AN300" s="344"/>
      <c r="AO300" s="427"/>
      <c r="AP300" s="428" t="s">
        <v>430</v>
      </c>
      <c r="AQ300" s="428"/>
      <c r="AR300" s="428"/>
      <c r="AS300" s="428"/>
      <c r="AT300" s="428"/>
      <c r="AU300" s="428"/>
      <c r="AV300" s="428"/>
      <c r="AW300" s="428"/>
      <c r="AX300" s="428"/>
    </row>
    <row r="301" spans="1:50" ht="26.25" hidden="1"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429</v>
      </c>
      <c r="K333" s="112"/>
      <c r="L333" s="112"/>
      <c r="M333" s="112"/>
      <c r="N333" s="112"/>
      <c r="O333" s="112"/>
      <c r="P333" s="345" t="s">
        <v>27</v>
      </c>
      <c r="Q333" s="345"/>
      <c r="R333" s="345"/>
      <c r="S333" s="345"/>
      <c r="T333" s="345"/>
      <c r="U333" s="345"/>
      <c r="V333" s="345"/>
      <c r="W333" s="345"/>
      <c r="X333" s="345"/>
      <c r="Y333" s="342" t="s">
        <v>489</v>
      </c>
      <c r="Z333" s="343"/>
      <c r="AA333" s="343"/>
      <c r="AB333" s="343"/>
      <c r="AC333" s="275" t="s">
        <v>472</v>
      </c>
      <c r="AD333" s="275"/>
      <c r="AE333" s="275"/>
      <c r="AF333" s="275"/>
      <c r="AG333" s="275"/>
      <c r="AH333" s="342" t="s">
        <v>390</v>
      </c>
      <c r="AI333" s="344"/>
      <c r="AJ333" s="344"/>
      <c r="AK333" s="344"/>
      <c r="AL333" s="344" t="s">
        <v>21</v>
      </c>
      <c r="AM333" s="344"/>
      <c r="AN333" s="344"/>
      <c r="AO333" s="427"/>
      <c r="AP333" s="428" t="s">
        <v>430</v>
      </c>
      <c r="AQ333" s="428"/>
      <c r="AR333" s="428"/>
      <c r="AS333" s="428"/>
      <c r="AT333" s="428"/>
      <c r="AU333" s="428"/>
      <c r="AV333" s="428"/>
      <c r="AW333" s="428"/>
      <c r="AX333" s="428"/>
    </row>
    <row r="334" spans="1:50" ht="26.25" hidden="1"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429</v>
      </c>
      <c r="K366" s="112"/>
      <c r="L366" s="112"/>
      <c r="M366" s="112"/>
      <c r="N366" s="112"/>
      <c r="O366" s="112"/>
      <c r="P366" s="345" t="s">
        <v>27</v>
      </c>
      <c r="Q366" s="345"/>
      <c r="R366" s="345"/>
      <c r="S366" s="345"/>
      <c r="T366" s="345"/>
      <c r="U366" s="345"/>
      <c r="V366" s="345"/>
      <c r="W366" s="345"/>
      <c r="X366" s="345"/>
      <c r="Y366" s="342" t="s">
        <v>489</v>
      </c>
      <c r="Z366" s="343"/>
      <c r="AA366" s="343"/>
      <c r="AB366" s="343"/>
      <c r="AC366" s="275" t="s">
        <v>472</v>
      </c>
      <c r="AD366" s="275"/>
      <c r="AE366" s="275"/>
      <c r="AF366" s="275"/>
      <c r="AG366" s="275"/>
      <c r="AH366" s="342" t="s">
        <v>390</v>
      </c>
      <c r="AI366" s="344"/>
      <c r="AJ366" s="344"/>
      <c r="AK366" s="344"/>
      <c r="AL366" s="344" t="s">
        <v>21</v>
      </c>
      <c r="AM366" s="344"/>
      <c r="AN366" s="344"/>
      <c r="AO366" s="427"/>
      <c r="AP366" s="428" t="s">
        <v>430</v>
      </c>
      <c r="AQ366" s="428"/>
      <c r="AR366" s="428"/>
      <c r="AS366" s="428"/>
      <c r="AT366" s="428"/>
      <c r="AU366" s="428"/>
      <c r="AV366" s="428"/>
      <c r="AW366" s="428"/>
      <c r="AX366" s="428"/>
    </row>
    <row r="367" spans="1:50" ht="26.25" hidden="1"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429</v>
      </c>
      <c r="K399" s="112"/>
      <c r="L399" s="112"/>
      <c r="M399" s="112"/>
      <c r="N399" s="112"/>
      <c r="O399" s="112"/>
      <c r="P399" s="345" t="s">
        <v>27</v>
      </c>
      <c r="Q399" s="345"/>
      <c r="R399" s="345"/>
      <c r="S399" s="345"/>
      <c r="T399" s="345"/>
      <c r="U399" s="345"/>
      <c r="V399" s="345"/>
      <c r="W399" s="345"/>
      <c r="X399" s="345"/>
      <c r="Y399" s="342" t="s">
        <v>489</v>
      </c>
      <c r="Z399" s="343"/>
      <c r="AA399" s="343"/>
      <c r="AB399" s="343"/>
      <c r="AC399" s="275" t="s">
        <v>472</v>
      </c>
      <c r="AD399" s="275"/>
      <c r="AE399" s="275"/>
      <c r="AF399" s="275"/>
      <c r="AG399" s="275"/>
      <c r="AH399" s="342" t="s">
        <v>390</v>
      </c>
      <c r="AI399" s="344"/>
      <c r="AJ399" s="344"/>
      <c r="AK399" s="344"/>
      <c r="AL399" s="344" t="s">
        <v>21</v>
      </c>
      <c r="AM399" s="344"/>
      <c r="AN399" s="344"/>
      <c r="AO399" s="427"/>
      <c r="AP399" s="428" t="s">
        <v>430</v>
      </c>
      <c r="AQ399" s="428"/>
      <c r="AR399" s="428"/>
      <c r="AS399" s="428"/>
      <c r="AT399" s="428"/>
      <c r="AU399" s="428"/>
      <c r="AV399" s="428"/>
      <c r="AW399" s="428"/>
      <c r="AX399" s="428"/>
    </row>
    <row r="400" spans="1:50" ht="26.25" hidden="1"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429</v>
      </c>
      <c r="K432" s="112"/>
      <c r="L432" s="112"/>
      <c r="M432" s="112"/>
      <c r="N432" s="112"/>
      <c r="O432" s="112"/>
      <c r="P432" s="345" t="s">
        <v>27</v>
      </c>
      <c r="Q432" s="345"/>
      <c r="R432" s="345"/>
      <c r="S432" s="345"/>
      <c r="T432" s="345"/>
      <c r="U432" s="345"/>
      <c r="V432" s="345"/>
      <c r="W432" s="345"/>
      <c r="X432" s="345"/>
      <c r="Y432" s="342" t="s">
        <v>489</v>
      </c>
      <c r="Z432" s="343"/>
      <c r="AA432" s="343"/>
      <c r="AB432" s="343"/>
      <c r="AC432" s="275" t="s">
        <v>472</v>
      </c>
      <c r="AD432" s="275"/>
      <c r="AE432" s="275"/>
      <c r="AF432" s="275"/>
      <c r="AG432" s="275"/>
      <c r="AH432" s="342" t="s">
        <v>390</v>
      </c>
      <c r="AI432" s="344"/>
      <c r="AJ432" s="344"/>
      <c r="AK432" s="344"/>
      <c r="AL432" s="344" t="s">
        <v>21</v>
      </c>
      <c r="AM432" s="344"/>
      <c r="AN432" s="344"/>
      <c r="AO432" s="427"/>
      <c r="AP432" s="428" t="s">
        <v>430</v>
      </c>
      <c r="AQ432" s="428"/>
      <c r="AR432" s="428"/>
      <c r="AS432" s="428"/>
      <c r="AT432" s="428"/>
      <c r="AU432" s="428"/>
      <c r="AV432" s="428"/>
      <c r="AW432" s="428"/>
      <c r="AX432" s="428"/>
    </row>
    <row r="433" spans="1:50" ht="26.25" hidden="1"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429</v>
      </c>
      <c r="K465" s="112"/>
      <c r="L465" s="112"/>
      <c r="M465" s="112"/>
      <c r="N465" s="112"/>
      <c r="O465" s="112"/>
      <c r="P465" s="345" t="s">
        <v>27</v>
      </c>
      <c r="Q465" s="345"/>
      <c r="R465" s="345"/>
      <c r="S465" s="345"/>
      <c r="T465" s="345"/>
      <c r="U465" s="345"/>
      <c r="V465" s="345"/>
      <c r="W465" s="345"/>
      <c r="X465" s="345"/>
      <c r="Y465" s="342" t="s">
        <v>489</v>
      </c>
      <c r="Z465" s="343"/>
      <c r="AA465" s="343"/>
      <c r="AB465" s="343"/>
      <c r="AC465" s="275" t="s">
        <v>472</v>
      </c>
      <c r="AD465" s="275"/>
      <c r="AE465" s="275"/>
      <c r="AF465" s="275"/>
      <c r="AG465" s="275"/>
      <c r="AH465" s="342" t="s">
        <v>390</v>
      </c>
      <c r="AI465" s="344"/>
      <c r="AJ465" s="344"/>
      <c r="AK465" s="344"/>
      <c r="AL465" s="344" t="s">
        <v>21</v>
      </c>
      <c r="AM465" s="344"/>
      <c r="AN465" s="344"/>
      <c r="AO465" s="427"/>
      <c r="AP465" s="428" t="s">
        <v>430</v>
      </c>
      <c r="AQ465" s="428"/>
      <c r="AR465" s="428"/>
      <c r="AS465" s="428"/>
      <c r="AT465" s="428"/>
      <c r="AU465" s="428"/>
      <c r="AV465" s="428"/>
      <c r="AW465" s="428"/>
      <c r="AX465" s="428"/>
    </row>
    <row r="466" spans="1:50" ht="26.25" hidden="1"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429</v>
      </c>
      <c r="K498" s="112"/>
      <c r="L498" s="112"/>
      <c r="M498" s="112"/>
      <c r="N498" s="112"/>
      <c r="O498" s="112"/>
      <c r="P498" s="345" t="s">
        <v>27</v>
      </c>
      <c r="Q498" s="345"/>
      <c r="R498" s="345"/>
      <c r="S498" s="345"/>
      <c r="T498" s="345"/>
      <c r="U498" s="345"/>
      <c r="V498" s="345"/>
      <c r="W498" s="345"/>
      <c r="X498" s="345"/>
      <c r="Y498" s="342" t="s">
        <v>489</v>
      </c>
      <c r="Z498" s="343"/>
      <c r="AA498" s="343"/>
      <c r="AB498" s="343"/>
      <c r="AC498" s="275" t="s">
        <v>472</v>
      </c>
      <c r="AD498" s="275"/>
      <c r="AE498" s="275"/>
      <c r="AF498" s="275"/>
      <c r="AG498" s="275"/>
      <c r="AH498" s="342" t="s">
        <v>390</v>
      </c>
      <c r="AI498" s="344"/>
      <c r="AJ498" s="344"/>
      <c r="AK498" s="344"/>
      <c r="AL498" s="344" t="s">
        <v>21</v>
      </c>
      <c r="AM498" s="344"/>
      <c r="AN498" s="344"/>
      <c r="AO498" s="427"/>
      <c r="AP498" s="428" t="s">
        <v>430</v>
      </c>
      <c r="AQ498" s="428"/>
      <c r="AR498" s="428"/>
      <c r="AS498" s="428"/>
      <c r="AT498" s="428"/>
      <c r="AU498" s="428"/>
      <c r="AV498" s="428"/>
      <c r="AW498" s="428"/>
      <c r="AX498" s="428"/>
    </row>
    <row r="499" spans="1:50" ht="26.25" hidden="1"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429</v>
      </c>
      <c r="K531" s="112"/>
      <c r="L531" s="112"/>
      <c r="M531" s="112"/>
      <c r="N531" s="112"/>
      <c r="O531" s="112"/>
      <c r="P531" s="345" t="s">
        <v>27</v>
      </c>
      <c r="Q531" s="345"/>
      <c r="R531" s="345"/>
      <c r="S531" s="345"/>
      <c r="T531" s="345"/>
      <c r="U531" s="345"/>
      <c r="V531" s="345"/>
      <c r="W531" s="345"/>
      <c r="X531" s="345"/>
      <c r="Y531" s="342" t="s">
        <v>489</v>
      </c>
      <c r="Z531" s="343"/>
      <c r="AA531" s="343"/>
      <c r="AB531" s="343"/>
      <c r="AC531" s="275" t="s">
        <v>472</v>
      </c>
      <c r="AD531" s="275"/>
      <c r="AE531" s="275"/>
      <c r="AF531" s="275"/>
      <c r="AG531" s="275"/>
      <c r="AH531" s="342" t="s">
        <v>390</v>
      </c>
      <c r="AI531" s="344"/>
      <c r="AJ531" s="344"/>
      <c r="AK531" s="344"/>
      <c r="AL531" s="344" t="s">
        <v>21</v>
      </c>
      <c r="AM531" s="344"/>
      <c r="AN531" s="344"/>
      <c r="AO531" s="427"/>
      <c r="AP531" s="428" t="s">
        <v>430</v>
      </c>
      <c r="AQ531" s="428"/>
      <c r="AR531" s="428"/>
      <c r="AS531" s="428"/>
      <c r="AT531" s="428"/>
      <c r="AU531" s="428"/>
      <c r="AV531" s="428"/>
      <c r="AW531" s="428"/>
      <c r="AX531" s="428"/>
    </row>
    <row r="532" spans="1:50" ht="26.25" hidden="1"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429</v>
      </c>
      <c r="K564" s="112"/>
      <c r="L564" s="112"/>
      <c r="M564" s="112"/>
      <c r="N564" s="112"/>
      <c r="O564" s="112"/>
      <c r="P564" s="345" t="s">
        <v>27</v>
      </c>
      <c r="Q564" s="345"/>
      <c r="R564" s="345"/>
      <c r="S564" s="345"/>
      <c r="T564" s="345"/>
      <c r="U564" s="345"/>
      <c r="V564" s="345"/>
      <c r="W564" s="345"/>
      <c r="X564" s="345"/>
      <c r="Y564" s="342" t="s">
        <v>489</v>
      </c>
      <c r="Z564" s="343"/>
      <c r="AA564" s="343"/>
      <c r="AB564" s="343"/>
      <c r="AC564" s="275" t="s">
        <v>472</v>
      </c>
      <c r="AD564" s="275"/>
      <c r="AE564" s="275"/>
      <c r="AF564" s="275"/>
      <c r="AG564" s="275"/>
      <c r="AH564" s="342" t="s">
        <v>390</v>
      </c>
      <c r="AI564" s="344"/>
      <c r="AJ564" s="344"/>
      <c r="AK564" s="344"/>
      <c r="AL564" s="344" t="s">
        <v>21</v>
      </c>
      <c r="AM564" s="344"/>
      <c r="AN564" s="344"/>
      <c r="AO564" s="427"/>
      <c r="AP564" s="428" t="s">
        <v>430</v>
      </c>
      <c r="AQ564" s="428"/>
      <c r="AR564" s="428"/>
      <c r="AS564" s="428"/>
      <c r="AT564" s="428"/>
      <c r="AU564" s="428"/>
      <c r="AV564" s="428"/>
      <c r="AW564" s="428"/>
      <c r="AX564" s="428"/>
    </row>
    <row r="565" spans="1:50" ht="26.25" hidden="1"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429</v>
      </c>
      <c r="K597" s="112"/>
      <c r="L597" s="112"/>
      <c r="M597" s="112"/>
      <c r="N597" s="112"/>
      <c r="O597" s="112"/>
      <c r="P597" s="345" t="s">
        <v>27</v>
      </c>
      <c r="Q597" s="345"/>
      <c r="R597" s="345"/>
      <c r="S597" s="345"/>
      <c r="T597" s="345"/>
      <c r="U597" s="345"/>
      <c r="V597" s="345"/>
      <c r="W597" s="345"/>
      <c r="X597" s="345"/>
      <c r="Y597" s="342" t="s">
        <v>489</v>
      </c>
      <c r="Z597" s="343"/>
      <c r="AA597" s="343"/>
      <c r="AB597" s="343"/>
      <c r="AC597" s="275" t="s">
        <v>472</v>
      </c>
      <c r="AD597" s="275"/>
      <c r="AE597" s="275"/>
      <c r="AF597" s="275"/>
      <c r="AG597" s="275"/>
      <c r="AH597" s="342" t="s">
        <v>390</v>
      </c>
      <c r="AI597" s="344"/>
      <c r="AJ597" s="344"/>
      <c r="AK597" s="344"/>
      <c r="AL597" s="344" t="s">
        <v>21</v>
      </c>
      <c r="AM597" s="344"/>
      <c r="AN597" s="344"/>
      <c r="AO597" s="427"/>
      <c r="AP597" s="428" t="s">
        <v>430</v>
      </c>
      <c r="AQ597" s="428"/>
      <c r="AR597" s="428"/>
      <c r="AS597" s="428"/>
      <c r="AT597" s="428"/>
      <c r="AU597" s="428"/>
      <c r="AV597" s="428"/>
      <c r="AW597" s="428"/>
      <c r="AX597" s="428"/>
    </row>
    <row r="598" spans="1:50" ht="26.25" hidden="1"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429</v>
      </c>
      <c r="K630" s="112"/>
      <c r="L630" s="112"/>
      <c r="M630" s="112"/>
      <c r="N630" s="112"/>
      <c r="O630" s="112"/>
      <c r="P630" s="345" t="s">
        <v>27</v>
      </c>
      <c r="Q630" s="345"/>
      <c r="R630" s="345"/>
      <c r="S630" s="345"/>
      <c r="T630" s="345"/>
      <c r="U630" s="345"/>
      <c r="V630" s="345"/>
      <c r="W630" s="345"/>
      <c r="X630" s="345"/>
      <c r="Y630" s="342" t="s">
        <v>489</v>
      </c>
      <c r="Z630" s="343"/>
      <c r="AA630" s="343"/>
      <c r="AB630" s="343"/>
      <c r="AC630" s="275" t="s">
        <v>472</v>
      </c>
      <c r="AD630" s="275"/>
      <c r="AE630" s="275"/>
      <c r="AF630" s="275"/>
      <c r="AG630" s="275"/>
      <c r="AH630" s="342" t="s">
        <v>390</v>
      </c>
      <c r="AI630" s="344"/>
      <c r="AJ630" s="344"/>
      <c r="AK630" s="344"/>
      <c r="AL630" s="344" t="s">
        <v>21</v>
      </c>
      <c r="AM630" s="344"/>
      <c r="AN630" s="344"/>
      <c r="AO630" s="427"/>
      <c r="AP630" s="428" t="s">
        <v>430</v>
      </c>
      <c r="AQ630" s="428"/>
      <c r="AR630" s="428"/>
      <c r="AS630" s="428"/>
      <c r="AT630" s="428"/>
      <c r="AU630" s="428"/>
      <c r="AV630" s="428"/>
      <c r="AW630" s="428"/>
      <c r="AX630" s="428"/>
    </row>
    <row r="631" spans="1:50" ht="26.25" hidden="1"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429</v>
      </c>
      <c r="K663" s="112"/>
      <c r="L663" s="112"/>
      <c r="M663" s="112"/>
      <c r="N663" s="112"/>
      <c r="O663" s="112"/>
      <c r="P663" s="345" t="s">
        <v>27</v>
      </c>
      <c r="Q663" s="345"/>
      <c r="R663" s="345"/>
      <c r="S663" s="345"/>
      <c r="T663" s="345"/>
      <c r="U663" s="345"/>
      <c r="V663" s="345"/>
      <c r="W663" s="345"/>
      <c r="X663" s="345"/>
      <c r="Y663" s="342" t="s">
        <v>489</v>
      </c>
      <c r="Z663" s="343"/>
      <c r="AA663" s="343"/>
      <c r="AB663" s="343"/>
      <c r="AC663" s="275" t="s">
        <v>472</v>
      </c>
      <c r="AD663" s="275"/>
      <c r="AE663" s="275"/>
      <c r="AF663" s="275"/>
      <c r="AG663" s="275"/>
      <c r="AH663" s="342" t="s">
        <v>390</v>
      </c>
      <c r="AI663" s="344"/>
      <c r="AJ663" s="344"/>
      <c r="AK663" s="344"/>
      <c r="AL663" s="344" t="s">
        <v>21</v>
      </c>
      <c r="AM663" s="344"/>
      <c r="AN663" s="344"/>
      <c r="AO663" s="427"/>
      <c r="AP663" s="428" t="s">
        <v>430</v>
      </c>
      <c r="AQ663" s="428"/>
      <c r="AR663" s="428"/>
      <c r="AS663" s="428"/>
      <c r="AT663" s="428"/>
      <c r="AU663" s="428"/>
      <c r="AV663" s="428"/>
      <c r="AW663" s="428"/>
      <c r="AX663" s="428"/>
    </row>
    <row r="664" spans="1:50" ht="26.25" hidden="1"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429</v>
      </c>
      <c r="K696" s="112"/>
      <c r="L696" s="112"/>
      <c r="M696" s="112"/>
      <c r="N696" s="112"/>
      <c r="O696" s="112"/>
      <c r="P696" s="345" t="s">
        <v>27</v>
      </c>
      <c r="Q696" s="345"/>
      <c r="R696" s="345"/>
      <c r="S696" s="345"/>
      <c r="T696" s="345"/>
      <c r="U696" s="345"/>
      <c r="V696" s="345"/>
      <c r="W696" s="345"/>
      <c r="X696" s="345"/>
      <c r="Y696" s="342" t="s">
        <v>489</v>
      </c>
      <c r="Z696" s="343"/>
      <c r="AA696" s="343"/>
      <c r="AB696" s="343"/>
      <c r="AC696" s="275" t="s">
        <v>472</v>
      </c>
      <c r="AD696" s="275"/>
      <c r="AE696" s="275"/>
      <c r="AF696" s="275"/>
      <c r="AG696" s="275"/>
      <c r="AH696" s="342" t="s">
        <v>390</v>
      </c>
      <c r="AI696" s="344"/>
      <c r="AJ696" s="344"/>
      <c r="AK696" s="344"/>
      <c r="AL696" s="344" t="s">
        <v>21</v>
      </c>
      <c r="AM696" s="344"/>
      <c r="AN696" s="344"/>
      <c r="AO696" s="427"/>
      <c r="AP696" s="428" t="s">
        <v>430</v>
      </c>
      <c r="AQ696" s="428"/>
      <c r="AR696" s="428"/>
      <c r="AS696" s="428"/>
      <c r="AT696" s="428"/>
      <c r="AU696" s="428"/>
      <c r="AV696" s="428"/>
      <c r="AW696" s="428"/>
      <c r="AX696" s="428"/>
    </row>
    <row r="697" spans="1:50" ht="26.25" hidden="1"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429</v>
      </c>
      <c r="K729" s="112"/>
      <c r="L729" s="112"/>
      <c r="M729" s="112"/>
      <c r="N729" s="112"/>
      <c r="O729" s="112"/>
      <c r="P729" s="345" t="s">
        <v>27</v>
      </c>
      <c r="Q729" s="345"/>
      <c r="R729" s="345"/>
      <c r="S729" s="345"/>
      <c r="T729" s="345"/>
      <c r="U729" s="345"/>
      <c r="V729" s="345"/>
      <c r="W729" s="345"/>
      <c r="X729" s="345"/>
      <c r="Y729" s="342" t="s">
        <v>489</v>
      </c>
      <c r="Z729" s="343"/>
      <c r="AA729" s="343"/>
      <c r="AB729" s="343"/>
      <c r="AC729" s="275" t="s">
        <v>472</v>
      </c>
      <c r="AD729" s="275"/>
      <c r="AE729" s="275"/>
      <c r="AF729" s="275"/>
      <c r="AG729" s="275"/>
      <c r="AH729" s="342" t="s">
        <v>390</v>
      </c>
      <c r="AI729" s="344"/>
      <c r="AJ729" s="344"/>
      <c r="AK729" s="344"/>
      <c r="AL729" s="344" t="s">
        <v>21</v>
      </c>
      <c r="AM729" s="344"/>
      <c r="AN729" s="344"/>
      <c r="AO729" s="427"/>
      <c r="AP729" s="428" t="s">
        <v>430</v>
      </c>
      <c r="AQ729" s="428"/>
      <c r="AR729" s="428"/>
      <c r="AS729" s="428"/>
      <c r="AT729" s="428"/>
      <c r="AU729" s="428"/>
      <c r="AV729" s="428"/>
      <c r="AW729" s="428"/>
      <c r="AX729" s="428"/>
    </row>
    <row r="730" spans="1:50" ht="26.25" hidden="1"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429</v>
      </c>
      <c r="K762" s="112"/>
      <c r="L762" s="112"/>
      <c r="M762" s="112"/>
      <c r="N762" s="112"/>
      <c r="O762" s="112"/>
      <c r="P762" s="345" t="s">
        <v>27</v>
      </c>
      <c r="Q762" s="345"/>
      <c r="R762" s="345"/>
      <c r="S762" s="345"/>
      <c r="T762" s="345"/>
      <c r="U762" s="345"/>
      <c r="V762" s="345"/>
      <c r="W762" s="345"/>
      <c r="X762" s="345"/>
      <c r="Y762" s="342" t="s">
        <v>489</v>
      </c>
      <c r="Z762" s="343"/>
      <c r="AA762" s="343"/>
      <c r="AB762" s="343"/>
      <c r="AC762" s="275" t="s">
        <v>472</v>
      </c>
      <c r="AD762" s="275"/>
      <c r="AE762" s="275"/>
      <c r="AF762" s="275"/>
      <c r="AG762" s="275"/>
      <c r="AH762" s="342" t="s">
        <v>390</v>
      </c>
      <c r="AI762" s="344"/>
      <c r="AJ762" s="344"/>
      <c r="AK762" s="344"/>
      <c r="AL762" s="344" t="s">
        <v>21</v>
      </c>
      <c r="AM762" s="344"/>
      <c r="AN762" s="344"/>
      <c r="AO762" s="427"/>
      <c r="AP762" s="428" t="s">
        <v>430</v>
      </c>
      <c r="AQ762" s="428"/>
      <c r="AR762" s="428"/>
      <c r="AS762" s="428"/>
      <c r="AT762" s="428"/>
      <c r="AU762" s="428"/>
      <c r="AV762" s="428"/>
      <c r="AW762" s="428"/>
      <c r="AX762" s="428"/>
    </row>
    <row r="763" spans="1:50" ht="26.25" hidden="1"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429</v>
      </c>
      <c r="K795" s="112"/>
      <c r="L795" s="112"/>
      <c r="M795" s="112"/>
      <c r="N795" s="112"/>
      <c r="O795" s="112"/>
      <c r="P795" s="345" t="s">
        <v>27</v>
      </c>
      <c r="Q795" s="345"/>
      <c r="R795" s="345"/>
      <c r="S795" s="345"/>
      <c r="T795" s="345"/>
      <c r="U795" s="345"/>
      <c r="V795" s="345"/>
      <c r="W795" s="345"/>
      <c r="X795" s="345"/>
      <c r="Y795" s="342" t="s">
        <v>489</v>
      </c>
      <c r="Z795" s="343"/>
      <c r="AA795" s="343"/>
      <c r="AB795" s="343"/>
      <c r="AC795" s="275" t="s">
        <v>472</v>
      </c>
      <c r="AD795" s="275"/>
      <c r="AE795" s="275"/>
      <c r="AF795" s="275"/>
      <c r="AG795" s="275"/>
      <c r="AH795" s="342" t="s">
        <v>390</v>
      </c>
      <c r="AI795" s="344"/>
      <c r="AJ795" s="344"/>
      <c r="AK795" s="344"/>
      <c r="AL795" s="344" t="s">
        <v>21</v>
      </c>
      <c r="AM795" s="344"/>
      <c r="AN795" s="344"/>
      <c r="AO795" s="427"/>
      <c r="AP795" s="428" t="s">
        <v>430</v>
      </c>
      <c r="AQ795" s="428"/>
      <c r="AR795" s="428"/>
      <c r="AS795" s="428"/>
      <c r="AT795" s="428"/>
      <c r="AU795" s="428"/>
      <c r="AV795" s="428"/>
      <c r="AW795" s="428"/>
      <c r="AX795" s="428"/>
    </row>
    <row r="796" spans="1:50" ht="26.25" hidden="1"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429</v>
      </c>
      <c r="K828" s="112"/>
      <c r="L828" s="112"/>
      <c r="M828" s="112"/>
      <c r="N828" s="112"/>
      <c r="O828" s="112"/>
      <c r="P828" s="345" t="s">
        <v>27</v>
      </c>
      <c r="Q828" s="345"/>
      <c r="R828" s="345"/>
      <c r="S828" s="345"/>
      <c r="T828" s="345"/>
      <c r="U828" s="345"/>
      <c r="V828" s="345"/>
      <c r="W828" s="345"/>
      <c r="X828" s="345"/>
      <c r="Y828" s="342" t="s">
        <v>489</v>
      </c>
      <c r="Z828" s="343"/>
      <c r="AA828" s="343"/>
      <c r="AB828" s="343"/>
      <c r="AC828" s="275" t="s">
        <v>472</v>
      </c>
      <c r="AD828" s="275"/>
      <c r="AE828" s="275"/>
      <c r="AF828" s="275"/>
      <c r="AG828" s="275"/>
      <c r="AH828" s="342" t="s">
        <v>390</v>
      </c>
      <c r="AI828" s="344"/>
      <c r="AJ828" s="344"/>
      <c r="AK828" s="344"/>
      <c r="AL828" s="344" t="s">
        <v>21</v>
      </c>
      <c r="AM828" s="344"/>
      <c r="AN828" s="344"/>
      <c r="AO828" s="427"/>
      <c r="AP828" s="428" t="s">
        <v>430</v>
      </c>
      <c r="AQ828" s="428"/>
      <c r="AR828" s="428"/>
      <c r="AS828" s="428"/>
      <c r="AT828" s="428"/>
      <c r="AU828" s="428"/>
      <c r="AV828" s="428"/>
      <c r="AW828" s="428"/>
      <c r="AX828" s="428"/>
    </row>
    <row r="829" spans="1:50" ht="26.25" hidden="1"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429</v>
      </c>
      <c r="K861" s="112"/>
      <c r="L861" s="112"/>
      <c r="M861" s="112"/>
      <c r="N861" s="112"/>
      <c r="O861" s="112"/>
      <c r="P861" s="345" t="s">
        <v>27</v>
      </c>
      <c r="Q861" s="345"/>
      <c r="R861" s="345"/>
      <c r="S861" s="345"/>
      <c r="T861" s="345"/>
      <c r="U861" s="345"/>
      <c r="V861" s="345"/>
      <c r="W861" s="345"/>
      <c r="X861" s="345"/>
      <c r="Y861" s="342" t="s">
        <v>489</v>
      </c>
      <c r="Z861" s="343"/>
      <c r="AA861" s="343"/>
      <c r="AB861" s="343"/>
      <c r="AC861" s="275" t="s">
        <v>472</v>
      </c>
      <c r="AD861" s="275"/>
      <c r="AE861" s="275"/>
      <c r="AF861" s="275"/>
      <c r="AG861" s="275"/>
      <c r="AH861" s="342" t="s">
        <v>390</v>
      </c>
      <c r="AI861" s="344"/>
      <c r="AJ861" s="344"/>
      <c r="AK861" s="344"/>
      <c r="AL861" s="344" t="s">
        <v>21</v>
      </c>
      <c r="AM861" s="344"/>
      <c r="AN861" s="344"/>
      <c r="AO861" s="427"/>
      <c r="AP861" s="428" t="s">
        <v>430</v>
      </c>
      <c r="AQ861" s="428"/>
      <c r="AR861" s="428"/>
      <c r="AS861" s="428"/>
      <c r="AT861" s="428"/>
      <c r="AU861" s="428"/>
      <c r="AV861" s="428"/>
      <c r="AW861" s="428"/>
      <c r="AX861" s="428"/>
    </row>
    <row r="862" spans="1:50" ht="26.25" hidden="1"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429</v>
      </c>
      <c r="K894" s="112"/>
      <c r="L894" s="112"/>
      <c r="M894" s="112"/>
      <c r="N894" s="112"/>
      <c r="O894" s="112"/>
      <c r="P894" s="345" t="s">
        <v>27</v>
      </c>
      <c r="Q894" s="345"/>
      <c r="R894" s="345"/>
      <c r="S894" s="345"/>
      <c r="T894" s="345"/>
      <c r="U894" s="345"/>
      <c r="V894" s="345"/>
      <c r="W894" s="345"/>
      <c r="X894" s="345"/>
      <c r="Y894" s="342" t="s">
        <v>489</v>
      </c>
      <c r="Z894" s="343"/>
      <c r="AA894" s="343"/>
      <c r="AB894" s="343"/>
      <c r="AC894" s="275" t="s">
        <v>472</v>
      </c>
      <c r="AD894" s="275"/>
      <c r="AE894" s="275"/>
      <c r="AF894" s="275"/>
      <c r="AG894" s="275"/>
      <c r="AH894" s="342" t="s">
        <v>390</v>
      </c>
      <c r="AI894" s="344"/>
      <c r="AJ894" s="344"/>
      <c r="AK894" s="344"/>
      <c r="AL894" s="344" t="s">
        <v>21</v>
      </c>
      <c r="AM894" s="344"/>
      <c r="AN894" s="344"/>
      <c r="AO894" s="427"/>
      <c r="AP894" s="428" t="s">
        <v>430</v>
      </c>
      <c r="AQ894" s="428"/>
      <c r="AR894" s="428"/>
      <c r="AS894" s="428"/>
      <c r="AT894" s="428"/>
      <c r="AU894" s="428"/>
      <c r="AV894" s="428"/>
      <c r="AW894" s="428"/>
      <c r="AX894" s="428"/>
    </row>
    <row r="895" spans="1:50" ht="26.25" hidden="1"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429</v>
      </c>
      <c r="K927" s="112"/>
      <c r="L927" s="112"/>
      <c r="M927" s="112"/>
      <c r="N927" s="112"/>
      <c r="O927" s="112"/>
      <c r="P927" s="345" t="s">
        <v>27</v>
      </c>
      <c r="Q927" s="345"/>
      <c r="R927" s="345"/>
      <c r="S927" s="345"/>
      <c r="T927" s="345"/>
      <c r="U927" s="345"/>
      <c r="V927" s="345"/>
      <c r="W927" s="345"/>
      <c r="X927" s="345"/>
      <c r="Y927" s="342" t="s">
        <v>489</v>
      </c>
      <c r="Z927" s="343"/>
      <c r="AA927" s="343"/>
      <c r="AB927" s="343"/>
      <c r="AC927" s="275" t="s">
        <v>472</v>
      </c>
      <c r="AD927" s="275"/>
      <c r="AE927" s="275"/>
      <c r="AF927" s="275"/>
      <c r="AG927" s="275"/>
      <c r="AH927" s="342" t="s">
        <v>390</v>
      </c>
      <c r="AI927" s="344"/>
      <c r="AJ927" s="344"/>
      <c r="AK927" s="344"/>
      <c r="AL927" s="344" t="s">
        <v>21</v>
      </c>
      <c r="AM927" s="344"/>
      <c r="AN927" s="344"/>
      <c r="AO927" s="427"/>
      <c r="AP927" s="428" t="s">
        <v>430</v>
      </c>
      <c r="AQ927" s="428"/>
      <c r="AR927" s="428"/>
      <c r="AS927" s="428"/>
      <c r="AT927" s="428"/>
      <c r="AU927" s="428"/>
      <c r="AV927" s="428"/>
      <c r="AW927" s="428"/>
      <c r="AX927" s="428"/>
    </row>
    <row r="928" spans="1:50" ht="26.25" hidden="1"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429</v>
      </c>
      <c r="K960" s="112"/>
      <c r="L960" s="112"/>
      <c r="M960" s="112"/>
      <c r="N960" s="112"/>
      <c r="O960" s="112"/>
      <c r="P960" s="345" t="s">
        <v>27</v>
      </c>
      <c r="Q960" s="345"/>
      <c r="R960" s="345"/>
      <c r="S960" s="345"/>
      <c r="T960" s="345"/>
      <c r="U960" s="345"/>
      <c r="V960" s="345"/>
      <c r="W960" s="345"/>
      <c r="X960" s="345"/>
      <c r="Y960" s="342" t="s">
        <v>489</v>
      </c>
      <c r="Z960" s="343"/>
      <c r="AA960" s="343"/>
      <c r="AB960" s="343"/>
      <c r="AC960" s="275" t="s">
        <v>472</v>
      </c>
      <c r="AD960" s="275"/>
      <c r="AE960" s="275"/>
      <c r="AF960" s="275"/>
      <c r="AG960" s="275"/>
      <c r="AH960" s="342" t="s">
        <v>390</v>
      </c>
      <c r="AI960" s="344"/>
      <c r="AJ960" s="344"/>
      <c r="AK960" s="344"/>
      <c r="AL960" s="344" t="s">
        <v>21</v>
      </c>
      <c r="AM960" s="344"/>
      <c r="AN960" s="344"/>
      <c r="AO960" s="427"/>
      <c r="AP960" s="428" t="s">
        <v>430</v>
      </c>
      <c r="AQ960" s="428"/>
      <c r="AR960" s="428"/>
      <c r="AS960" s="428"/>
      <c r="AT960" s="428"/>
      <c r="AU960" s="428"/>
      <c r="AV960" s="428"/>
      <c r="AW960" s="428"/>
      <c r="AX960" s="428"/>
    </row>
    <row r="961" spans="1:50" ht="26.25" hidden="1"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429</v>
      </c>
      <c r="K993" s="112"/>
      <c r="L993" s="112"/>
      <c r="M993" s="112"/>
      <c r="N993" s="112"/>
      <c r="O993" s="112"/>
      <c r="P993" s="345" t="s">
        <v>27</v>
      </c>
      <c r="Q993" s="345"/>
      <c r="R993" s="345"/>
      <c r="S993" s="345"/>
      <c r="T993" s="345"/>
      <c r="U993" s="345"/>
      <c r="V993" s="345"/>
      <c r="W993" s="345"/>
      <c r="X993" s="345"/>
      <c r="Y993" s="342" t="s">
        <v>489</v>
      </c>
      <c r="Z993" s="343"/>
      <c r="AA993" s="343"/>
      <c r="AB993" s="343"/>
      <c r="AC993" s="275" t="s">
        <v>472</v>
      </c>
      <c r="AD993" s="275"/>
      <c r="AE993" s="275"/>
      <c r="AF993" s="275"/>
      <c r="AG993" s="275"/>
      <c r="AH993" s="342" t="s">
        <v>390</v>
      </c>
      <c r="AI993" s="344"/>
      <c r="AJ993" s="344"/>
      <c r="AK993" s="344"/>
      <c r="AL993" s="344" t="s">
        <v>21</v>
      </c>
      <c r="AM993" s="344"/>
      <c r="AN993" s="344"/>
      <c r="AO993" s="427"/>
      <c r="AP993" s="428" t="s">
        <v>430</v>
      </c>
      <c r="AQ993" s="428"/>
      <c r="AR993" s="428"/>
      <c r="AS993" s="428"/>
      <c r="AT993" s="428"/>
      <c r="AU993" s="428"/>
      <c r="AV993" s="428"/>
      <c r="AW993" s="428"/>
      <c r="AX993" s="428"/>
    </row>
    <row r="994" spans="1:50" ht="26.25" hidden="1"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429</v>
      </c>
      <c r="K1026" s="112"/>
      <c r="L1026" s="112"/>
      <c r="M1026" s="112"/>
      <c r="N1026" s="112"/>
      <c r="O1026" s="112"/>
      <c r="P1026" s="345" t="s">
        <v>27</v>
      </c>
      <c r="Q1026" s="345"/>
      <c r="R1026" s="345"/>
      <c r="S1026" s="345"/>
      <c r="T1026" s="345"/>
      <c r="U1026" s="345"/>
      <c r="V1026" s="345"/>
      <c r="W1026" s="345"/>
      <c r="X1026" s="345"/>
      <c r="Y1026" s="342" t="s">
        <v>489</v>
      </c>
      <c r="Z1026" s="343"/>
      <c r="AA1026" s="343"/>
      <c r="AB1026" s="343"/>
      <c r="AC1026" s="275" t="s">
        <v>472</v>
      </c>
      <c r="AD1026" s="275"/>
      <c r="AE1026" s="275"/>
      <c r="AF1026" s="275"/>
      <c r="AG1026" s="275"/>
      <c r="AH1026" s="342" t="s">
        <v>390</v>
      </c>
      <c r="AI1026" s="344"/>
      <c r="AJ1026" s="344"/>
      <c r="AK1026" s="344"/>
      <c r="AL1026" s="344" t="s">
        <v>21</v>
      </c>
      <c r="AM1026" s="344"/>
      <c r="AN1026" s="344"/>
      <c r="AO1026" s="427"/>
      <c r="AP1026" s="428" t="s">
        <v>430</v>
      </c>
      <c r="AQ1026" s="428"/>
      <c r="AR1026" s="428"/>
      <c r="AS1026" s="428"/>
      <c r="AT1026" s="428"/>
      <c r="AU1026" s="428"/>
      <c r="AV1026" s="428"/>
      <c r="AW1026" s="428"/>
      <c r="AX1026" s="428"/>
    </row>
    <row r="1027" spans="1:50" ht="26.25" hidden="1"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429</v>
      </c>
      <c r="K1059" s="112"/>
      <c r="L1059" s="112"/>
      <c r="M1059" s="112"/>
      <c r="N1059" s="112"/>
      <c r="O1059" s="112"/>
      <c r="P1059" s="345" t="s">
        <v>27</v>
      </c>
      <c r="Q1059" s="345"/>
      <c r="R1059" s="345"/>
      <c r="S1059" s="345"/>
      <c r="T1059" s="345"/>
      <c r="U1059" s="345"/>
      <c r="V1059" s="345"/>
      <c r="W1059" s="345"/>
      <c r="X1059" s="345"/>
      <c r="Y1059" s="342" t="s">
        <v>489</v>
      </c>
      <c r="Z1059" s="343"/>
      <c r="AA1059" s="343"/>
      <c r="AB1059" s="343"/>
      <c r="AC1059" s="275" t="s">
        <v>472</v>
      </c>
      <c r="AD1059" s="275"/>
      <c r="AE1059" s="275"/>
      <c r="AF1059" s="275"/>
      <c r="AG1059" s="275"/>
      <c r="AH1059" s="342" t="s">
        <v>390</v>
      </c>
      <c r="AI1059" s="344"/>
      <c r="AJ1059" s="344"/>
      <c r="AK1059" s="344"/>
      <c r="AL1059" s="344" t="s">
        <v>21</v>
      </c>
      <c r="AM1059" s="344"/>
      <c r="AN1059" s="344"/>
      <c r="AO1059" s="427"/>
      <c r="AP1059" s="428" t="s">
        <v>430</v>
      </c>
      <c r="AQ1059" s="428"/>
      <c r="AR1059" s="428"/>
      <c r="AS1059" s="428"/>
      <c r="AT1059" s="428"/>
      <c r="AU1059" s="428"/>
      <c r="AV1059" s="428"/>
      <c r="AW1059" s="428"/>
      <c r="AX1059" s="428"/>
    </row>
    <row r="1060" spans="1:50" ht="26.25" hidden="1"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429</v>
      </c>
      <c r="K1092" s="112"/>
      <c r="L1092" s="112"/>
      <c r="M1092" s="112"/>
      <c r="N1092" s="112"/>
      <c r="O1092" s="112"/>
      <c r="P1092" s="345" t="s">
        <v>27</v>
      </c>
      <c r="Q1092" s="345"/>
      <c r="R1092" s="345"/>
      <c r="S1092" s="345"/>
      <c r="T1092" s="345"/>
      <c r="U1092" s="345"/>
      <c r="V1092" s="345"/>
      <c r="W1092" s="345"/>
      <c r="X1092" s="345"/>
      <c r="Y1092" s="342" t="s">
        <v>489</v>
      </c>
      <c r="Z1092" s="343"/>
      <c r="AA1092" s="343"/>
      <c r="AB1092" s="343"/>
      <c r="AC1092" s="275" t="s">
        <v>472</v>
      </c>
      <c r="AD1092" s="275"/>
      <c r="AE1092" s="275"/>
      <c r="AF1092" s="275"/>
      <c r="AG1092" s="275"/>
      <c r="AH1092" s="342" t="s">
        <v>390</v>
      </c>
      <c r="AI1092" s="344"/>
      <c r="AJ1092" s="344"/>
      <c r="AK1092" s="344"/>
      <c r="AL1092" s="344" t="s">
        <v>21</v>
      </c>
      <c r="AM1092" s="344"/>
      <c r="AN1092" s="344"/>
      <c r="AO1092" s="427"/>
      <c r="AP1092" s="428" t="s">
        <v>430</v>
      </c>
      <c r="AQ1092" s="428"/>
      <c r="AR1092" s="428"/>
      <c r="AS1092" s="428"/>
      <c r="AT1092" s="428"/>
      <c r="AU1092" s="428"/>
      <c r="AV1092" s="428"/>
      <c r="AW1092" s="428"/>
      <c r="AX1092" s="428"/>
    </row>
    <row r="1093" spans="1:50" ht="26.25" hidden="1"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429</v>
      </c>
      <c r="K1125" s="112"/>
      <c r="L1125" s="112"/>
      <c r="M1125" s="112"/>
      <c r="N1125" s="112"/>
      <c r="O1125" s="112"/>
      <c r="P1125" s="345" t="s">
        <v>27</v>
      </c>
      <c r="Q1125" s="345"/>
      <c r="R1125" s="345"/>
      <c r="S1125" s="345"/>
      <c r="T1125" s="345"/>
      <c r="U1125" s="345"/>
      <c r="V1125" s="345"/>
      <c r="W1125" s="345"/>
      <c r="X1125" s="345"/>
      <c r="Y1125" s="342" t="s">
        <v>489</v>
      </c>
      <c r="Z1125" s="343"/>
      <c r="AA1125" s="343"/>
      <c r="AB1125" s="343"/>
      <c r="AC1125" s="275" t="s">
        <v>472</v>
      </c>
      <c r="AD1125" s="275"/>
      <c r="AE1125" s="275"/>
      <c r="AF1125" s="275"/>
      <c r="AG1125" s="275"/>
      <c r="AH1125" s="342" t="s">
        <v>390</v>
      </c>
      <c r="AI1125" s="344"/>
      <c r="AJ1125" s="344"/>
      <c r="AK1125" s="344"/>
      <c r="AL1125" s="344" t="s">
        <v>21</v>
      </c>
      <c r="AM1125" s="344"/>
      <c r="AN1125" s="344"/>
      <c r="AO1125" s="427"/>
      <c r="AP1125" s="428" t="s">
        <v>430</v>
      </c>
      <c r="AQ1125" s="428"/>
      <c r="AR1125" s="428"/>
      <c r="AS1125" s="428"/>
      <c r="AT1125" s="428"/>
      <c r="AU1125" s="428"/>
      <c r="AV1125" s="428"/>
      <c r="AW1125" s="428"/>
      <c r="AX1125" s="428"/>
    </row>
    <row r="1126" spans="1:50" ht="26.25" hidden="1"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429</v>
      </c>
      <c r="K1158" s="112"/>
      <c r="L1158" s="112"/>
      <c r="M1158" s="112"/>
      <c r="N1158" s="112"/>
      <c r="O1158" s="112"/>
      <c r="P1158" s="345" t="s">
        <v>27</v>
      </c>
      <c r="Q1158" s="345"/>
      <c r="R1158" s="345"/>
      <c r="S1158" s="345"/>
      <c r="T1158" s="345"/>
      <c r="U1158" s="345"/>
      <c r="V1158" s="345"/>
      <c r="W1158" s="345"/>
      <c r="X1158" s="345"/>
      <c r="Y1158" s="342" t="s">
        <v>489</v>
      </c>
      <c r="Z1158" s="343"/>
      <c r="AA1158" s="343"/>
      <c r="AB1158" s="343"/>
      <c r="AC1158" s="275" t="s">
        <v>472</v>
      </c>
      <c r="AD1158" s="275"/>
      <c r="AE1158" s="275"/>
      <c r="AF1158" s="275"/>
      <c r="AG1158" s="275"/>
      <c r="AH1158" s="342" t="s">
        <v>390</v>
      </c>
      <c r="AI1158" s="344"/>
      <c r="AJ1158" s="344"/>
      <c r="AK1158" s="344"/>
      <c r="AL1158" s="344" t="s">
        <v>21</v>
      </c>
      <c r="AM1158" s="344"/>
      <c r="AN1158" s="344"/>
      <c r="AO1158" s="427"/>
      <c r="AP1158" s="428" t="s">
        <v>430</v>
      </c>
      <c r="AQ1158" s="428"/>
      <c r="AR1158" s="428"/>
      <c r="AS1158" s="428"/>
      <c r="AT1158" s="428"/>
      <c r="AU1158" s="428"/>
      <c r="AV1158" s="428"/>
      <c r="AW1158" s="428"/>
      <c r="AX1158" s="428"/>
    </row>
    <row r="1159" spans="1:50" ht="26.25" hidden="1"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429</v>
      </c>
      <c r="K1191" s="112"/>
      <c r="L1191" s="112"/>
      <c r="M1191" s="112"/>
      <c r="N1191" s="112"/>
      <c r="O1191" s="112"/>
      <c r="P1191" s="345" t="s">
        <v>27</v>
      </c>
      <c r="Q1191" s="345"/>
      <c r="R1191" s="345"/>
      <c r="S1191" s="345"/>
      <c r="T1191" s="345"/>
      <c r="U1191" s="345"/>
      <c r="V1191" s="345"/>
      <c r="W1191" s="345"/>
      <c r="X1191" s="345"/>
      <c r="Y1191" s="342" t="s">
        <v>489</v>
      </c>
      <c r="Z1191" s="343"/>
      <c r="AA1191" s="343"/>
      <c r="AB1191" s="343"/>
      <c r="AC1191" s="275" t="s">
        <v>472</v>
      </c>
      <c r="AD1191" s="275"/>
      <c r="AE1191" s="275"/>
      <c r="AF1191" s="275"/>
      <c r="AG1191" s="275"/>
      <c r="AH1191" s="342" t="s">
        <v>390</v>
      </c>
      <c r="AI1191" s="344"/>
      <c r="AJ1191" s="344"/>
      <c r="AK1191" s="344"/>
      <c r="AL1191" s="344" t="s">
        <v>21</v>
      </c>
      <c r="AM1191" s="344"/>
      <c r="AN1191" s="344"/>
      <c r="AO1191" s="427"/>
      <c r="AP1191" s="428" t="s">
        <v>430</v>
      </c>
      <c r="AQ1191" s="428"/>
      <c r="AR1191" s="428"/>
      <c r="AS1191" s="428"/>
      <c r="AT1191" s="428"/>
      <c r="AU1191" s="428"/>
      <c r="AV1191" s="428"/>
      <c r="AW1191" s="428"/>
      <c r="AX1191" s="428"/>
    </row>
    <row r="1192" spans="1:50" ht="26.25" hidden="1"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429</v>
      </c>
      <c r="K1224" s="112"/>
      <c r="L1224" s="112"/>
      <c r="M1224" s="112"/>
      <c r="N1224" s="112"/>
      <c r="O1224" s="112"/>
      <c r="P1224" s="345" t="s">
        <v>27</v>
      </c>
      <c r="Q1224" s="345"/>
      <c r="R1224" s="345"/>
      <c r="S1224" s="345"/>
      <c r="T1224" s="345"/>
      <c r="U1224" s="345"/>
      <c r="V1224" s="345"/>
      <c r="W1224" s="345"/>
      <c r="X1224" s="345"/>
      <c r="Y1224" s="342" t="s">
        <v>489</v>
      </c>
      <c r="Z1224" s="343"/>
      <c r="AA1224" s="343"/>
      <c r="AB1224" s="343"/>
      <c r="AC1224" s="275" t="s">
        <v>472</v>
      </c>
      <c r="AD1224" s="275"/>
      <c r="AE1224" s="275"/>
      <c r="AF1224" s="275"/>
      <c r="AG1224" s="275"/>
      <c r="AH1224" s="342" t="s">
        <v>390</v>
      </c>
      <c r="AI1224" s="344"/>
      <c r="AJ1224" s="344"/>
      <c r="AK1224" s="344"/>
      <c r="AL1224" s="344" t="s">
        <v>21</v>
      </c>
      <c r="AM1224" s="344"/>
      <c r="AN1224" s="344"/>
      <c r="AO1224" s="427"/>
      <c r="AP1224" s="428" t="s">
        <v>430</v>
      </c>
      <c r="AQ1224" s="428"/>
      <c r="AR1224" s="428"/>
      <c r="AS1224" s="428"/>
      <c r="AT1224" s="428"/>
      <c r="AU1224" s="428"/>
      <c r="AV1224" s="428"/>
      <c r="AW1224" s="428"/>
      <c r="AX1224" s="428"/>
    </row>
    <row r="1225" spans="1:50" ht="26.25" hidden="1"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429</v>
      </c>
      <c r="K1257" s="112"/>
      <c r="L1257" s="112"/>
      <c r="M1257" s="112"/>
      <c r="N1257" s="112"/>
      <c r="O1257" s="112"/>
      <c r="P1257" s="345" t="s">
        <v>27</v>
      </c>
      <c r="Q1257" s="345"/>
      <c r="R1257" s="345"/>
      <c r="S1257" s="345"/>
      <c r="T1257" s="345"/>
      <c r="U1257" s="345"/>
      <c r="V1257" s="345"/>
      <c r="W1257" s="345"/>
      <c r="X1257" s="345"/>
      <c r="Y1257" s="342" t="s">
        <v>489</v>
      </c>
      <c r="Z1257" s="343"/>
      <c r="AA1257" s="343"/>
      <c r="AB1257" s="343"/>
      <c r="AC1257" s="275" t="s">
        <v>472</v>
      </c>
      <c r="AD1257" s="275"/>
      <c r="AE1257" s="275"/>
      <c r="AF1257" s="275"/>
      <c r="AG1257" s="275"/>
      <c r="AH1257" s="342" t="s">
        <v>390</v>
      </c>
      <c r="AI1257" s="344"/>
      <c r="AJ1257" s="344"/>
      <c r="AK1257" s="344"/>
      <c r="AL1257" s="344" t="s">
        <v>21</v>
      </c>
      <c r="AM1257" s="344"/>
      <c r="AN1257" s="344"/>
      <c r="AO1257" s="427"/>
      <c r="AP1257" s="428" t="s">
        <v>430</v>
      </c>
      <c r="AQ1257" s="428"/>
      <c r="AR1257" s="428"/>
      <c r="AS1257" s="428"/>
      <c r="AT1257" s="428"/>
      <c r="AU1257" s="428"/>
      <c r="AV1257" s="428"/>
      <c r="AW1257" s="428"/>
      <c r="AX1257" s="428"/>
    </row>
    <row r="1258" spans="1:50" ht="26.25" hidden="1"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429</v>
      </c>
      <c r="K1290" s="112"/>
      <c r="L1290" s="112"/>
      <c r="M1290" s="112"/>
      <c r="N1290" s="112"/>
      <c r="O1290" s="112"/>
      <c r="P1290" s="345" t="s">
        <v>27</v>
      </c>
      <c r="Q1290" s="345"/>
      <c r="R1290" s="345"/>
      <c r="S1290" s="345"/>
      <c r="T1290" s="345"/>
      <c r="U1290" s="345"/>
      <c r="V1290" s="345"/>
      <c r="W1290" s="345"/>
      <c r="X1290" s="345"/>
      <c r="Y1290" s="342" t="s">
        <v>489</v>
      </c>
      <c r="Z1290" s="343"/>
      <c r="AA1290" s="343"/>
      <c r="AB1290" s="343"/>
      <c r="AC1290" s="275" t="s">
        <v>472</v>
      </c>
      <c r="AD1290" s="275"/>
      <c r="AE1290" s="275"/>
      <c r="AF1290" s="275"/>
      <c r="AG1290" s="275"/>
      <c r="AH1290" s="342" t="s">
        <v>390</v>
      </c>
      <c r="AI1290" s="344"/>
      <c r="AJ1290" s="344"/>
      <c r="AK1290" s="344"/>
      <c r="AL1290" s="344" t="s">
        <v>21</v>
      </c>
      <c r="AM1290" s="344"/>
      <c r="AN1290" s="344"/>
      <c r="AO1290" s="427"/>
      <c r="AP1290" s="428" t="s">
        <v>430</v>
      </c>
      <c r="AQ1290" s="428"/>
      <c r="AR1290" s="428"/>
      <c r="AS1290" s="428"/>
      <c r="AT1290" s="428"/>
      <c r="AU1290" s="428"/>
      <c r="AV1290" s="428"/>
      <c r="AW1290" s="428"/>
      <c r="AX1290" s="428"/>
    </row>
    <row r="1291" spans="1:50" ht="26.25" hidden="1"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7" priority="255">
      <formula>IF(AND(AL14&gt;=0, RIGHT(TEXT(AL14,"0.#"),1)&lt;&gt;"."),TRUE,FALSE)</formula>
    </cfRule>
    <cfRule type="expression" dxfId="256" priority="256">
      <formula>IF(AND(AL14&gt;=0, RIGHT(TEXT(AL14,"0.#"),1)="."),TRUE,FALSE)</formula>
    </cfRule>
    <cfRule type="expression" dxfId="255" priority="257">
      <formula>IF(AND(AL14&lt;0, RIGHT(TEXT(AL14,"0.#"),1)&lt;&gt;"."),TRUE,FALSE)</formula>
    </cfRule>
    <cfRule type="expression" dxfId="254" priority="258">
      <formula>IF(AND(AL14&lt;0, RIGHT(TEXT(AL14,"0.#"),1)="."),TRUE,FALSE)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37:AO46">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Y46">
    <cfRule type="expression" dxfId="13" priority="13">
      <formula>IF(RIGHT(TEXT(Y37,"0.#"),1)=".",FALSE,TRUE)</formula>
    </cfRule>
    <cfRule type="expression" dxfId="12" priority="14">
      <formula>IF(RIGHT(TEXT(Y37,"0.#"),1)=".",TRUE,FALSE)</formula>
    </cfRule>
  </conditionalFormatting>
  <conditionalFormatting sqref="AL6:AO13">
    <cfRule type="expression" dxfId="11" priority="9">
      <formula>IF(AND(AL6&gt;=0, RIGHT(TEXT(AL6,"0.#"),1)&lt;&gt;"."),TRUE,FALSE)</formula>
    </cfRule>
    <cfRule type="expression" dxfId="10" priority="10">
      <formula>IF(AND(AL6&gt;=0, RIGHT(TEXT(AL6,"0.#"),1)="."),TRUE,FALSE)</formula>
    </cfRule>
    <cfRule type="expression" dxfId="9" priority="11">
      <formula>IF(AND(AL6&lt;0, RIGHT(TEXT(AL6,"0.#"),1)&lt;&gt;"."),TRUE,FALSE)</formula>
    </cfRule>
    <cfRule type="expression" dxfId="8" priority="12">
      <formula>IF(AND(AL6&lt;0, RIGHT(TEXT(AL6,"0.#"),1)="."),TRUE,FALSE)</formula>
    </cfRule>
  </conditionalFormatting>
  <conditionalFormatting sqref="Y6:Y13">
    <cfRule type="expression" dxfId="7" priority="7">
      <formula>IF(RIGHT(TEXT(Y6,"0.#"),1)=".",FALSE,TRUE)</formula>
    </cfRule>
    <cfRule type="expression" dxfId="6" priority="8">
      <formula>IF(RIGHT(TEXT(Y6,"0.#"),1)=".",TRUE,FALSE)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2018-08-28T10:34:50Z</cp:lastPrinted>
  <dcterms:created xsi:type="dcterms:W3CDTF">2012-03-13T00:50:25Z</dcterms:created>
  <dcterms:modified xsi:type="dcterms:W3CDTF">2020-11-20T09:35:31Z</dcterms:modified>
</cp:coreProperties>
</file>