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lnegro\Documents\作業フォルダ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<sst xmlns="http://schemas.openxmlformats.org/spreadsheetml/2006/main" count="3147" uniqueCount="794">
  <si>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</si>
  <si>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</si>
  <si>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</si>
  <si>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</si>
  <si>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</si>
  <si>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</si>
  <si>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</si>
  <si>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</si>
  <si>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</si>
  <si>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</si>
  <si>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</si>
  <si>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</si>
  <si>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</si>
  <si>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</si>
  <si>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</si>
  <si>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</si>
  <si>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</si>
  <si>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</si>
  <si>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</si>
  <si>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</si>
  <si>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</si>
  <si>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</si>
  <si>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</si>
  <si>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</si>
  <si>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</si>
  <si>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</si>
  <si>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</si>
  <si>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</si>
  <si>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</si>
  <si>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</si>
  <si>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</si>
  <si>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</si>
  <si>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</si>
  <si>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</si>
  <si>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</si>
  <si>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</si>
  <si>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</si>
  <si>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</si>
  <si>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</si>
  <si>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</si>
  <si>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</si>
  <si>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</si>
  <si>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</si>
  <si>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</si>
  <si>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</si>
  <si>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</si>
  <si>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</si>
  <si>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</si>
  <si>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</si>
  <si>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</si>
  <si>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</si>
  <si>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</si>
  <si>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</si>
  <si>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</si>
  <si>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</si>
  <si>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</si>
  <si>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</si>
  <si>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</si>
  <si>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</si>
  <si>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</si>
  <si>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</si>
  <si>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</si>
  <si>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</si>
  <si>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</si>
  <si>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</si>
  <si>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</si>
  <si>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</si>
  <si>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</si>
  <si>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</si>
  <si>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</si>
  <si>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</si>
  <si>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</si>
  <si>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</si>
  <si>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</si>
  <si>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</si>
  <si>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</si>
  <si>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</si>
  <si>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</si>
  <si>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</si>
  <si>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</si>
  <si>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</si>
  <si>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</si>
  <si>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</si>
  <si>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</si>
  <si>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</si>
  <si>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</si>
  <si>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</si>
  <si>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</si>
  <si>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</si>
  <si>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</si>
  <si>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</si>
  <si>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</si>
  <si>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</si>
  <si>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</si>
  <si>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</si>
  <si>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</si>
  <si>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</si>
  <si>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</si>
  <si>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</si>
  <si>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</si>
  <si>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</si>
  <si>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</si>
  <si>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</si>
  <si>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</si>
  <si>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</si>
  <si>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</si>
  <si>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</si>
  <si>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</si>
  <si>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</si>
  <si>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</si>
  <si>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</si>
  <si>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</si>
  <si>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</si>
  <si>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</si>
  <si>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</si>
  <si>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</si>
  <si>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</si>
  <si>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</si>
  <si>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</si>
  <si>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</si>
  <si>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</si>
  <si>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</si>
  <si>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</si>
  <si>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</si>
  <si>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</si>
  <si>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</si>
  <si>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</si>
  <si>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</si>
  <si>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</si>
  <si>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</si>
  <si>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</si>
  <si>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</si>
  <si>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</si>
  <si>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</si>
  <si>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</si>
  <si>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</si>
  <si>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</si>
  <si>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</si>
  <si>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</si>
  <si>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</si>
  <si>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</si>
  <si>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</si>
  <si>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</si>
  <si>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</si>
  <si>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</si>
  <si>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</si>
  <si>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</si>
  <si>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</si>
  <si>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</si>
  <si>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</si>
  <si>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</si>
  <si>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</si>
  <si>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</si>
  <si>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</si>
  <si>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</si>
  <si>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</si>
  <si>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</si>
  <si>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</si>
  <si>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</si>
  <si>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</si>
  <si>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</si>
  <si>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</si>
  <si>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</si>
  <si>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</si>
  <si>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</si>
  <si>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</si>
  <si>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</si>
  <si>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</si>
  <si>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</si>
  <si>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</si>
  <si>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</si>
  <si>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</si>
  <si>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</si>
  <si>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</si>
  <si>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</si>
  <si>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</si>
  <si>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</si>
  <si>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</si>
  <si>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</si>
  <si>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</si>
  <si>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</si>
  <si>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</si>
  <si>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</si>
  <si>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</si>
  <si>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</si>
  <si>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</si>
  <si>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</si>
  <si>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</si>
  <si>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</si>
  <si>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</si>
  <si>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</si>
  <si>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</si>
  <si>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</si>
  <si>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</si>
  <si>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</si>
  <si>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</si>
  <si>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</si>
  <si>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</si>
  <si>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</si>
  <si>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</si>
  <si>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</si>
  <si>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</si>
  <si>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</si>
  <si>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</si>
  <si>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</si>
  <si>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</si>
  <si>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</si>
  <si>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</si>
  <si>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</si>
  <si>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</si>
  <si>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</si>
  <si>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</si>
  <si>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</si>
  <si>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</si>
  <si>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</si>
  <si>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</si>
  <si>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</si>
  <si>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</si>
  <si>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</si>
  <si>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</si>
  <si>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</si>
  <si>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</si>
  <si>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</si>
  <si>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</si>
  <si>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</si>
  <si>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</si>
  <si>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</si>
  <si>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</si>
  <si>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</si>
  <si>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</si>
  <si>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</si>
  <si>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</si>
  <si>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</si>
  <si>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</si>
  <si>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</si>
  <si>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</si>
  <si>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</si>
  <si>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</si>
  <si>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</si>
  <si>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</si>
  <si>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</si>
  <si>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</si>
  <si>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</si>
  <si>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</si>
  <si>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</si>
  <si>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</si>
  <si>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</si>
  <si>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</si>
  <si>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</si>
  <si>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</si>
  <si>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</si>
  <si>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</si>
  <si>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</si>
  <si>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</si>
  <si>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</si>
  <si>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</si>
  <si>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</si>
  <si>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</si>
  <si>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</si>
  <si>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</si>
  <si>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</si>
  <si>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</si>
  <si>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</si>
  <si>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</si>
  <si>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</si>
  <si>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</si>
  <si>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</si>
  <si>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</si>
  <si>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</si>
  <si>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</si>
  <si>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</si>
  <si>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</si>
  <si>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</si>
  <si>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</si>
  <si>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</si>
  <si>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</si>
  <si>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</si>
  <si>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</si>
  <si>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</si>
  <si>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</si>
  <si>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</si>
  <si>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</si>
  <si>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</si>
  <si>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</si>
  <si>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</si>
  <si>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</si>
  <si>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</si>
  <si>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</si>
  <si>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</si>
  <si>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</si>
  <si>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</si>
  <si>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</si>
  <si>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</si>
  <si>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</si>
  <si>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</si>
  <si>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</si>
  <si>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</si>
  <si>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</si>
  <si>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</si>
  <si>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</si>
  <si>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</si>
  <si>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</si>
  <si>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</si>
  <si>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</si>
  <si>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</si>
  <si>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</si>
  <si>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</si>
  <si>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</si>
  <si>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</si>
  <si>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</si>
  <si>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</si>
  <si>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</si>
  <si>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</si>
  <si>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</si>
  <si>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</si>
  <si>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</si>
  <si>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</si>
  <si>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</si>
  <si>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</si>
  <si>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</si>
  <si>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</si>
  <si>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</si>
  <si>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</si>
  <si>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</si>
  <si>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</si>
  <si>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</si>
  <si>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</si>
  <si>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</si>
  <si>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</si>
  <si>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</si>
  <si>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</si>
  <si>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</si>
  <si>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</si>
  <si>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</si>
  <si>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</si>
  <si>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</si>
  <si>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</si>
  <si>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</si>
  <si>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</si>
  <si>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</si>
  <si>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</si>
  <si>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</si>
  <si>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</si>
  <si>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</si>
  <si>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</si>
  <si>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</si>
  <si>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</si>
  <si>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</si>
  <si>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</si>
  <si>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</si>
  <si>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</si>
  <si>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</si>
  <si>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</si>
  <si>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</si>
  <si>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</si>
  <si>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</si>
  <si>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</si>
  <si>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</si>
  <si>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</si>
  <si>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</si>
  <si>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</si>
  <si>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</si>
  <si>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</si>
  <si>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</si>
  <si>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</si>
  <si>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</si>
  <si>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</si>
  <si>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</si>
  <si>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</si>
  <si>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</si>
  <si>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</si>
  <si>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</si>
  <si>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</si>
  <si>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</si>
  <si>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</si>
  <si>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</si>
  <si>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</si>
  <si>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</si>
  <si>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</si>
  <si>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</si>
  <si>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</si>
  <si>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</si>
  <si>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</si>
  <si>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</si>
  <si>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</si>
  <si>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</si>
  <si>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</si>
  <si>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</si>
  <si>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</si>
  <si>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</si>
  <si>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</si>
  <si>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</si>
  <si>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</si>
  <si>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</si>
  <si>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</si>
  <si>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</si>
  <si>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</si>
  <si>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</si>
  <si>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</si>
  <si>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</si>
  <si>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</si>
  <si>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</si>
  <si>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</si>
  <si>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</si>
  <si>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</si>
  <si>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</si>
  <si>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</si>
  <si>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</si>
  <si>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</si>
  <si>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</si>
  <si>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</si>
  <si>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</si>
  <si>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</si>
  <si>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</si>
  <si>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</si>
  <si>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</si>
  <si>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</si>
  <si>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</si>
  <si>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</si>
  <si>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</si>
  <si>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</si>
  <si>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</si>
  <si>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</si>
  <si>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</si>
  <si>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</si>
  <si>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</si>
  <si>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</si>
  <si>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</si>
  <si>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</si>
  <si>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</si>
  <si>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</si>
  <si>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</si>
  <si>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</si>
  <si>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</si>
  <si>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</si>
  <si>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</si>
  <si>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</si>
  <si>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</si>
  <si>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</si>
  <si>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</si>
  <si>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</si>
  <si>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</si>
  <si>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</si>
  <si>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</si>
  <si>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</si>
  <si>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</si>
  <si>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</si>
  <si>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</si>
  <si>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</si>
  <si>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</si>
  <si>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</si>
  <si>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</si>
  <si>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</si>
  <si>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</si>
  <si>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</si>
  <si>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</si>
  <si>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</si>
  <si>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</si>
  <si>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</si>
  <si>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</si>
  <si>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</si>
  <si>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</si>
  <si>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</si>
  <si>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</si>
  <si>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</si>
  <si>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</si>
  <si>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</si>
  <si>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</si>
  <si>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</si>
  <si>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</si>
  <si>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</si>
  <si>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</si>
  <si>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</si>
  <si>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</si>
  <si>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</si>
  <si>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</si>
  <si>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</si>
  <si>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</si>
  <si>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</si>
  <si>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</si>
  <si>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</si>
  <si>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</si>
  <si>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</si>
  <si>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</si>
  <si>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</si>
  <si>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</si>
  <si>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</si>
  <si>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</si>
  <si>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</si>
  <si>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</si>
  <si>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</si>
  <si>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</si>
  <si>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</si>
  <si>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</si>
  <si>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</si>
  <si>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</si>
  <si>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</si>
  <si>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</si>
  <si>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</si>
  <si>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</si>
  <si>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</si>
  <si>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</si>
  <si>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</si>
  <si>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</si>
  <si>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</si>
  <si>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</si>
  <si>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</si>
  <si>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</si>
  <si>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</si>
  <si>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</si>
  <si>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</si>
  <si>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</si>
  <si>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</si>
  <si>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</si>
  <si>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</si>
  <si>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</si>
  <si>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</si>
  <si>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</si>
  <si>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</si>
  <si>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</si>
  <si>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</si>
  <si>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</si>
  <si>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</si>
  <si>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</si>
  <si>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</si>
  <si>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</si>
  <si>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</si>
  <si>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</si>
  <si>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</si>
  <si>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</si>
  <si>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</si>
  <si>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</si>
  <si>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</si>
  <si>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</si>
  <si>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</si>
  <si>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</si>
  <si>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</si>
  <si>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</si>
  <si>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</si>
  <si>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</si>
  <si>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</si>
  <si>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</si>
  <si>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</si>
  <si>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研究振興局</t>
  </si>
  <si>
    <t>参事官（情報担当）付 計算科学技術推進室</t>
  </si>
  <si>
    <t>　我が国の科学の発展、産業競争力の強化に資するため、イノベーションの創出や国民の安全・安心の確保につながる最先端の研究基盤として、スーパーコンピュータ「京」を中核とした革新的ハイパフォーマンス・コンピューティング・インフラ（ＨＰＣＩ）を構築・運用するとともに、この利用を推進し、画期的な成果創出と社会への還元を図る。</t>
  </si>
  <si>
    <t>　スーパーコンピュータ「京」を中核としたHPCIを構築するとともに、この利用を推進する。具体的には、「特定先端大型研究施設の共用の促進に関する法律（以下「共用法」という。）」の対象である「京」と国内の大学等のスパコンを高速ネットワークで結び、多様なユーザーニーズに応える計算環境を提供するHPCIを構築するとともに、幅広い分野の研究者等による利用を促進するため、共用法に基づき登録された登録施設利用促進機関が、利用者の公募・選定、利用相談、利用講習会等の利用促進業務を実施する。（補助率：定額）</t>
  </si>
  <si>
    <t>-</t>
  </si>
  <si>
    <t>＜平成27年度秋の年次公開検証（秋のレビュー）＞
【指摘の概要】※本事業に関するもの
・投入予算に見合った成果が得られているか、成果を基礎研究面での科学的な成果と、実用的成果とに分けて、国民に分かりやすく説明すべき
・適正な受益者負担を求めつつ、産業利用の割合を高めていくべき
・「京」の利用者の選定手続については、公表の範囲を拡充し、透明性を高めるべき
・コスト抑制のための検討を、海外比較等、様々な角度から行い、専門家による検証なども踏まえるなどして、国費投入額の削減に努力すべき
【対応状況の概要】※主なもの
・経済波及効果について、理化学研究所が調査会社に委託して平成28年4月から調査を開始し、平成28年12月に報告書を公表。
(http://www.aics.riken.jp/aicssite/wp-content/uploads/2016/12/IDC-Study-for-Riken-Ripple-Effects_final.pdf)
・「京」の総合的な中間検証を実施するために外部有識者による評価委員会を平成28年２月に設置。スーパーコンピュータを用いたシミュレーションの意義、｢京｣で可能となった大規模計算や｢京｣で実証された大規模計算の産業上の効果、研究開発基盤としての｢京｣の意味のほか、｢京｣の後継機となるポスト｢京｣の役割等について検討を行い、平成28年12月に報告書をとりまとめた。（http://www.mext.go.jp/b_menu/shingi/chousa/shinkou/020/shiryo/__icsFiles/afieldfile/2017/04/03/1383040_02.pdf）
・｢京｣の計算資源のうち、産業利用の専用枠を平成28年度から拡大（10→15％）。（http://www.mext.go.jp/b_menu/shingi/chousa/shinkou/020/shiryo/__icsFiles/afieldfile/2016/01/25/1366147_01.pdf）
・利用者の選定について、選定委員会における配布資料のうち、選定の中立性・公正性に影響を及ぼすもの、企業や研究者のアイデア等保護を必要とするもの以外は、今後公表することを決定。（http://www.hpci-office.jp/pages/sentei09?parent_folder=205）
・「京」のメンテナンス等の費用について、一部合理化を実施。
＜支出先上位１０者リスト＞
(※)同種の契約の予定価格を類推されるおそれがあるため非公表。</t>
    <rPh sb="33" eb="34">
      <t>ホン</t>
    </rPh>
    <rPh sb="34" eb="36">
      <t>ジギョウ</t>
    </rPh>
    <rPh sb="37" eb="38">
      <t>カン</t>
    </rPh>
    <rPh sb="249" eb="251">
      <t>ガイヨウ</t>
    </rPh>
    <rPh sb="253" eb="254">
      <t>オモ</t>
    </rPh>
    <rPh sb="277" eb="279">
      <t>チョウサ</t>
    </rPh>
    <rPh sb="279" eb="281">
      <t>ガイシャ</t>
    </rPh>
    <rPh sb="282" eb="284">
      <t>イタク</t>
    </rPh>
    <rPh sb="1033" eb="1035">
      <t>ヒヨウ</t>
    </rPh>
    <phoneticPr fontId="5"/>
  </si>
  <si>
    <t>427</t>
    <phoneticPr fontId="5"/>
  </si>
  <si>
    <t>237</t>
    <phoneticPr fontId="5"/>
  </si>
  <si>
    <t>253</t>
    <phoneticPr fontId="5"/>
  </si>
  <si>
    <t>229</t>
    <phoneticPr fontId="5"/>
  </si>
  <si>
    <t>227</t>
    <phoneticPr fontId="5"/>
  </si>
  <si>
    <t>215</t>
    <phoneticPr fontId="5"/>
  </si>
  <si>
    <t>211</t>
    <phoneticPr fontId="5"/>
  </si>
  <si>
    <t>革新的ハイパフォーマンス・コンピューティング・インフラ（ＨＰＣＩ）の構築</t>
    <phoneticPr fontId="5"/>
  </si>
  <si>
    <t>計算科学技術推進室長
坂下　鈴鹿</t>
    <rPh sb="0" eb="2">
      <t>ケイサン</t>
    </rPh>
    <rPh sb="2" eb="4">
      <t>カガク</t>
    </rPh>
    <rPh sb="4" eb="6">
      <t>ギジュツ</t>
    </rPh>
    <rPh sb="6" eb="9">
      <t>スイシンシツ</t>
    </rPh>
    <rPh sb="9" eb="10">
      <t>チョウ</t>
    </rPh>
    <rPh sb="11" eb="13">
      <t>サカシタ</t>
    </rPh>
    <rPh sb="14" eb="16">
      <t>スズカ</t>
    </rPh>
    <phoneticPr fontId="5"/>
  </si>
  <si>
    <t>集計年度末までに登録された、HPCIを利用した研究の論文発表数</t>
    <rPh sb="0" eb="2">
      <t>シュウケイ</t>
    </rPh>
    <rPh sb="2" eb="4">
      <t>ネンド</t>
    </rPh>
    <rPh sb="4" eb="5">
      <t>マツ</t>
    </rPh>
    <rPh sb="8" eb="10">
      <t>トウロク</t>
    </rPh>
    <rPh sb="19" eb="21">
      <t>リヨウ</t>
    </rPh>
    <rPh sb="23" eb="25">
      <t>ケンキュウ</t>
    </rPh>
    <rPh sb="26" eb="28">
      <t>ロンブン</t>
    </rPh>
    <rPh sb="28" eb="30">
      <t>ハッピョウ</t>
    </rPh>
    <rPh sb="30" eb="31">
      <t>スウ</t>
    </rPh>
    <phoneticPr fontId="5"/>
  </si>
  <si>
    <t>件</t>
    <rPh sb="0" eb="1">
      <t>ケン</t>
    </rPh>
    <phoneticPr fontId="5"/>
  </si>
  <si>
    <t>-</t>
    <phoneticPr fontId="5"/>
  </si>
  <si>
    <t>-</t>
    <phoneticPr fontId="5"/>
  </si>
  <si>
    <t>-</t>
    <phoneticPr fontId="5"/>
  </si>
  <si>
    <t>-</t>
    <phoneticPr fontId="5"/>
  </si>
  <si>
    <t>-</t>
    <phoneticPr fontId="5"/>
  </si>
  <si>
    <t>HPCI成果発表データベース（https://www.hpci-office.jp/hpcidatabase/publications/search.html）
※データベースに登録されている成果発表件数は随時更新されるため、本シートに記載している件数と一致しない場合がある。</t>
    <phoneticPr fontId="5"/>
  </si>
  <si>
    <t>HPCIの中核となるスーパーコンピュータ「京」の年間運転時間</t>
    <phoneticPr fontId="5"/>
  </si>
  <si>
    <t>時間</t>
    <rPh sb="0" eb="2">
      <t>ジカン</t>
    </rPh>
    <phoneticPr fontId="5"/>
  </si>
  <si>
    <t>保守時間等を除く年間の資源提供可能な時間を95%として、年間の運営費を資源提供可能時間（365日×24時間×95％＝8,322時間）及び計算機の計算管理単位（CPU等の一群）であるノード数（「京」全ノード数＝82,944ノード）で割り算定</t>
    <phoneticPr fontId="5"/>
  </si>
  <si>
    <t>8　科学技術イノベーションの基盤的な力の強化</t>
    <rPh sb="2" eb="4">
      <t>カガク</t>
    </rPh>
    <rPh sb="4" eb="6">
      <t>ギジュツ</t>
    </rPh>
    <rPh sb="14" eb="17">
      <t>キバンテキ</t>
    </rPh>
    <rPh sb="18" eb="19">
      <t>チカラ</t>
    </rPh>
    <rPh sb="20" eb="22">
      <t>キョウカ</t>
    </rPh>
    <phoneticPr fontId="5"/>
  </si>
  <si>
    <t>8-3　研究開発活動を支える研究基盤の戦略的強化</t>
    <rPh sb="4" eb="6">
      <t>ケンキュウ</t>
    </rPh>
    <rPh sb="6" eb="8">
      <t>カイハツ</t>
    </rPh>
    <rPh sb="8" eb="10">
      <t>カツドウ</t>
    </rPh>
    <rPh sb="11" eb="12">
      <t>ササ</t>
    </rPh>
    <rPh sb="14" eb="16">
      <t>ケンキュウ</t>
    </rPh>
    <rPh sb="16" eb="18">
      <t>キバン</t>
    </rPh>
    <rPh sb="19" eb="22">
      <t>センリャクテキ</t>
    </rPh>
    <rPh sb="22" eb="24">
      <t>キョウカ</t>
    </rPh>
    <phoneticPr fontId="5"/>
  </si>
  <si>
    <t>集計年度末までに登録された、HPCIを利用した研究の論文発表数</t>
    <rPh sb="0" eb="2">
      <t>シュウケイ</t>
    </rPh>
    <rPh sb="2" eb="4">
      <t>ネンド</t>
    </rPh>
    <rPh sb="4" eb="5">
      <t>マツ</t>
    </rPh>
    <rPh sb="8" eb="10">
      <t>トウロク</t>
    </rPh>
    <rPh sb="19" eb="21">
      <t>リヨウ</t>
    </rPh>
    <rPh sb="23" eb="25">
      <t>ケンキュウ</t>
    </rPh>
    <rPh sb="26" eb="28">
      <t>ロンブン</t>
    </rPh>
    <rPh sb="28" eb="30">
      <t>ハッピョウ</t>
    </rPh>
    <rPh sb="30" eb="31">
      <t>スウ</t>
    </rPh>
    <phoneticPr fontId="5"/>
  </si>
  <si>
    <t>件</t>
    <rPh sb="0" eb="1">
      <t>ケン</t>
    </rPh>
    <phoneticPr fontId="5"/>
  </si>
  <si>
    <t>-</t>
    <phoneticPr fontId="5"/>
  </si>
  <si>
    <t>-</t>
    <phoneticPr fontId="5"/>
  </si>
  <si>
    <t>-</t>
    <phoneticPr fontId="5"/>
  </si>
  <si>
    <t>上位施策を着実に推進するため、上位施策の測定指標の一つである孫文発表数を本事業の成果指標としている。
本事業において、HPCIを構築・運用するとともに、この利用を推進し、論文発表数を成果指標として画期的な成果創出を図ることが、上位施策の達成目標で掲げている「スーパーコンピュータ「京」を中核として、革新的ハイパフォーマンス・コンピューティング・インフラ（HPCI）を構築し、着実な運用を行うとともに、その利用を推進し、様々な分野で画期的な成果を創出する。」の達成に寄与する。</t>
    <rPh sb="0" eb="2">
      <t>ジョウイ</t>
    </rPh>
    <rPh sb="2" eb="3">
      <t>セ</t>
    </rPh>
    <rPh sb="3" eb="4">
      <t>サク</t>
    </rPh>
    <rPh sb="5" eb="7">
      <t>チャクジツ</t>
    </rPh>
    <rPh sb="8" eb="10">
      <t>スイシン</t>
    </rPh>
    <rPh sb="15" eb="17">
      <t>ジョウイ</t>
    </rPh>
    <rPh sb="17" eb="18">
      <t>セ</t>
    </rPh>
    <rPh sb="18" eb="19">
      <t>サク</t>
    </rPh>
    <rPh sb="20" eb="22">
      <t>ソクテイ</t>
    </rPh>
    <rPh sb="22" eb="24">
      <t>シヒョウ</t>
    </rPh>
    <rPh sb="25" eb="26">
      <t>ヒト</t>
    </rPh>
    <rPh sb="30" eb="32">
      <t>ソンブン</t>
    </rPh>
    <rPh sb="32" eb="34">
      <t>ハッピョウ</t>
    </rPh>
    <rPh sb="34" eb="35">
      <t>スウ</t>
    </rPh>
    <rPh sb="36" eb="37">
      <t>ホン</t>
    </rPh>
    <rPh sb="37" eb="39">
      <t>ジギョウ</t>
    </rPh>
    <rPh sb="40" eb="42">
      <t>セイカ</t>
    </rPh>
    <rPh sb="42" eb="44">
      <t>シヒョウ</t>
    </rPh>
    <rPh sb="51" eb="52">
      <t>ホン</t>
    </rPh>
    <rPh sb="52" eb="54">
      <t>ジギョウ</t>
    </rPh>
    <rPh sb="64" eb="66">
      <t>コウチク</t>
    </rPh>
    <rPh sb="67" eb="69">
      <t>ウンヨウ</t>
    </rPh>
    <rPh sb="78" eb="80">
      <t>リヨウ</t>
    </rPh>
    <rPh sb="81" eb="83">
      <t>スイシン</t>
    </rPh>
    <rPh sb="85" eb="87">
      <t>ロンブン</t>
    </rPh>
    <rPh sb="87" eb="89">
      <t>ハッピョウ</t>
    </rPh>
    <rPh sb="89" eb="90">
      <t>スウ</t>
    </rPh>
    <rPh sb="91" eb="93">
      <t>セイカ</t>
    </rPh>
    <rPh sb="93" eb="95">
      <t>シヒョウ</t>
    </rPh>
    <rPh sb="98" eb="101">
      <t>カッキテキ</t>
    </rPh>
    <rPh sb="102" eb="104">
      <t>セイカ</t>
    </rPh>
    <rPh sb="104" eb="106">
      <t>ソウシュツ</t>
    </rPh>
    <rPh sb="107" eb="108">
      <t>ハカ</t>
    </rPh>
    <rPh sb="113" eb="115">
      <t>ジョウイ</t>
    </rPh>
    <rPh sb="115" eb="116">
      <t>セ</t>
    </rPh>
    <rPh sb="116" eb="117">
      <t>サク</t>
    </rPh>
    <rPh sb="118" eb="120">
      <t>タッセイ</t>
    </rPh>
    <rPh sb="120" eb="122">
      <t>モクヒョウ</t>
    </rPh>
    <rPh sb="123" eb="124">
      <t>カカ</t>
    </rPh>
    <rPh sb="140" eb="141">
      <t>ケイ</t>
    </rPh>
    <rPh sb="143" eb="145">
      <t>チュウカク</t>
    </rPh>
    <rPh sb="149" eb="152">
      <t>カクシンテキ</t>
    </rPh>
    <rPh sb="183" eb="185">
      <t>コウチク</t>
    </rPh>
    <rPh sb="187" eb="189">
      <t>チャクジツ</t>
    </rPh>
    <rPh sb="190" eb="192">
      <t>ウンヨウ</t>
    </rPh>
    <rPh sb="193" eb="194">
      <t>オコナ</t>
    </rPh>
    <rPh sb="202" eb="204">
      <t>リヨウ</t>
    </rPh>
    <rPh sb="205" eb="207">
      <t>スイシン</t>
    </rPh>
    <rPh sb="209" eb="211">
      <t>サマザマ</t>
    </rPh>
    <rPh sb="212" eb="214">
      <t>ブンヤ</t>
    </rPh>
    <rPh sb="215" eb="218">
      <t>カッキテキ</t>
    </rPh>
    <rPh sb="219" eb="221">
      <t>セイカ</t>
    </rPh>
    <rPh sb="222" eb="224">
      <t>ソウシュツ</t>
    </rPh>
    <rPh sb="229" eb="231">
      <t>タッセイ</t>
    </rPh>
    <rPh sb="232" eb="234">
      <t>キヨ</t>
    </rPh>
    <phoneticPr fontId="5"/>
  </si>
  <si>
    <t>-</t>
    <phoneticPr fontId="5"/>
  </si>
  <si>
    <t>-</t>
    <phoneticPr fontId="5"/>
  </si>
  <si>
    <t>-</t>
    <phoneticPr fontId="5"/>
  </si>
  <si>
    <t>-</t>
    <phoneticPr fontId="5"/>
  </si>
  <si>
    <t>-</t>
    <phoneticPr fontId="5"/>
  </si>
  <si>
    <t>-</t>
    <phoneticPr fontId="5"/>
  </si>
  <si>
    <t>有</t>
  </si>
  <si>
    <t>　第5期科学技術基本計画（平成28年1月22日閣議決定）において、国は、共用法に基づく最先端の大型研究施設について、産学官の幅広い共用と利用体制構築、計画的な高度化、関連する技術開発等に対する適切な支援を行うこととされており、政策優先度が極めて高い事業である。</t>
    <rPh sb="1" eb="2">
      <t>ダイ</t>
    </rPh>
    <rPh sb="3" eb="4">
      <t>キ</t>
    </rPh>
    <rPh sb="4" eb="6">
      <t>カガク</t>
    </rPh>
    <rPh sb="6" eb="8">
      <t>ギジュツ</t>
    </rPh>
    <rPh sb="8" eb="10">
      <t>キホン</t>
    </rPh>
    <rPh sb="10" eb="12">
      <t>ケイカク</t>
    </rPh>
    <rPh sb="13" eb="15">
      <t>ヘイセイ</t>
    </rPh>
    <rPh sb="17" eb="18">
      <t>ネン</t>
    </rPh>
    <rPh sb="19" eb="20">
      <t>ガツ</t>
    </rPh>
    <rPh sb="22" eb="23">
      <t>ニチ</t>
    </rPh>
    <rPh sb="23" eb="25">
      <t>カクギ</t>
    </rPh>
    <rPh sb="25" eb="27">
      <t>ケッテイ</t>
    </rPh>
    <rPh sb="33" eb="34">
      <t>クニ</t>
    </rPh>
    <rPh sb="36" eb="38">
      <t>キョウヨウ</t>
    </rPh>
    <rPh sb="38" eb="39">
      <t>ホウ</t>
    </rPh>
    <rPh sb="40" eb="41">
      <t>モト</t>
    </rPh>
    <rPh sb="43" eb="46">
      <t>サイセンタン</t>
    </rPh>
    <rPh sb="47" eb="49">
      <t>オオガタ</t>
    </rPh>
    <rPh sb="49" eb="51">
      <t>ケンキュウ</t>
    </rPh>
    <rPh sb="51" eb="53">
      <t>シセツ</t>
    </rPh>
    <rPh sb="58" eb="61">
      <t>サンガクカン</t>
    </rPh>
    <rPh sb="62" eb="64">
      <t>ハバヒロ</t>
    </rPh>
    <rPh sb="65" eb="67">
      <t>キョウヨウ</t>
    </rPh>
    <rPh sb="68" eb="70">
      <t>リヨウ</t>
    </rPh>
    <rPh sb="70" eb="72">
      <t>タイセイ</t>
    </rPh>
    <rPh sb="72" eb="74">
      <t>コウチク</t>
    </rPh>
    <rPh sb="75" eb="78">
      <t>ケイカクテキ</t>
    </rPh>
    <rPh sb="79" eb="82">
      <t>コウドカ</t>
    </rPh>
    <rPh sb="83" eb="85">
      <t>カンレン</t>
    </rPh>
    <rPh sb="87" eb="89">
      <t>ギジュツ</t>
    </rPh>
    <rPh sb="89" eb="91">
      <t>カイハツ</t>
    </rPh>
    <rPh sb="91" eb="92">
      <t>トウ</t>
    </rPh>
    <rPh sb="93" eb="94">
      <t>タイ</t>
    </rPh>
    <rPh sb="96" eb="98">
      <t>テキセツ</t>
    </rPh>
    <rPh sb="99" eb="101">
      <t>シエン</t>
    </rPh>
    <rPh sb="102" eb="103">
      <t>オコナ</t>
    </rPh>
    <rPh sb="113" eb="115">
      <t>セイサク</t>
    </rPh>
    <rPh sb="115" eb="118">
      <t>ユウセンド</t>
    </rPh>
    <rPh sb="119" eb="120">
      <t>キワ</t>
    </rPh>
    <rPh sb="122" eb="123">
      <t>タカ</t>
    </rPh>
    <rPh sb="124" eb="126">
      <t>ジギョウ</t>
    </rPh>
    <phoneticPr fontId="5"/>
  </si>
  <si>
    <t>　共通基盤技術のため公共性が高く、国内全体の計算環境を構築する事業である。</t>
    <rPh sb="1" eb="3">
      <t>キョウツウ</t>
    </rPh>
    <rPh sb="3" eb="5">
      <t>キバン</t>
    </rPh>
    <rPh sb="5" eb="7">
      <t>ギジュツ</t>
    </rPh>
    <rPh sb="10" eb="13">
      <t>コウキョウセイ</t>
    </rPh>
    <rPh sb="14" eb="15">
      <t>タカ</t>
    </rPh>
    <rPh sb="17" eb="19">
      <t>コクナイ</t>
    </rPh>
    <rPh sb="19" eb="21">
      <t>ゼンタイ</t>
    </rPh>
    <rPh sb="22" eb="24">
      <t>ケイサン</t>
    </rPh>
    <rPh sb="24" eb="26">
      <t>カンキョウ</t>
    </rPh>
    <rPh sb="27" eb="29">
      <t>コウチク</t>
    </rPh>
    <rPh sb="31" eb="33">
      <t>ジギョウ</t>
    </rPh>
    <phoneticPr fontId="5"/>
  </si>
  <si>
    <t>　医療・創薬、エネルギー、防災・減災、ものづくりなど国民と社会に広く必要とされている分野での成果創出と社会への還元を図るものである。</t>
    <rPh sb="1" eb="3">
      <t>イリョウ</t>
    </rPh>
    <rPh sb="4" eb="6">
      <t>ソウヤク</t>
    </rPh>
    <rPh sb="13" eb="15">
      <t>ボウサイ</t>
    </rPh>
    <rPh sb="16" eb="18">
      <t>ゲンサイ</t>
    </rPh>
    <rPh sb="26" eb="28">
      <t>コクミン</t>
    </rPh>
    <rPh sb="29" eb="31">
      <t>シャカイ</t>
    </rPh>
    <rPh sb="32" eb="33">
      <t>ヒロ</t>
    </rPh>
    <rPh sb="34" eb="36">
      <t>ヒツヨウ</t>
    </rPh>
    <rPh sb="42" eb="44">
      <t>ブンヤ</t>
    </rPh>
    <rPh sb="46" eb="48">
      <t>セイカ</t>
    </rPh>
    <rPh sb="48" eb="50">
      <t>ソウシュツ</t>
    </rPh>
    <rPh sb="51" eb="53">
      <t>シャカイ</t>
    </rPh>
    <rPh sb="55" eb="57">
      <t>カンゲン</t>
    </rPh>
    <rPh sb="58" eb="59">
      <t>ハカ</t>
    </rPh>
    <phoneticPr fontId="5"/>
  </si>
  <si>
    <t>　理化学研究所から支出する業務において、大部分は一般競争入札を実施しており、また、入札の実施に当たって過去の取引の状況から供給が可能と認められる事業者に積極的な周知を図るなど、その妥当性や競争性を確保している。
　また、随意契約の締結については、契約審査委員会（監査・コンプライアンス室長等の職員で構成）に諮り、その理由や相手先について、その妥当性の審査を適切に行っている。随意契約締結後には、全ての随意契約実績を理研のホームページ上で公表するとともに、外部有識者を含む契約監視委員会による点検を実施し、契約の妥当性についてチェックする体制を整えている。</t>
    <rPh sb="1" eb="4">
      <t>リカガク</t>
    </rPh>
    <rPh sb="4" eb="7">
      <t>ケンキュウショ</t>
    </rPh>
    <rPh sb="9" eb="11">
      <t>シシュツ</t>
    </rPh>
    <rPh sb="13" eb="15">
      <t>ギョウム</t>
    </rPh>
    <rPh sb="20" eb="23">
      <t>ダイブブン</t>
    </rPh>
    <rPh sb="24" eb="26">
      <t>イッパン</t>
    </rPh>
    <rPh sb="26" eb="28">
      <t>キョウソウ</t>
    </rPh>
    <rPh sb="28" eb="30">
      <t>ニュウサツ</t>
    </rPh>
    <rPh sb="31" eb="33">
      <t>ジッシ</t>
    </rPh>
    <rPh sb="41" eb="43">
      <t>ニュウサツ</t>
    </rPh>
    <rPh sb="44" eb="46">
      <t>ジッシ</t>
    </rPh>
    <rPh sb="47" eb="48">
      <t>ア</t>
    </rPh>
    <rPh sb="51" eb="53">
      <t>カコ</t>
    </rPh>
    <rPh sb="54" eb="56">
      <t>トリヒキ</t>
    </rPh>
    <rPh sb="57" eb="59">
      <t>ジョウキョウ</t>
    </rPh>
    <rPh sb="61" eb="63">
      <t>キョウキュウ</t>
    </rPh>
    <rPh sb="64" eb="66">
      <t>カノウ</t>
    </rPh>
    <rPh sb="67" eb="68">
      <t>ミト</t>
    </rPh>
    <rPh sb="72" eb="75">
      <t>ジギョウシャ</t>
    </rPh>
    <rPh sb="76" eb="79">
      <t>セッキョクテキ</t>
    </rPh>
    <rPh sb="80" eb="82">
      <t>シュウチ</t>
    </rPh>
    <rPh sb="83" eb="84">
      <t>ハカ</t>
    </rPh>
    <rPh sb="90" eb="93">
      <t>ダトウセイ</t>
    </rPh>
    <rPh sb="94" eb="97">
      <t>キョウソウセイ</t>
    </rPh>
    <rPh sb="98" eb="100">
      <t>カクホ</t>
    </rPh>
    <rPh sb="110" eb="112">
      <t>ズイイ</t>
    </rPh>
    <rPh sb="112" eb="114">
      <t>ケイヤク</t>
    </rPh>
    <rPh sb="115" eb="117">
      <t>テイケツ</t>
    </rPh>
    <rPh sb="123" eb="125">
      <t>ケイヤク</t>
    </rPh>
    <rPh sb="125" eb="127">
      <t>シンサ</t>
    </rPh>
    <rPh sb="127" eb="130">
      <t>イインカイ</t>
    </rPh>
    <rPh sb="131" eb="133">
      <t>カンサ</t>
    </rPh>
    <rPh sb="142" eb="144">
      <t>シツチョウ</t>
    </rPh>
    <rPh sb="144" eb="145">
      <t>トウ</t>
    </rPh>
    <rPh sb="146" eb="148">
      <t>ショクイン</t>
    </rPh>
    <rPh sb="149" eb="151">
      <t>コウセイ</t>
    </rPh>
    <rPh sb="153" eb="154">
      <t>ハカ</t>
    </rPh>
    <rPh sb="158" eb="160">
      <t>リユウ</t>
    </rPh>
    <rPh sb="161" eb="164">
      <t>アイテサキ</t>
    </rPh>
    <rPh sb="171" eb="174">
      <t>ダトウセイ</t>
    </rPh>
    <rPh sb="175" eb="177">
      <t>シンサ</t>
    </rPh>
    <rPh sb="178" eb="180">
      <t>テキセツ</t>
    </rPh>
    <rPh sb="181" eb="182">
      <t>オコナ</t>
    </rPh>
    <rPh sb="187" eb="189">
      <t>ズイイ</t>
    </rPh>
    <rPh sb="189" eb="191">
      <t>ケイヤク</t>
    </rPh>
    <rPh sb="191" eb="193">
      <t>テイケツ</t>
    </rPh>
    <rPh sb="193" eb="194">
      <t>ゴ</t>
    </rPh>
    <rPh sb="197" eb="198">
      <t>スベ</t>
    </rPh>
    <rPh sb="200" eb="202">
      <t>ズイイ</t>
    </rPh>
    <rPh sb="202" eb="204">
      <t>ケイヤク</t>
    </rPh>
    <rPh sb="204" eb="206">
      <t>ジッセキ</t>
    </rPh>
    <rPh sb="207" eb="209">
      <t>リケン</t>
    </rPh>
    <rPh sb="216" eb="217">
      <t>ジョウ</t>
    </rPh>
    <rPh sb="218" eb="220">
      <t>コウヒョウ</t>
    </rPh>
    <rPh sb="227" eb="229">
      <t>ガイブ</t>
    </rPh>
    <rPh sb="229" eb="232">
      <t>ユウシキシャ</t>
    </rPh>
    <rPh sb="233" eb="234">
      <t>フク</t>
    </rPh>
    <rPh sb="235" eb="237">
      <t>ケイヤク</t>
    </rPh>
    <rPh sb="237" eb="239">
      <t>カンシ</t>
    </rPh>
    <rPh sb="239" eb="242">
      <t>イインカイ</t>
    </rPh>
    <rPh sb="245" eb="247">
      <t>テンケン</t>
    </rPh>
    <rPh sb="248" eb="250">
      <t>ジッシ</t>
    </rPh>
    <rPh sb="252" eb="254">
      <t>ケイヤク</t>
    </rPh>
    <rPh sb="255" eb="258">
      <t>ダトウセイ</t>
    </rPh>
    <rPh sb="268" eb="270">
      <t>タイセイ</t>
    </rPh>
    <rPh sb="271" eb="272">
      <t>トトノ</t>
    </rPh>
    <phoneticPr fontId="5"/>
  </si>
  <si>
    <t>「京」の利用について、産業利用で成果非公開とする場合は適切な受益者負担の観点から有償としている。</t>
    <rPh sb="1" eb="2">
      <t>ケイ</t>
    </rPh>
    <rPh sb="4" eb="6">
      <t>リヨウ</t>
    </rPh>
    <rPh sb="11" eb="13">
      <t>サンギョウ</t>
    </rPh>
    <rPh sb="13" eb="15">
      <t>リヨウ</t>
    </rPh>
    <rPh sb="16" eb="18">
      <t>セイカ</t>
    </rPh>
    <rPh sb="18" eb="21">
      <t>ヒコウカイ</t>
    </rPh>
    <rPh sb="24" eb="26">
      <t>バアイ</t>
    </rPh>
    <rPh sb="27" eb="29">
      <t>テキセツ</t>
    </rPh>
    <rPh sb="30" eb="33">
      <t>ジュエキシャ</t>
    </rPh>
    <rPh sb="33" eb="35">
      <t>フタン</t>
    </rPh>
    <rPh sb="36" eb="38">
      <t>カンテン</t>
    </rPh>
    <rPh sb="40" eb="42">
      <t>ユウショウ</t>
    </rPh>
    <phoneticPr fontId="5"/>
  </si>
  <si>
    <t>「京」の運営について、運転の効率化、空調使用量の見直し等の節電対策といった工夫や、運営体制・業務の効率化を図り、毎年度コスト削減に努めている。また、「京」の有償利用の場合、運営費回収方式により算出した利用料を徴収している。</t>
    <rPh sb="1" eb="2">
      <t>ケイ</t>
    </rPh>
    <rPh sb="4" eb="6">
      <t>ウンエイ</t>
    </rPh>
    <rPh sb="11" eb="13">
      <t>ウンテン</t>
    </rPh>
    <rPh sb="14" eb="17">
      <t>コウリツカ</t>
    </rPh>
    <rPh sb="18" eb="20">
      <t>クウチョウ</t>
    </rPh>
    <rPh sb="20" eb="23">
      <t>シヨウリョウ</t>
    </rPh>
    <rPh sb="24" eb="26">
      <t>ミナオ</t>
    </rPh>
    <rPh sb="27" eb="28">
      <t>トウ</t>
    </rPh>
    <rPh sb="29" eb="31">
      <t>セツデン</t>
    </rPh>
    <rPh sb="31" eb="33">
      <t>タイサク</t>
    </rPh>
    <rPh sb="37" eb="39">
      <t>クフウ</t>
    </rPh>
    <rPh sb="41" eb="43">
      <t>ウンエイ</t>
    </rPh>
    <rPh sb="43" eb="45">
      <t>タイセイ</t>
    </rPh>
    <rPh sb="46" eb="48">
      <t>ギョウム</t>
    </rPh>
    <rPh sb="49" eb="52">
      <t>コウリツカ</t>
    </rPh>
    <rPh sb="53" eb="54">
      <t>ハカ</t>
    </rPh>
    <rPh sb="56" eb="59">
      <t>マイネンド</t>
    </rPh>
    <rPh sb="62" eb="64">
      <t>サクゲン</t>
    </rPh>
    <rPh sb="65" eb="66">
      <t>ツト</t>
    </rPh>
    <rPh sb="75" eb="76">
      <t>ケイ</t>
    </rPh>
    <rPh sb="78" eb="80">
      <t>ユウショウ</t>
    </rPh>
    <rPh sb="80" eb="82">
      <t>リヨウ</t>
    </rPh>
    <rPh sb="83" eb="85">
      <t>バアイ</t>
    </rPh>
    <rPh sb="86" eb="89">
      <t>ウンエイヒ</t>
    </rPh>
    <rPh sb="89" eb="91">
      <t>カイシュウ</t>
    </rPh>
    <rPh sb="91" eb="93">
      <t>ホウシキ</t>
    </rPh>
    <rPh sb="96" eb="98">
      <t>サンシュツ</t>
    </rPh>
    <rPh sb="100" eb="103">
      <t>リヨウリョウ</t>
    </rPh>
    <rPh sb="104" eb="106">
      <t>チョウシュウ</t>
    </rPh>
    <phoneticPr fontId="5"/>
  </si>
  <si>
    <t>　経費の執行に関しては、事業年度毎に実績報告書等において、支出先・使途の把握や事業目的との整合性についての確認に努めている。また現地調査を行う等、必要な指導も行っている。</t>
    <rPh sb="1" eb="3">
      <t>ケイヒ</t>
    </rPh>
    <rPh sb="4" eb="6">
      <t>シッコウ</t>
    </rPh>
    <rPh sb="7" eb="8">
      <t>カン</t>
    </rPh>
    <rPh sb="12" eb="14">
      <t>ジギョウ</t>
    </rPh>
    <rPh sb="14" eb="16">
      <t>ネンド</t>
    </rPh>
    <rPh sb="16" eb="17">
      <t>ゴト</t>
    </rPh>
    <rPh sb="18" eb="20">
      <t>ジッセキ</t>
    </rPh>
    <rPh sb="20" eb="23">
      <t>ホウコクショ</t>
    </rPh>
    <rPh sb="23" eb="24">
      <t>トウ</t>
    </rPh>
    <rPh sb="29" eb="31">
      <t>シシュツ</t>
    </rPh>
    <rPh sb="31" eb="32">
      <t>サキ</t>
    </rPh>
    <rPh sb="33" eb="35">
      <t>シト</t>
    </rPh>
    <rPh sb="36" eb="38">
      <t>ハアク</t>
    </rPh>
    <rPh sb="39" eb="41">
      <t>ジギョウ</t>
    </rPh>
    <rPh sb="41" eb="43">
      <t>モクテキ</t>
    </rPh>
    <rPh sb="45" eb="48">
      <t>セイゴウセイ</t>
    </rPh>
    <rPh sb="53" eb="55">
      <t>カクニン</t>
    </rPh>
    <rPh sb="56" eb="57">
      <t>ツト</t>
    </rPh>
    <rPh sb="64" eb="66">
      <t>ゲンチ</t>
    </rPh>
    <rPh sb="66" eb="68">
      <t>チョウサ</t>
    </rPh>
    <rPh sb="69" eb="70">
      <t>オコナ</t>
    </rPh>
    <rPh sb="71" eb="72">
      <t>トウ</t>
    </rPh>
    <rPh sb="73" eb="75">
      <t>ヒツヨウ</t>
    </rPh>
    <rPh sb="76" eb="78">
      <t>シドウ</t>
    </rPh>
    <rPh sb="79" eb="80">
      <t>オコナ</t>
    </rPh>
    <phoneticPr fontId="5"/>
  </si>
  <si>
    <t>　経費の執行に関しては、事業年度毎に実績報告書等において、支出先・使途の把握や事業目的との整合性についての確認に努めている。また現地調査を行う等、必要な指導も行っている。</t>
    <phoneticPr fontId="5"/>
  </si>
  <si>
    <t>‐</t>
  </si>
  <si>
    <t>「京」の運営について、運転の効率化、空調使用量の見直し等の節電対策といった工夫や、運営体制・業務の効率化を図り、毎年度コスト削減に努めている。</t>
    <rPh sb="1" eb="2">
      <t>ケイ</t>
    </rPh>
    <rPh sb="4" eb="6">
      <t>ウンエイ</t>
    </rPh>
    <rPh sb="11" eb="13">
      <t>ウンテン</t>
    </rPh>
    <rPh sb="14" eb="17">
      <t>コウリツカ</t>
    </rPh>
    <rPh sb="18" eb="20">
      <t>クウチョウ</t>
    </rPh>
    <rPh sb="20" eb="23">
      <t>シヨウリョウ</t>
    </rPh>
    <rPh sb="24" eb="26">
      <t>ミナオ</t>
    </rPh>
    <rPh sb="27" eb="28">
      <t>トウ</t>
    </rPh>
    <rPh sb="29" eb="31">
      <t>セツデン</t>
    </rPh>
    <rPh sb="31" eb="33">
      <t>タイサク</t>
    </rPh>
    <rPh sb="37" eb="39">
      <t>クフウ</t>
    </rPh>
    <rPh sb="41" eb="43">
      <t>ウンエイ</t>
    </rPh>
    <rPh sb="43" eb="45">
      <t>タイセイ</t>
    </rPh>
    <rPh sb="46" eb="48">
      <t>ギョウム</t>
    </rPh>
    <rPh sb="49" eb="52">
      <t>コウリツカ</t>
    </rPh>
    <rPh sb="53" eb="54">
      <t>ハカ</t>
    </rPh>
    <rPh sb="56" eb="59">
      <t>マイネンド</t>
    </rPh>
    <rPh sb="62" eb="64">
      <t>サクゲン</t>
    </rPh>
    <rPh sb="65" eb="66">
      <t>ツト</t>
    </rPh>
    <phoneticPr fontId="5"/>
  </si>
  <si>
    <t>　目標以上成果を達成し、着実に実績を伸ばしている。</t>
    <rPh sb="1" eb="3">
      <t>モクヒョウ</t>
    </rPh>
    <rPh sb="3" eb="5">
      <t>イジョウ</t>
    </rPh>
    <rPh sb="5" eb="7">
      <t>セイカ</t>
    </rPh>
    <rPh sb="8" eb="10">
      <t>タッセイ</t>
    </rPh>
    <rPh sb="12" eb="14">
      <t>チャクジツ</t>
    </rPh>
    <rPh sb="15" eb="17">
      <t>ジッセキ</t>
    </rPh>
    <rPh sb="18" eb="19">
      <t>ノ</t>
    </rPh>
    <phoneticPr fontId="5"/>
  </si>
  <si>
    <t>「京」の運営は、共用法に基づき、施設設置者をなっている理化学兼所を対象とした補助対象事業である。また、運転の効率化、空調使用量の見直し等の節電対策といった工夫や、運営体制・業務の効率化を図り、毎年度コスト削減に努めている。</t>
    <rPh sb="1" eb="2">
      <t>ケイ</t>
    </rPh>
    <rPh sb="4" eb="6">
      <t>ウンエイ</t>
    </rPh>
    <rPh sb="8" eb="10">
      <t>キョウヨウ</t>
    </rPh>
    <rPh sb="10" eb="11">
      <t>ホウ</t>
    </rPh>
    <rPh sb="12" eb="13">
      <t>モト</t>
    </rPh>
    <rPh sb="16" eb="18">
      <t>シセツ</t>
    </rPh>
    <rPh sb="18" eb="20">
      <t>セッチ</t>
    </rPh>
    <rPh sb="20" eb="21">
      <t>シャ</t>
    </rPh>
    <rPh sb="27" eb="30">
      <t>リカガク</t>
    </rPh>
    <rPh sb="30" eb="31">
      <t>ケン</t>
    </rPh>
    <rPh sb="31" eb="32">
      <t>ショ</t>
    </rPh>
    <rPh sb="33" eb="35">
      <t>タイショウ</t>
    </rPh>
    <rPh sb="38" eb="40">
      <t>ホジョ</t>
    </rPh>
    <rPh sb="40" eb="42">
      <t>タイショウ</t>
    </rPh>
    <rPh sb="42" eb="44">
      <t>ジギョウ</t>
    </rPh>
    <rPh sb="51" eb="53">
      <t>ウンテン</t>
    </rPh>
    <rPh sb="54" eb="57">
      <t>コウリツカ</t>
    </rPh>
    <rPh sb="58" eb="60">
      <t>クウチョウ</t>
    </rPh>
    <rPh sb="60" eb="63">
      <t>シヨウリョウ</t>
    </rPh>
    <rPh sb="64" eb="66">
      <t>ミナオ</t>
    </rPh>
    <rPh sb="67" eb="68">
      <t>トウ</t>
    </rPh>
    <rPh sb="69" eb="71">
      <t>セツデン</t>
    </rPh>
    <rPh sb="71" eb="73">
      <t>タイサク</t>
    </rPh>
    <rPh sb="77" eb="79">
      <t>クフウ</t>
    </rPh>
    <rPh sb="81" eb="83">
      <t>ウンエイ</t>
    </rPh>
    <rPh sb="83" eb="85">
      <t>タイセイ</t>
    </rPh>
    <rPh sb="86" eb="88">
      <t>ギョウム</t>
    </rPh>
    <rPh sb="89" eb="92">
      <t>コウリツカ</t>
    </rPh>
    <rPh sb="93" eb="94">
      <t>ハカ</t>
    </rPh>
    <rPh sb="96" eb="99">
      <t>マイネンド</t>
    </rPh>
    <rPh sb="102" eb="104">
      <t>サクゲン</t>
    </rPh>
    <rPh sb="105" eb="106">
      <t>ツト</t>
    </rPh>
    <phoneticPr fontId="5"/>
  </si>
  <si>
    <t>「京」は共用開始の翌年度から毎年度8,000時間以上安定的に運転されており、活動実績は当初見込みを上回っている。</t>
    <rPh sb="1" eb="2">
      <t>ケイ</t>
    </rPh>
    <rPh sb="4" eb="6">
      <t>キョウヨウ</t>
    </rPh>
    <rPh sb="6" eb="8">
      <t>カイシ</t>
    </rPh>
    <rPh sb="9" eb="12">
      <t>ヨクネンド</t>
    </rPh>
    <rPh sb="14" eb="17">
      <t>マイネンド</t>
    </rPh>
    <rPh sb="22" eb="26">
      <t>ジカンイジョウ</t>
    </rPh>
    <rPh sb="26" eb="29">
      <t>アンテイテキ</t>
    </rPh>
    <rPh sb="30" eb="32">
      <t>ウンテン</t>
    </rPh>
    <rPh sb="38" eb="40">
      <t>カツドウ</t>
    </rPh>
    <rPh sb="40" eb="42">
      <t>ジッセキ</t>
    </rPh>
    <rPh sb="43" eb="45">
      <t>トウショ</t>
    </rPh>
    <rPh sb="45" eb="47">
      <t>ミコ</t>
    </rPh>
    <rPh sb="49" eb="51">
      <t>ウワマワ</t>
    </rPh>
    <phoneticPr fontId="5"/>
  </si>
  <si>
    <t>「京」のジョブ充填率（利用可能な計算資源のうち実際に利用された割合）は80%前後を推移しており、提供した計算資源が十分に活用されている。</t>
    <rPh sb="1" eb="2">
      <t>ケイ</t>
    </rPh>
    <rPh sb="7" eb="9">
      <t>ジュウテン</t>
    </rPh>
    <rPh sb="9" eb="10">
      <t>リツ</t>
    </rPh>
    <rPh sb="11" eb="13">
      <t>リヨウ</t>
    </rPh>
    <rPh sb="13" eb="15">
      <t>カノウ</t>
    </rPh>
    <rPh sb="16" eb="18">
      <t>ケイサン</t>
    </rPh>
    <rPh sb="18" eb="20">
      <t>シゲン</t>
    </rPh>
    <rPh sb="23" eb="25">
      <t>ジッサイ</t>
    </rPh>
    <rPh sb="26" eb="28">
      <t>リヨウ</t>
    </rPh>
    <rPh sb="31" eb="33">
      <t>ワリアイ</t>
    </rPh>
    <rPh sb="38" eb="40">
      <t>ゼンゴ</t>
    </rPh>
    <rPh sb="41" eb="43">
      <t>スイイ</t>
    </rPh>
    <rPh sb="48" eb="50">
      <t>テイキョウ</t>
    </rPh>
    <rPh sb="52" eb="54">
      <t>ケイサン</t>
    </rPh>
    <rPh sb="54" eb="56">
      <t>シゲン</t>
    </rPh>
    <rPh sb="57" eb="59">
      <t>ジュウブン</t>
    </rPh>
    <rPh sb="60" eb="62">
      <t>カツヨウ</t>
    </rPh>
    <phoneticPr fontId="5"/>
  </si>
  <si>
    <t>　「京」を中核として、多様なユーザーニーズに応える計算環境を提供するHPCIの構築・運用を促進している。今後ともHPCIの効率的かつ適切な運用に継続的に取り組むことが必要である。さらに、社会的・社会学的課題の解決につながる画期的な成果の創出に向け、更なる使用促進に努める必要がある。</t>
    <rPh sb="2" eb="3">
      <t>ケイ</t>
    </rPh>
    <rPh sb="5" eb="7">
      <t>チュウカク</t>
    </rPh>
    <rPh sb="11" eb="13">
      <t>タヨウ</t>
    </rPh>
    <rPh sb="22" eb="23">
      <t>コタ</t>
    </rPh>
    <rPh sb="25" eb="27">
      <t>ケイサン</t>
    </rPh>
    <rPh sb="27" eb="29">
      <t>カンキョウ</t>
    </rPh>
    <rPh sb="30" eb="32">
      <t>テイキョウ</t>
    </rPh>
    <rPh sb="39" eb="41">
      <t>コウチク</t>
    </rPh>
    <rPh sb="42" eb="44">
      <t>ウンヨウ</t>
    </rPh>
    <rPh sb="45" eb="47">
      <t>ソクシン</t>
    </rPh>
    <rPh sb="52" eb="54">
      <t>コンゴ</t>
    </rPh>
    <rPh sb="61" eb="64">
      <t>コウリツテキ</t>
    </rPh>
    <rPh sb="66" eb="68">
      <t>テキセツ</t>
    </rPh>
    <rPh sb="69" eb="71">
      <t>ウンヨウ</t>
    </rPh>
    <rPh sb="72" eb="75">
      <t>ケイゾクテキ</t>
    </rPh>
    <rPh sb="76" eb="77">
      <t>ト</t>
    </rPh>
    <rPh sb="78" eb="79">
      <t>ク</t>
    </rPh>
    <rPh sb="83" eb="85">
      <t>ヒツヨウ</t>
    </rPh>
    <rPh sb="93" eb="96">
      <t>シャカイテキ</t>
    </rPh>
    <rPh sb="97" eb="101">
      <t>シャカイガクテキ</t>
    </rPh>
    <rPh sb="101" eb="103">
      <t>カダイ</t>
    </rPh>
    <rPh sb="104" eb="106">
      <t>カイケツ</t>
    </rPh>
    <rPh sb="111" eb="114">
      <t>カッキテキ</t>
    </rPh>
    <rPh sb="115" eb="117">
      <t>セイカ</t>
    </rPh>
    <rPh sb="118" eb="120">
      <t>ソウシュツ</t>
    </rPh>
    <rPh sb="121" eb="122">
      <t>ム</t>
    </rPh>
    <rPh sb="124" eb="125">
      <t>サラ</t>
    </rPh>
    <rPh sb="127" eb="129">
      <t>シヨウ</t>
    </rPh>
    <rPh sb="129" eb="131">
      <t>ソクシン</t>
    </rPh>
    <rPh sb="132" eb="133">
      <t>ツト</t>
    </rPh>
    <rPh sb="135" eb="137">
      <t>ヒツヨウ</t>
    </rPh>
    <phoneticPr fontId="5"/>
  </si>
  <si>
    <t>-</t>
    <phoneticPr fontId="5"/>
  </si>
  <si>
    <t>引き続き、「京」を中核としてHPCIの効率的かつ適切な運用を行うとともに、産業界をはじめとする幅広い分野での利用を促進し、成果等の情報発信の強化を図り、成果等の社会還元に努める。</t>
    <rPh sb="0" eb="1">
      <t>ヒ</t>
    </rPh>
    <rPh sb="2" eb="3">
      <t>ツヅ</t>
    </rPh>
    <rPh sb="6" eb="7">
      <t>ケイ</t>
    </rPh>
    <rPh sb="9" eb="11">
      <t>チュウカク</t>
    </rPh>
    <rPh sb="19" eb="22">
      <t>コウリツテキ</t>
    </rPh>
    <rPh sb="24" eb="26">
      <t>テキセツ</t>
    </rPh>
    <rPh sb="27" eb="29">
      <t>ウンヨウ</t>
    </rPh>
    <rPh sb="30" eb="31">
      <t>オコナ</t>
    </rPh>
    <rPh sb="37" eb="40">
      <t>サンギョウカイ</t>
    </rPh>
    <rPh sb="47" eb="49">
      <t>ハバヒロ</t>
    </rPh>
    <rPh sb="50" eb="52">
      <t>ブンヤ</t>
    </rPh>
    <rPh sb="54" eb="56">
      <t>リヨウ</t>
    </rPh>
    <rPh sb="57" eb="59">
      <t>ソクシン</t>
    </rPh>
    <rPh sb="61" eb="63">
      <t>セイカ</t>
    </rPh>
    <rPh sb="63" eb="64">
      <t>トウ</t>
    </rPh>
    <rPh sb="65" eb="67">
      <t>ジョウホウ</t>
    </rPh>
    <rPh sb="67" eb="69">
      <t>ハッシン</t>
    </rPh>
    <rPh sb="70" eb="72">
      <t>キョウカ</t>
    </rPh>
    <rPh sb="73" eb="74">
      <t>ハカ</t>
    </rPh>
    <rPh sb="76" eb="78">
      <t>セイカ</t>
    </rPh>
    <rPh sb="78" eb="79">
      <t>トウ</t>
    </rPh>
    <rPh sb="80" eb="82">
      <t>シャカイ</t>
    </rPh>
    <rPh sb="82" eb="84">
      <t>カンゲン</t>
    </rPh>
    <rPh sb="85" eb="86">
      <t>ツト</t>
    </rPh>
    <phoneticPr fontId="5"/>
  </si>
  <si>
    <t>-</t>
    <phoneticPr fontId="5"/>
  </si>
  <si>
    <t>-</t>
    <phoneticPr fontId="5"/>
  </si>
  <si>
    <t>-</t>
    <phoneticPr fontId="5"/>
  </si>
  <si>
    <t>特定先端大型研究施設運営費等補助金</t>
    <rPh sb="0" eb="2">
      <t>トクテイ</t>
    </rPh>
    <rPh sb="2" eb="4">
      <t>センタン</t>
    </rPh>
    <rPh sb="4" eb="6">
      <t>オオガタ</t>
    </rPh>
    <rPh sb="6" eb="8">
      <t>ケンキュウ</t>
    </rPh>
    <rPh sb="8" eb="10">
      <t>シセツ</t>
    </rPh>
    <rPh sb="10" eb="12">
      <t>ウンエイ</t>
    </rPh>
    <rPh sb="12" eb="13">
      <t>ヒ</t>
    </rPh>
    <rPh sb="13" eb="14">
      <t>トウ</t>
    </rPh>
    <rPh sb="14" eb="17">
      <t>ホジョキン</t>
    </rPh>
    <phoneticPr fontId="5"/>
  </si>
  <si>
    <t>科学技術試験研究委託費</t>
    <rPh sb="0" eb="2">
      <t>カガク</t>
    </rPh>
    <rPh sb="2" eb="4">
      <t>ギジュツ</t>
    </rPh>
    <rPh sb="4" eb="6">
      <t>シケン</t>
    </rPh>
    <rPh sb="6" eb="8">
      <t>ケンキュウ</t>
    </rPh>
    <rPh sb="8" eb="10">
      <t>イタク</t>
    </rPh>
    <rPh sb="10" eb="11">
      <t>ヒ</t>
    </rPh>
    <phoneticPr fontId="5"/>
  </si>
  <si>
    <t>特定先端大型研究施設利用促進交付金</t>
    <rPh sb="0" eb="2">
      <t>トクテイ</t>
    </rPh>
    <rPh sb="2" eb="4">
      <t>センタン</t>
    </rPh>
    <rPh sb="4" eb="6">
      <t>オオガタ</t>
    </rPh>
    <rPh sb="6" eb="8">
      <t>ケンキュウ</t>
    </rPh>
    <rPh sb="8" eb="10">
      <t>シセツ</t>
    </rPh>
    <rPh sb="10" eb="12">
      <t>リヨウ</t>
    </rPh>
    <rPh sb="12" eb="14">
      <t>ソクシン</t>
    </rPh>
    <rPh sb="14" eb="17">
      <t>コウフキン</t>
    </rPh>
    <phoneticPr fontId="5"/>
  </si>
  <si>
    <t>高性能汎用計算機高度利用事業費補助金</t>
    <rPh sb="0" eb="3">
      <t>コウセイノウ</t>
    </rPh>
    <rPh sb="3" eb="5">
      <t>ハンヨウ</t>
    </rPh>
    <rPh sb="5" eb="8">
      <t>ケイサンキ</t>
    </rPh>
    <rPh sb="8" eb="10">
      <t>コウド</t>
    </rPh>
    <rPh sb="10" eb="12">
      <t>リヨウ</t>
    </rPh>
    <rPh sb="12" eb="15">
      <t>ジギョウヒ</t>
    </rPh>
    <rPh sb="15" eb="18">
      <t>ホジョキン</t>
    </rPh>
    <phoneticPr fontId="5"/>
  </si>
  <si>
    <t>-</t>
    <phoneticPr fontId="5"/>
  </si>
  <si>
    <t>-</t>
    <phoneticPr fontId="5"/>
  </si>
  <si>
    <t>円/1ノード・1時間</t>
    <phoneticPr fontId="5"/>
  </si>
  <si>
    <t>百万円/8,322時間/82.944ノード</t>
    <phoneticPr fontId="5"/>
  </si>
  <si>
    <t>10,032/8,322/82,944</t>
    <phoneticPr fontId="5"/>
  </si>
  <si>
    <t>10,032/8,322/82,944</t>
    <phoneticPr fontId="5"/>
  </si>
  <si>
    <t>特定先端大型研究施設運営</t>
    <phoneticPr fontId="5"/>
  </si>
  <si>
    <t>超高速電子計算機の開発及び特定高速電子計算機施設の運営</t>
    <phoneticPr fontId="5"/>
  </si>
  <si>
    <t>事業費</t>
    <rPh sb="0" eb="3">
      <t>ジギョウヒ</t>
    </rPh>
    <phoneticPr fontId="5"/>
  </si>
  <si>
    <t>一元的窓口業務の一環としての「京」の技術相談</t>
    <rPh sb="0" eb="3">
      <t>イチゲンテキ</t>
    </rPh>
    <rPh sb="3" eb="5">
      <t>マドグチ</t>
    </rPh>
    <rPh sb="5" eb="7">
      <t>ギョウム</t>
    </rPh>
    <rPh sb="8" eb="10">
      <t>イッカン</t>
    </rPh>
    <rPh sb="15" eb="16">
      <t>ケイ</t>
    </rPh>
    <rPh sb="18" eb="20">
      <t>ギジュツ</t>
    </rPh>
    <rPh sb="20" eb="22">
      <t>ソウダン</t>
    </rPh>
    <phoneticPr fontId="5"/>
  </si>
  <si>
    <t>D.一般財団法人　高度情報科学技術研究機構</t>
    <rPh sb="2" eb="4">
      <t>イッパン</t>
    </rPh>
    <rPh sb="4" eb="6">
      <t>ザイダン</t>
    </rPh>
    <rPh sb="6" eb="8">
      <t>ホウジン</t>
    </rPh>
    <rPh sb="9" eb="11">
      <t>コウド</t>
    </rPh>
    <rPh sb="11" eb="13">
      <t>ジョウホウ</t>
    </rPh>
    <rPh sb="13" eb="15">
      <t>カガク</t>
    </rPh>
    <rPh sb="15" eb="17">
      <t>ギジュツ</t>
    </rPh>
    <rPh sb="17" eb="19">
      <t>ケンキュウ</t>
    </rPh>
    <rPh sb="19" eb="21">
      <t>キコウ</t>
    </rPh>
    <phoneticPr fontId="5"/>
  </si>
  <si>
    <t>C.一般財団法人　高度情報科学技術研究機構</t>
    <phoneticPr fontId="5"/>
  </si>
  <si>
    <t>B.一般財団法人　高度情報科学技術研究機構</t>
    <phoneticPr fontId="5"/>
  </si>
  <si>
    <t>A.国立研究開発法人　理化学研究所</t>
    <rPh sb="2" eb="4">
      <t>コクリツ</t>
    </rPh>
    <rPh sb="4" eb="6">
      <t>ケンキュウ</t>
    </rPh>
    <rPh sb="6" eb="8">
      <t>カイハツ</t>
    </rPh>
    <rPh sb="8" eb="10">
      <t>ホウジン</t>
    </rPh>
    <rPh sb="11" eb="14">
      <t>リカガク</t>
    </rPh>
    <rPh sb="14" eb="17">
      <t>ケンキュウショ</t>
    </rPh>
    <phoneticPr fontId="5"/>
  </si>
  <si>
    <t>☑</t>
  </si>
  <si>
    <t>共振ずり測定法の高度化と特性評価</t>
    <rPh sb="0" eb="2">
      <t>キョウシン</t>
    </rPh>
    <rPh sb="4" eb="7">
      <t>ソクテイホウ</t>
    </rPh>
    <rPh sb="8" eb="11">
      <t>コウドカ</t>
    </rPh>
    <rPh sb="12" eb="14">
      <t>トクセイ</t>
    </rPh>
    <rPh sb="14" eb="16">
      <t>ヒョウカ</t>
    </rPh>
    <phoneticPr fontId="5"/>
  </si>
  <si>
    <t>富士通株式会社</t>
    <rPh sb="0" eb="7">
      <t>フジツウカブシキカイシャ</t>
    </rPh>
    <phoneticPr fontId="5"/>
  </si>
  <si>
    <t>株式会社エネット</t>
    <rPh sb="0" eb="2">
      <t>カブシキ</t>
    </rPh>
    <rPh sb="2" eb="4">
      <t>カイシャ</t>
    </rPh>
    <phoneticPr fontId="5"/>
  </si>
  <si>
    <t>大阪瓦斯株式会社</t>
    <rPh sb="0" eb="2">
      <t>オオサカ</t>
    </rPh>
    <rPh sb="2" eb="3">
      <t>カワラ</t>
    </rPh>
    <rPh sb="3" eb="4">
      <t>シ</t>
    </rPh>
    <rPh sb="4" eb="6">
      <t>カブシキ</t>
    </rPh>
    <rPh sb="6" eb="8">
      <t>カイシャ</t>
    </rPh>
    <phoneticPr fontId="5"/>
  </si>
  <si>
    <t>シスコシステムズキャピタル株式会社</t>
    <rPh sb="13" eb="15">
      <t>カブシキ</t>
    </rPh>
    <rPh sb="15" eb="17">
      <t>カイシャ</t>
    </rPh>
    <phoneticPr fontId="5"/>
  </si>
  <si>
    <t>株式会社カワサキマシンシステムズ</t>
    <rPh sb="0" eb="2">
      <t>カブシキ</t>
    </rPh>
    <rPh sb="2" eb="4">
      <t>カイシャ</t>
    </rPh>
    <phoneticPr fontId="5"/>
  </si>
  <si>
    <t>アズビル株式会社</t>
    <rPh sb="4" eb="6">
      <t>カブシキ</t>
    </rPh>
    <rPh sb="6" eb="8">
      <t>カイシャ</t>
    </rPh>
    <phoneticPr fontId="5"/>
  </si>
  <si>
    <t>デジタルテクノロジー株式会社</t>
    <rPh sb="10" eb="12">
      <t>カブシキ</t>
    </rPh>
    <rPh sb="12" eb="14">
      <t>カイシャ</t>
    </rPh>
    <phoneticPr fontId="5"/>
  </si>
  <si>
    <t>荏原冷熱システム株式会社</t>
    <rPh sb="0" eb="1">
      <t>エ</t>
    </rPh>
    <rPh sb="1" eb="2">
      <t>ハラ</t>
    </rPh>
    <rPh sb="2" eb="4">
      <t>レイネツ</t>
    </rPh>
    <rPh sb="8" eb="10">
      <t>カブシキ</t>
    </rPh>
    <rPh sb="10" eb="12">
      <t>カイシャ</t>
    </rPh>
    <phoneticPr fontId="5"/>
  </si>
  <si>
    <t>富士電機株式会社</t>
    <rPh sb="0" eb="2">
      <t>フジ</t>
    </rPh>
    <rPh sb="2" eb="4">
      <t>デンキ</t>
    </rPh>
    <rPh sb="4" eb="6">
      <t>カブシキ</t>
    </rPh>
    <rPh sb="6" eb="8">
      <t>カイシャ</t>
    </rPh>
    <phoneticPr fontId="5"/>
  </si>
  <si>
    <t>近鉄ビルサービス株式会社</t>
    <rPh sb="0" eb="2">
      <t>キンテツ</t>
    </rPh>
    <rPh sb="8" eb="10">
      <t>カブシキ</t>
    </rPh>
    <rPh sb="10" eb="12">
      <t>カイシャ</t>
    </rPh>
    <phoneticPr fontId="5"/>
  </si>
  <si>
    <t>スーパーコンピュータ「京」の保守　等</t>
    <phoneticPr fontId="5"/>
  </si>
  <si>
    <t>計算科学研究機構における電気の供給</t>
    <phoneticPr fontId="5"/>
  </si>
  <si>
    <t>計算科学研究機構におけるガスの供給</t>
    <phoneticPr fontId="5"/>
  </si>
  <si>
    <t>計算科学研究機構におけるネットワークシステムに係る賃貸借・運用保守</t>
    <phoneticPr fontId="5"/>
  </si>
  <si>
    <t>計算科学研究機構コジェネレーション年間保守点検・1号機オーバーホール　等</t>
    <phoneticPr fontId="5"/>
  </si>
  <si>
    <t>中央監視システム改修業務　等</t>
    <phoneticPr fontId="5"/>
  </si>
  <si>
    <t>プリポスト処理向け仮想化基盤の導入</t>
    <phoneticPr fontId="5"/>
  </si>
  <si>
    <t>冷凍機分解整備　等</t>
    <phoneticPr fontId="5"/>
  </si>
  <si>
    <t>直流補償を用いた京コンピュータ用電源装置</t>
    <phoneticPr fontId="5"/>
  </si>
  <si>
    <t>計算科学研究機構の施設管理業務　等</t>
    <phoneticPr fontId="5"/>
  </si>
  <si>
    <t>-</t>
    <phoneticPr fontId="5"/>
  </si>
  <si>
    <t>-</t>
    <phoneticPr fontId="5"/>
  </si>
  <si>
    <t>-</t>
    <phoneticPr fontId="5"/>
  </si>
  <si>
    <t>「京」コンピュータの製作・構築を現に行い、「京」独自の機器等に対する専門的なノウハウを有するため。</t>
    <phoneticPr fontId="5"/>
  </si>
  <si>
    <t>国立大学法人　東北大学</t>
    <rPh sb="0" eb="2">
      <t>コクリツ</t>
    </rPh>
    <rPh sb="2" eb="4">
      <t>ダイガク</t>
    </rPh>
    <rPh sb="4" eb="6">
      <t>ホウジン</t>
    </rPh>
    <rPh sb="7" eb="9">
      <t>トウホク</t>
    </rPh>
    <rPh sb="9" eb="11">
      <t>ダイガク</t>
    </rPh>
    <phoneticPr fontId="5"/>
  </si>
  <si>
    <t>ティーモステクノロジック株式会社</t>
    <rPh sb="12" eb="14">
      <t>カブシキ</t>
    </rPh>
    <rPh sb="14" eb="16">
      <t>カイシャ</t>
    </rPh>
    <phoneticPr fontId="5"/>
  </si>
  <si>
    <t>国立大学法人　神戸大学</t>
    <rPh sb="0" eb="2">
      <t>コクリツ</t>
    </rPh>
    <rPh sb="2" eb="4">
      <t>ダイガク</t>
    </rPh>
    <rPh sb="4" eb="6">
      <t>ホウジン</t>
    </rPh>
    <rPh sb="7" eb="9">
      <t>コウベ</t>
    </rPh>
    <rPh sb="9" eb="11">
      <t>ダイガク</t>
    </rPh>
    <phoneticPr fontId="5"/>
  </si>
  <si>
    <t>独立行政法人国立高等専門学校機構仙台高等専門学校</t>
    <rPh sb="0" eb="2">
      <t>ドクリツ</t>
    </rPh>
    <rPh sb="2" eb="4">
      <t>ギョウセイ</t>
    </rPh>
    <rPh sb="4" eb="6">
      <t>ホウジン</t>
    </rPh>
    <rPh sb="6" eb="8">
      <t>コクリツ</t>
    </rPh>
    <rPh sb="8" eb="10">
      <t>コウトウ</t>
    </rPh>
    <rPh sb="10" eb="12">
      <t>センモン</t>
    </rPh>
    <rPh sb="12" eb="14">
      <t>ガッコウ</t>
    </rPh>
    <rPh sb="14" eb="16">
      <t>キコウ</t>
    </rPh>
    <rPh sb="16" eb="18">
      <t>センダイ</t>
    </rPh>
    <rPh sb="18" eb="20">
      <t>コウトウ</t>
    </rPh>
    <rPh sb="20" eb="22">
      <t>センモン</t>
    </rPh>
    <rPh sb="22" eb="24">
      <t>ガッコウ</t>
    </rPh>
    <phoneticPr fontId="5"/>
  </si>
  <si>
    <t>株式会社ユニットコム</t>
    <rPh sb="0" eb="2">
      <t>カブシキ</t>
    </rPh>
    <rPh sb="2" eb="4">
      <t>カイシャ</t>
    </rPh>
    <phoneticPr fontId="5"/>
  </si>
  <si>
    <t>株式会社HPCテック</t>
    <rPh sb="0" eb="2">
      <t>カブシキ</t>
    </rPh>
    <rPh sb="2" eb="4">
      <t>カイシャ</t>
    </rPh>
    <phoneticPr fontId="5"/>
  </si>
  <si>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5"/>
  </si>
  <si>
    <t>国立大学法人
電気通信大学</t>
    <rPh sb="0" eb="2">
      <t>コクリツ</t>
    </rPh>
    <rPh sb="2" eb="4">
      <t>ダイガク</t>
    </rPh>
    <rPh sb="4" eb="6">
      <t>ホウジン</t>
    </rPh>
    <rPh sb="7" eb="9">
      <t>デンキ</t>
    </rPh>
    <rPh sb="9" eb="11">
      <t>ツウシン</t>
    </rPh>
    <rPh sb="11" eb="13">
      <t>ダイガク</t>
    </rPh>
    <phoneticPr fontId="5"/>
  </si>
  <si>
    <t>大学利用機関法人
高エネルギー加速器研究機構</t>
    <rPh sb="0" eb="2">
      <t>ダイガク</t>
    </rPh>
    <rPh sb="2" eb="4">
      <t>リヨウ</t>
    </rPh>
    <rPh sb="4" eb="6">
      <t>キカン</t>
    </rPh>
    <rPh sb="6" eb="8">
      <t>ホウジン</t>
    </rPh>
    <rPh sb="9" eb="10">
      <t>コウ</t>
    </rPh>
    <rPh sb="15" eb="18">
      <t>カソクキ</t>
    </rPh>
    <rPh sb="18" eb="20">
      <t>ケンキュウ</t>
    </rPh>
    <rPh sb="20" eb="22">
      <t>キコウ</t>
    </rPh>
    <phoneticPr fontId="5"/>
  </si>
  <si>
    <t>大学利用機関法人
情報・システム研究機構</t>
    <rPh sb="0" eb="2">
      <t>ダイガク</t>
    </rPh>
    <rPh sb="2" eb="4">
      <t>リヨウ</t>
    </rPh>
    <rPh sb="4" eb="6">
      <t>キカン</t>
    </rPh>
    <rPh sb="6" eb="8">
      <t>ホウジン</t>
    </rPh>
    <rPh sb="9" eb="11">
      <t>ジョウホウ</t>
    </rPh>
    <rPh sb="16" eb="18">
      <t>ケンキュウ</t>
    </rPh>
    <rPh sb="18" eb="20">
      <t>キコウ</t>
    </rPh>
    <phoneticPr fontId="5"/>
  </si>
  <si>
    <t>-</t>
    <phoneticPr fontId="5"/>
  </si>
  <si>
    <t>-</t>
    <phoneticPr fontId="5"/>
  </si>
  <si>
    <t>-</t>
    <phoneticPr fontId="5"/>
  </si>
  <si>
    <t>-</t>
    <phoneticPr fontId="5"/>
  </si>
  <si>
    <t>-</t>
    <phoneticPr fontId="5"/>
  </si>
  <si>
    <t>-</t>
    <phoneticPr fontId="5"/>
  </si>
  <si>
    <t>ストレージシステム</t>
    <phoneticPr fontId="5"/>
  </si>
  <si>
    <t>ミドルウェア、BLASの開発および第一種粒子法シミュレーション</t>
    <rPh sb="12" eb="14">
      <t>カイハツ</t>
    </rPh>
    <rPh sb="17" eb="20">
      <t>ダイイッシュ</t>
    </rPh>
    <rPh sb="20" eb="22">
      <t>リュウシ</t>
    </rPh>
    <rPh sb="22" eb="23">
      <t>ホウ</t>
    </rPh>
    <phoneticPr fontId="5"/>
  </si>
  <si>
    <t>データ科学とディープラーニングによる特徴量抽出</t>
    <rPh sb="3" eb="5">
      <t>カガク</t>
    </rPh>
    <rPh sb="18" eb="20">
      <t>トクチョウ</t>
    </rPh>
    <rPh sb="20" eb="21">
      <t>リョウ</t>
    </rPh>
    <rPh sb="21" eb="23">
      <t>チュウシュツ</t>
    </rPh>
    <phoneticPr fontId="5"/>
  </si>
  <si>
    <t>閉じ込め液体　計算サーバー2式</t>
    <rPh sb="0" eb="1">
      <t>ト</t>
    </rPh>
    <rPh sb="2" eb="3">
      <t>コ</t>
    </rPh>
    <rPh sb="4" eb="6">
      <t>エキタイ</t>
    </rPh>
    <rPh sb="7" eb="9">
      <t>ケイサン</t>
    </rPh>
    <rPh sb="14" eb="15">
      <t>シキ</t>
    </rPh>
    <phoneticPr fontId="5"/>
  </si>
  <si>
    <t>一般財団法人高度情報科学技術研究機構</t>
    <rPh sb="0" eb="2">
      <t>イッパン</t>
    </rPh>
    <rPh sb="2" eb="4">
      <t>ザイダン</t>
    </rPh>
    <rPh sb="4" eb="6">
      <t>ホウジン</t>
    </rPh>
    <rPh sb="6" eb="8">
      <t>コウド</t>
    </rPh>
    <rPh sb="8" eb="10">
      <t>ジョウホウ</t>
    </rPh>
    <rPh sb="10" eb="12">
      <t>カガク</t>
    </rPh>
    <rPh sb="12" eb="14">
      <t>ギジュツ</t>
    </rPh>
    <rPh sb="14" eb="16">
      <t>ケンキュウ</t>
    </rPh>
    <rPh sb="16" eb="18">
      <t>キコウ</t>
    </rPh>
    <phoneticPr fontId="5"/>
  </si>
  <si>
    <t>特定電子計算機施設「京」の利用促進業務</t>
    <rPh sb="0" eb="2">
      <t>トクテイ</t>
    </rPh>
    <rPh sb="2" eb="4">
      <t>デンシ</t>
    </rPh>
    <rPh sb="4" eb="7">
      <t>ケイサンキ</t>
    </rPh>
    <rPh sb="7" eb="9">
      <t>シセツ</t>
    </rPh>
    <rPh sb="10" eb="11">
      <t>ケイ</t>
    </rPh>
    <rPh sb="13" eb="15">
      <t>リヨウ</t>
    </rPh>
    <rPh sb="15" eb="17">
      <t>ソクシン</t>
    </rPh>
    <rPh sb="17" eb="19">
      <t>ギョウム</t>
    </rPh>
    <phoneticPr fontId="5"/>
  </si>
  <si>
    <t>-</t>
    <phoneticPr fontId="5"/>
  </si>
  <si>
    <t>富士通株式会社</t>
    <rPh sb="0" eb="3">
      <t>フジツウ</t>
    </rPh>
    <rPh sb="3" eb="5">
      <t>カブシキ</t>
    </rPh>
    <rPh sb="5" eb="7">
      <t>カイシャ</t>
    </rPh>
    <phoneticPr fontId="5"/>
  </si>
  <si>
    <t>日本電機株式会社</t>
    <rPh sb="0" eb="2">
      <t>ニホン</t>
    </rPh>
    <rPh sb="2" eb="4">
      <t>デンキ</t>
    </rPh>
    <rPh sb="4" eb="6">
      <t>カブシキ</t>
    </rPh>
    <rPh sb="6" eb="8">
      <t>カイシャ</t>
    </rPh>
    <phoneticPr fontId="5"/>
  </si>
  <si>
    <t>リックソフト株式会社</t>
    <rPh sb="6" eb="8">
      <t>カブシキ</t>
    </rPh>
    <rPh sb="8" eb="10">
      <t>カイシャ</t>
    </rPh>
    <phoneticPr fontId="5"/>
  </si>
  <si>
    <t>株式会社トータル・サポート・システム</t>
    <rPh sb="0" eb="2">
      <t>カブシキ</t>
    </rPh>
    <rPh sb="2" eb="4">
      <t>カイシャ</t>
    </rPh>
    <phoneticPr fontId="5"/>
  </si>
  <si>
    <t>株式会社インターネットイニシアティブ</t>
    <rPh sb="0" eb="2">
      <t>カブシキ</t>
    </rPh>
    <rPh sb="2" eb="4">
      <t>カイシャ</t>
    </rPh>
    <phoneticPr fontId="5"/>
  </si>
  <si>
    <t>三美印刷株式会社</t>
    <rPh sb="0" eb="2">
      <t>サンビ</t>
    </rPh>
    <rPh sb="2" eb="4">
      <t>インサツ</t>
    </rPh>
    <rPh sb="4" eb="6">
      <t>カブシキ</t>
    </rPh>
    <rPh sb="6" eb="8">
      <t>カイシャ</t>
    </rPh>
    <phoneticPr fontId="5"/>
  </si>
  <si>
    <t>富士通エフ・オー・エム株式会社</t>
    <rPh sb="0" eb="3">
      <t>フジツウ</t>
    </rPh>
    <rPh sb="11" eb="13">
      <t>カブシキ</t>
    </rPh>
    <rPh sb="13" eb="15">
      <t>カイシャ</t>
    </rPh>
    <phoneticPr fontId="5"/>
  </si>
  <si>
    <t>-</t>
    <phoneticPr fontId="5"/>
  </si>
  <si>
    <t>-</t>
    <phoneticPr fontId="5"/>
  </si>
  <si>
    <t>-</t>
    <phoneticPr fontId="5"/>
  </si>
  <si>
    <t>-</t>
    <phoneticPr fontId="5"/>
  </si>
  <si>
    <t>申請支援システム及び認証認可基盤等のシステムサポート（特命随意契約）</t>
    <rPh sb="0" eb="2">
      <t>シンセイ</t>
    </rPh>
    <rPh sb="2" eb="4">
      <t>シエン</t>
    </rPh>
    <rPh sb="8" eb="9">
      <t>オヨ</t>
    </rPh>
    <rPh sb="10" eb="12">
      <t>ニンショウ</t>
    </rPh>
    <rPh sb="12" eb="14">
      <t>ニンカ</t>
    </rPh>
    <rPh sb="14" eb="16">
      <t>キバン</t>
    </rPh>
    <rPh sb="16" eb="17">
      <t>トウ</t>
    </rPh>
    <rPh sb="27" eb="29">
      <t>トクメイ</t>
    </rPh>
    <rPh sb="29" eb="31">
      <t>ズイイ</t>
    </rPh>
    <rPh sb="31" eb="33">
      <t>ケイヤク</t>
    </rPh>
    <phoneticPr fontId="5"/>
  </si>
  <si>
    <t>ヘルプディスクシステム及び情報共有CMS運用サポート（特命随意契約）</t>
    <rPh sb="11" eb="12">
      <t>オヨ</t>
    </rPh>
    <rPh sb="13" eb="15">
      <t>ジョウホウ</t>
    </rPh>
    <rPh sb="15" eb="17">
      <t>キョウユウ</t>
    </rPh>
    <rPh sb="20" eb="22">
      <t>ウンヨウ</t>
    </rPh>
    <rPh sb="27" eb="29">
      <t>トクメイ</t>
    </rPh>
    <rPh sb="29" eb="31">
      <t>ズイイ</t>
    </rPh>
    <rPh sb="31" eb="33">
      <t>ケイヤク</t>
    </rPh>
    <phoneticPr fontId="5"/>
  </si>
  <si>
    <t>複写機の保守管理（特命随意契約）</t>
    <rPh sb="0" eb="3">
      <t>フクシャキ</t>
    </rPh>
    <rPh sb="4" eb="6">
      <t>ホシュ</t>
    </rPh>
    <rPh sb="6" eb="8">
      <t>カンリ</t>
    </rPh>
    <rPh sb="9" eb="11">
      <t>トクメイ</t>
    </rPh>
    <rPh sb="11" eb="13">
      <t>ズイイ</t>
    </rPh>
    <rPh sb="13" eb="15">
      <t>ケイヤク</t>
    </rPh>
    <phoneticPr fontId="5"/>
  </si>
  <si>
    <t>電子メール環境システム等の利用</t>
    <rPh sb="0" eb="2">
      <t>デンシ</t>
    </rPh>
    <rPh sb="5" eb="7">
      <t>カンキョウ</t>
    </rPh>
    <rPh sb="11" eb="12">
      <t>トウ</t>
    </rPh>
    <rPh sb="13" eb="15">
      <t>リヨウ</t>
    </rPh>
    <phoneticPr fontId="5"/>
  </si>
  <si>
    <t>アンケートシステム改修</t>
    <rPh sb="9" eb="11">
      <t>カイシュウ</t>
    </rPh>
    <phoneticPr fontId="5"/>
  </si>
  <si>
    <t>特定高速電子計算機施設の利用研究課題選定におけるビア・レビュー・システム</t>
    <rPh sb="0" eb="2">
      <t>トクテイ</t>
    </rPh>
    <rPh sb="2" eb="4">
      <t>コウソク</t>
    </rPh>
    <rPh sb="4" eb="6">
      <t>デンシ</t>
    </rPh>
    <rPh sb="6" eb="9">
      <t>ケイサンキ</t>
    </rPh>
    <rPh sb="9" eb="11">
      <t>シセツ</t>
    </rPh>
    <rPh sb="12" eb="14">
      <t>リヨウ</t>
    </rPh>
    <rPh sb="14" eb="16">
      <t>ケンキュウ</t>
    </rPh>
    <rPh sb="16" eb="18">
      <t>カダイ</t>
    </rPh>
    <rPh sb="18" eb="20">
      <t>センテイ</t>
    </rPh>
    <phoneticPr fontId="5"/>
  </si>
  <si>
    <t>成果報告会等支援システム改修</t>
    <rPh sb="0" eb="2">
      <t>セイカ</t>
    </rPh>
    <rPh sb="2" eb="5">
      <t>ホウコクカイ</t>
    </rPh>
    <rPh sb="5" eb="6">
      <t>トウ</t>
    </rPh>
    <rPh sb="6" eb="8">
      <t>シエン</t>
    </rPh>
    <rPh sb="12" eb="14">
      <t>カイシュウ</t>
    </rPh>
    <phoneticPr fontId="5"/>
  </si>
  <si>
    <t>ホームページコンテンツ管理システムサーバー移行作業</t>
    <rPh sb="11" eb="13">
      <t>カンリ</t>
    </rPh>
    <rPh sb="21" eb="23">
      <t>イコウ</t>
    </rPh>
    <rPh sb="23" eb="25">
      <t>サギョウ</t>
    </rPh>
    <phoneticPr fontId="5"/>
  </si>
  <si>
    <t>ホームページコンテンツ管理システムのコンテンツデータ移行作業</t>
    <rPh sb="11" eb="13">
      <t>カンリ</t>
    </rPh>
    <rPh sb="26" eb="28">
      <t>イコウ</t>
    </rPh>
    <rPh sb="28" eb="30">
      <t>サギョウ</t>
    </rPh>
    <phoneticPr fontId="5"/>
  </si>
  <si>
    <t>平成24年度からの継続賃借</t>
    <rPh sb="0" eb="2">
      <t>ヘイセイ</t>
    </rPh>
    <rPh sb="4" eb="6">
      <t>ネンド</t>
    </rPh>
    <rPh sb="9" eb="11">
      <t>ケイゾク</t>
    </rPh>
    <rPh sb="11" eb="13">
      <t>チンシャク</t>
    </rPh>
    <phoneticPr fontId="5"/>
  </si>
  <si>
    <t>一般財団法人高度情報科学技術研究機構</t>
    <phoneticPr fontId="5"/>
  </si>
  <si>
    <t>一般財団法人高度情報科学技術研究機構</t>
    <phoneticPr fontId="5"/>
  </si>
  <si>
    <t>補助金等交付</t>
  </si>
  <si>
    <t>国立研究開発法人理化学研究所</t>
    <rPh sb="0" eb="2">
      <t>コクリツ</t>
    </rPh>
    <rPh sb="2" eb="4">
      <t>ケンキュウ</t>
    </rPh>
    <rPh sb="4" eb="6">
      <t>カイハツ</t>
    </rPh>
    <rPh sb="6" eb="8">
      <t>ホウジン</t>
    </rPh>
    <rPh sb="8" eb="11">
      <t>リカガク</t>
    </rPh>
    <rPh sb="11" eb="14">
      <t>ケンキュウショ</t>
    </rPh>
    <phoneticPr fontId="5"/>
  </si>
  <si>
    <t>超高速電子計算機の開発及び特定高速電子計算機施設の運営</t>
    <rPh sb="0" eb="3">
      <t>チョウコウソク</t>
    </rPh>
    <rPh sb="3" eb="5">
      <t>デンシ</t>
    </rPh>
    <rPh sb="5" eb="8">
      <t>ケイサンキ</t>
    </rPh>
    <rPh sb="9" eb="11">
      <t>カイハツ</t>
    </rPh>
    <rPh sb="11" eb="12">
      <t>オヨ</t>
    </rPh>
    <rPh sb="13" eb="15">
      <t>トクテイ</t>
    </rPh>
    <rPh sb="15" eb="17">
      <t>コウソク</t>
    </rPh>
    <rPh sb="17" eb="19">
      <t>デンシ</t>
    </rPh>
    <rPh sb="19" eb="22">
      <t>ケイサンキ</t>
    </rPh>
    <rPh sb="22" eb="24">
      <t>シセツ</t>
    </rPh>
    <rPh sb="25" eb="27">
      <t>ウンエイ</t>
    </rPh>
    <phoneticPr fontId="5"/>
  </si>
  <si>
    <t>運営費交付金交付</t>
  </si>
  <si>
    <t>国立大学法人東京大学</t>
    <rPh sb="0" eb="2">
      <t>コクリツ</t>
    </rPh>
    <rPh sb="2" eb="4">
      <t>ダイガク</t>
    </rPh>
    <rPh sb="4" eb="6">
      <t>ホウジン</t>
    </rPh>
    <rPh sb="6" eb="8">
      <t>トウキョウ</t>
    </rPh>
    <rPh sb="8" eb="10">
      <t>ダイガク</t>
    </rPh>
    <phoneticPr fontId="5"/>
  </si>
  <si>
    <t>大学共同利用機関法人情報・システム研究機構</t>
    <rPh sb="0" eb="2">
      <t>ダイガク</t>
    </rPh>
    <rPh sb="2" eb="4">
      <t>キョウドウ</t>
    </rPh>
    <rPh sb="4" eb="6">
      <t>リヨウ</t>
    </rPh>
    <rPh sb="6" eb="8">
      <t>キカン</t>
    </rPh>
    <rPh sb="8" eb="10">
      <t>ホウジン</t>
    </rPh>
    <rPh sb="10" eb="12">
      <t>ジョウホウ</t>
    </rPh>
    <rPh sb="17" eb="19">
      <t>ケンキュウ</t>
    </rPh>
    <rPh sb="19" eb="21">
      <t>キコウ</t>
    </rPh>
    <phoneticPr fontId="5"/>
  </si>
  <si>
    <t>公益財団法人計算科学振興財団</t>
    <rPh sb="0" eb="2">
      <t>コウエキ</t>
    </rPh>
    <rPh sb="2" eb="4">
      <t>ザイダン</t>
    </rPh>
    <rPh sb="4" eb="6">
      <t>ホウジン</t>
    </rPh>
    <rPh sb="6" eb="8">
      <t>ケイサン</t>
    </rPh>
    <rPh sb="8" eb="10">
      <t>カガク</t>
    </rPh>
    <rPh sb="10" eb="12">
      <t>シンコウ</t>
    </rPh>
    <rPh sb="12" eb="14">
      <t>ザイダン</t>
    </rPh>
    <phoneticPr fontId="5"/>
  </si>
  <si>
    <t>-</t>
    <phoneticPr fontId="5"/>
  </si>
  <si>
    <t>-</t>
    <phoneticPr fontId="5"/>
  </si>
  <si>
    <t>HPCI共用ストレージ等（西拠点）の運用・保守</t>
    <rPh sb="4" eb="6">
      <t>キョウヨウ</t>
    </rPh>
    <rPh sb="11" eb="12">
      <t>トウ</t>
    </rPh>
    <rPh sb="13" eb="14">
      <t>ニシ</t>
    </rPh>
    <rPh sb="14" eb="16">
      <t>キョテン</t>
    </rPh>
    <rPh sb="18" eb="20">
      <t>ウンヨウ</t>
    </rPh>
    <rPh sb="21" eb="23">
      <t>ホシュ</t>
    </rPh>
    <phoneticPr fontId="5"/>
  </si>
  <si>
    <t>HPCI共用ストレージ等（東拠点）の運用・保守</t>
    <rPh sb="4" eb="6">
      <t>キョウヨウ</t>
    </rPh>
    <rPh sb="11" eb="12">
      <t>トウ</t>
    </rPh>
    <rPh sb="13" eb="14">
      <t>ヒガシ</t>
    </rPh>
    <rPh sb="14" eb="16">
      <t>キョテン</t>
    </rPh>
    <rPh sb="18" eb="20">
      <t>ウンヨウ</t>
    </rPh>
    <rPh sb="21" eb="23">
      <t>ホシュ</t>
    </rPh>
    <phoneticPr fontId="5"/>
  </si>
  <si>
    <t>認証局の運用・保守</t>
    <rPh sb="0" eb="2">
      <t>ニンショウ</t>
    </rPh>
    <rPh sb="2" eb="3">
      <t>キョク</t>
    </rPh>
    <rPh sb="4" eb="6">
      <t>ウンヨウ</t>
    </rPh>
    <rPh sb="7" eb="9">
      <t>ホシュ</t>
    </rPh>
    <phoneticPr fontId="5"/>
  </si>
  <si>
    <t>アクセスポイント神戸の運用及び産業利用の裾野拡大</t>
    <rPh sb="8" eb="10">
      <t>コウベ</t>
    </rPh>
    <rPh sb="11" eb="13">
      <t>ウンヨウ</t>
    </rPh>
    <rPh sb="13" eb="14">
      <t>オヨ</t>
    </rPh>
    <rPh sb="15" eb="17">
      <t>サンギョウ</t>
    </rPh>
    <rPh sb="17" eb="19">
      <t>リヨウ</t>
    </rPh>
    <rPh sb="20" eb="22">
      <t>スソノ</t>
    </rPh>
    <rPh sb="22" eb="24">
      <t>カクダイ</t>
    </rPh>
    <phoneticPr fontId="5"/>
  </si>
  <si>
    <t>学校法人　慶応大学</t>
    <rPh sb="0" eb="2">
      <t>ガッコウ</t>
    </rPh>
    <rPh sb="2" eb="4">
      <t>ホウジン</t>
    </rPh>
    <rPh sb="5" eb="7">
      <t>ケイオウ</t>
    </rPh>
    <rPh sb="7" eb="9">
      <t>ダイガク</t>
    </rPh>
    <phoneticPr fontId="5"/>
  </si>
  <si>
    <t>国立大学法人筑波大学</t>
    <rPh sb="0" eb="2">
      <t>コクリツ</t>
    </rPh>
    <rPh sb="2" eb="4">
      <t>ダイガク</t>
    </rPh>
    <rPh sb="4" eb="6">
      <t>ホウジン</t>
    </rPh>
    <rPh sb="6" eb="8">
      <t>ツクバ</t>
    </rPh>
    <rPh sb="8" eb="10">
      <t>ダイガク</t>
    </rPh>
    <phoneticPr fontId="5"/>
  </si>
  <si>
    <t>-</t>
    <phoneticPr fontId="5"/>
  </si>
  <si>
    <t>ヘテロジニアス・メニ―コア計算機による大規模計算科学</t>
    <rPh sb="13" eb="16">
      <t>ケイサンキ</t>
    </rPh>
    <rPh sb="19" eb="22">
      <t>ダイキボ</t>
    </rPh>
    <rPh sb="22" eb="24">
      <t>ケイサン</t>
    </rPh>
    <rPh sb="24" eb="26">
      <t>カガク</t>
    </rPh>
    <phoneticPr fontId="5"/>
  </si>
  <si>
    <t>閉じ込め液体の特性・機能のシミュレーション新規基盤構築</t>
    <rPh sb="0" eb="1">
      <t>ト</t>
    </rPh>
    <rPh sb="2" eb="3">
      <t>コ</t>
    </rPh>
    <rPh sb="4" eb="6">
      <t>エキタイ</t>
    </rPh>
    <rPh sb="7" eb="9">
      <t>トクセイ</t>
    </rPh>
    <rPh sb="10" eb="12">
      <t>キノウ</t>
    </rPh>
    <rPh sb="21" eb="23">
      <t>シンキ</t>
    </rPh>
    <rPh sb="23" eb="25">
      <t>キバン</t>
    </rPh>
    <rPh sb="25" eb="27">
      <t>コウチク</t>
    </rPh>
    <phoneticPr fontId="5"/>
  </si>
  <si>
    <t>次世代演算通信融合型スーパーコンピュータの開発</t>
    <rPh sb="0" eb="3">
      <t>ジセダイ</t>
    </rPh>
    <rPh sb="3" eb="5">
      <t>エンザン</t>
    </rPh>
    <rPh sb="5" eb="7">
      <t>ツウシン</t>
    </rPh>
    <rPh sb="7" eb="10">
      <t>ユウゴウガタ</t>
    </rPh>
    <rPh sb="21" eb="23">
      <t>カイハツ</t>
    </rPh>
    <phoneticPr fontId="5"/>
  </si>
  <si>
    <t>E.国立研究開発法人　理化学研究所</t>
    <rPh sb="2" eb="4">
      <t>コクリツ</t>
    </rPh>
    <rPh sb="4" eb="6">
      <t>ケンキュウ</t>
    </rPh>
    <rPh sb="6" eb="8">
      <t>カイハツ</t>
    </rPh>
    <rPh sb="8" eb="10">
      <t>ホウジン</t>
    </rPh>
    <rPh sb="11" eb="14">
      <t>リカガク</t>
    </rPh>
    <rPh sb="14" eb="17">
      <t>ケンキュウショ</t>
    </rPh>
    <phoneticPr fontId="5"/>
  </si>
  <si>
    <t>事業実施費</t>
    <rPh sb="0" eb="2">
      <t>ジギョウ</t>
    </rPh>
    <rPh sb="2" eb="4">
      <t>ジッシ</t>
    </rPh>
    <rPh sb="4" eb="5">
      <t>ヒ</t>
    </rPh>
    <phoneticPr fontId="5"/>
  </si>
  <si>
    <t>次世代型複合クラスタ実験ノード　一式</t>
    <rPh sb="0" eb="4">
      <t>ジセダイガタ</t>
    </rPh>
    <rPh sb="4" eb="6">
      <t>フクゴウ</t>
    </rPh>
    <rPh sb="10" eb="12">
      <t>ジッケン</t>
    </rPh>
    <rPh sb="16" eb="18">
      <t>イッシキ</t>
    </rPh>
    <phoneticPr fontId="5"/>
  </si>
  <si>
    <t>SPH法及びDEM法による防災シミュレーション</t>
    <rPh sb="3" eb="4">
      <t>ホウ</t>
    </rPh>
    <rPh sb="4" eb="5">
      <t>オヨ</t>
    </rPh>
    <rPh sb="9" eb="10">
      <t>ホウ</t>
    </rPh>
    <rPh sb="13" eb="15">
      <t>ボウサイ</t>
    </rPh>
    <phoneticPr fontId="5"/>
  </si>
  <si>
    <t>神経系シミュレーション</t>
    <rPh sb="0" eb="3">
      <t>シンケイケイ</t>
    </rPh>
    <phoneticPr fontId="5"/>
  </si>
  <si>
    <t>格子QCDシミュレーション、素粒子摂動計算</t>
    <rPh sb="0" eb="2">
      <t>コウシ</t>
    </rPh>
    <rPh sb="14" eb="17">
      <t>ソリュウシ</t>
    </rPh>
    <rPh sb="17" eb="19">
      <t>セツドウ</t>
    </rPh>
    <rPh sb="19" eb="21">
      <t>ケイサン</t>
    </rPh>
    <phoneticPr fontId="5"/>
  </si>
  <si>
    <t>ゲノム解析</t>
    <rPh sb="3" eb="5">
      <t>カイセキ</t>
    </rPh>
    <phoneticPr fontId="5"/>
  </si>
  <si>
    <t>K.富士通株式会社</t>
    <rPh sb="2" eb="5">
      <t>フジツウ</t>
    </rPh>
    <rPh sb="5" eb="7">
      <t>カブシキ</t>
    </rPh>
    <rPh sb="7" eb="9">
      <t>カイシャ</t>
    </rPh>
    <phoneticPr fontId="5"/>
  </si>
  <si>
    <t>備品設備費</t>
    <rPh sb="0" eb="2">
      <t>ビヒン</t>
    </rPh>
    <rPh sb="2" eb="5">
      <t>セツビヒ</t>
    </rPh>
    <phoneticPr fontId="5"/>
  </si>
  <si>
    <t>事業実施費</t>
    <rPh sb="0" eb="2">
      <t>ジギョウ</t>
    </rPh>
    <rPh sb="2" eb="4">
      <t>ジッシ</t>
    </rPh>
    <rPh sb="4" eb="5">
      <t>ヒ</t>
    </rPh>
    <phoneticPr fontId="5"/>
  </si>
  <si>
    <t>共振ずり測定法の高度化と特性評価</t>
    <rPh sb="0" eb="2">
      <t>キョウシン</t>
    </rPh>
    <rPh sb="4" eb="7">
      <t>ソクテイホウ</t>
    </rPh>
    <phoneticPr fontId="5"/>
  </si>
  <si>
    <t>J.国立大学法人　東北大学</t>
    <rPh sb="2" eb="4">
      <t>コクリツ</t>
    </rPh>
    <rPh sb="4" eb="6">
      <t>ダイガク</t>
    </rPh>
    <rPh sb="6" eb="8">
      <t>ホウジン</t>
    </rPh>
    <rPh sb="9" eb="11">
      <t>トウホク</t>
    </rPh>
    <rPh sb="11" eb="13">
      <t>ダイガク</t>
    </rPh>
    <phoneticPr fontId="5"/>
  </si>
  <si>
    <t>役務費</t>
    <rPh sb="0" eb="3">
      <t>エキムヒ</t>
    </rPh>
    <phoneticPr fontId="5"/>
  </si>
  <si>
    <t>I.富士通株式会社</t>
    <rPh sb="2" eb="5">
      <t>フジツウ</t>
    </rPh>
    <rPh sb="5" eb="7">
      <t>カブシキ</t>
    </rPh>
    <rPh sb="7" eb="9">
      <t>カイシャ</t>
    </rPh>
    <phoneticPr fontId="5"/>
  </si>
  <si>
    <t>HPCI共用ストレージ（東拠点）の更新</t>
    <rPh sb="4" eb="6">
      <t>キョウヨウ</t>
    </rPh>
    <rPh sb="12" eb="13">
      <t>ヒガシ</t>
    </rPh>
    <rPh sb="13" eb="15">
      <t>キョテン</t>
    </rPh>
    <rPh sb="17" eb="19">
      <t>コウシン</t>
    </rPh>
    <phoneticPr fontId="5"/>
  </si>
  <si>
    <t>H.国立大学法人　東京大学</t>
    <rPh sb="2" eb="4">
      <t>コクリツ</t>
    </rPh>
    <rPh sb="4" eb="6">
      <t>ダイガク</t>
    </rPh>
    <rPh sb="6" eb="8">
      <t>ホウジン</t>
    </rPh>
    <rPh sb="9" eb="11">
      <t>トウキョウ</t>
    </rPh>
    <rPh sb="11" eb="13">
      <t>ダイガク</t>
    </rPh>
    <phoneticPr fontId="5"/>
  </si>
  <si>
    <t>G.富士通株式会社</t>
    <rPh sb="2" eb="5">
      <t>フジツウ</t>
    </rPh>
    <rPh sb="5" eb="7">
      <t>カブシキ</t>
    </rPh>
    <rPh sb="7" eb="9">
      <t>カイシャ</t>
    </rPh>
    <phoneticPr fontId="5"/>
  </si>
  <si>
    <t>スーパーコンピュータ「京」の保守　等</t>
    <rPh sb="11" eb="12">
      <t>ケイ</t>
    </rPh>
    <rPh sb="14" eb="16">
      <t>ホシュ</t>
    </rPh>
    <rPh sb="17" eb="18">
      <t>トウ</t>
    </rPh>
    <phoneticPr fontId="5"/>
  </si>
  <si>
    <t>HPCI共用ストレージ（東拠点）の更新</t>
    <rPh sb="17" eb="19">
      <t>コウシン</t>
    </rPh>
    <phoneticPr fontId="5"/>
  </si>
  <si>
    <t>F.国立研究開発法人　理化学研究所</t>
    <rPh sb="2" eb="4">
      <t>コクリツ</t>
    </rPh>
    <rPh sb="4" eb="6">
      <t>ケンキュウ</t>
    </rPh>
    <rPh sb="6" eb="8">
      <t>カイハツ</t>
    </rPh>
    <rPh sb="8" eb="10">
      <t>ホウジン</t>
    </rPh>
    <rPh sb="11" eb="14">
      <t>リカガク</t>
    </rPh>
    <rPh sb="14" eb="17">
      <t>ケンキュウショ</t>
    </rPh>
    <phoneticPr fontId="5"/>
  </si>
  <si>
    <t>富士通株式会社</t>
    <rPh sb="0" eb="3">
      <t>フジツウ</t>
    </rPh>
    <rPh sb="3" eb="5">
      <t>カブシキ</t>
    </rPh>
    <rPh sb="5" eb="7">
      <t>カイシャ</t>
    </rPh>
    <phoneticPr fontId="5"/>
  </si>
  <si>
    <t>日本クラウド株式会社</t>
    <rPh sb="0" eb="2">
      <t>ニホン</t>
    </rPh>
    <rPh sb="6" eb="8">
      <t>カブシキ</t>
    </rPh>
    <rPh sb="8" eb="10">
      <t>カイシャ</t>
    </rPh>
    <phoneticPr fontId="5"/>
  </si>
  <si>
    <t>株式会社HPCソリューションズ</t>
    <rPh sb="0" eb="2">
      <t>カブシキ</t>
    </rPh>
    <rPh sb="2" eb="4">
      <t>カイシャ</t>
    </rPh>
    <phoneticPr fontId="5"/>
  </si>
  <si>
    <t>株式会社HPCテック</t>
    <rPh sb="0" eb="2">
      <t>カブシキ</t>
    </rPh>
    <rPh sb="2" eb="4">
      <t>カイシャ</t>
    </rPh>
    <phoneticPr fontId="5"/>
  </si>
  <si>
    <t>-</t>
    <phoneticPr fontId="5"/>
  </si>
  <si>
    <t>-</t>
    <phoneticPr fontId="5"/>
  </si>
  <si>
    <t>-</t>
    <phoneticPr fontId="5"/>
  </si>
  <si>
    <t>-</t>
    <phoneticPr fontId="5"/>
  </si>
  <si>
    <t>-</t>
    <phoneticPr fontId="5"/>
  </si>
  <si>
    <t>HPCI共用ストレージ東拠点システム一式</t>
    <rPh sb="4" eb="6">
      <t>キョウヨウ</t>
    </rPh>
    <rPh sb="11" eb="12">
      <t>ヒガシ</t>
    </rPh>
    <rPh sb="12" eb="14">
      <t>キョテン</t>
    </rPh>
    <rPh sb="18" eb="20">
      <t>イッシキ</t>
    </rPh>
    <phoneticPr fontId="5"/>
  </si>
  <si>
    <t>HPCI共用ストレージ西拠点関連機器一式</t>
    <rPh sb="4" eb="6">
      <t>キョウヨウ</t>
    </rPh>
    <rPh sb="11" eb="12">
      <t>ニシ</t>
    </rPh>
    <rPh sb="12" eb="14">
      <t>キョテン</t>
    </rPh>
    <rPh sb="14" eb="16">
      <t>カンレン</t>
    </rPh>
    <rPh sb="16" eb="18">
      <t>キキ</t>
    </rPh>
    <rPh sb="18" eb="20">
      <t>イッシキ</t>
    </rPh>
    <phoneticPr fontId="5"/>
  </si>
  <si>
    <t>HPCI向けデータ解析環境一式</t>
    <rPh sb="4" eb="5">
      <t>ム</t>
    </rPh>
    <rPh sb="9" eb="11">
      <t>カイセキ</t>
    </rPh>
    <rPh sb="11" eb="13">
      <t>カンキョウ</t>
    </rPh>
    <rPh sb="13" eb="15">
      <t>イッシキ</t>
    </rPh>
    <phoneticPr fontId="5"/>
  </si>
  <si>
    <t>HPCI共用ストレージとクラウドストレージの接続環境の構築</t>
    <rPh sb="4" eb="6">
      <t>キョウヨウ</t>
    </rPh>
    <rPh sb="22" eb="24">
      <t>セツゾク</t>
    </rPh>
    <rPh sb="24" eb="26">
      <t>カンキョウ</t>
    </rPh>
    <rPh sb="27" eb="29">
      <t>コウチク</t>
    </rPh>
    <phoneticPr fontId="5"/>
  </si>
  <si>
    <t>HPCI共用ストレージ用ログインサーバー一式</t>
    <rPh sb="4" eb="6">
      <t>キョウヨウ</t>
    </rPh>
    <rPh sb="11" eb="12">
      <t>ヨウ</t>
    </rPh>
    <rPh sb="20" eb="22">
      <t>イッシキ</t>
    </rPh>
    <phoneticPr fontId="5"/>
  </si>
  <si>
    <t>大容量メモリログインノードおよび管理用仮想サーバ一式</t>
    <rPh sb="0" eb="3">
      <t>ダイヨウリョウ</t>
    </rPh>
    <rPh sb="16" eb="19">
      <t>カンリヨウ</t>
    </rPh>
    <rPh sb="19" eb="21">
      <t>カソウ</t>
    </rPh>
    <rPh sb="24" eb="26">
      <t>イッシキ</t>
    </rPh>
    <phoneticPr fontId="5"/>
  </si>
  <si>
    <t>HPCI（柏キャンパス-SINET5間）高速ネットワーク一式</t>
    <rPh sb="5" eb="6">
      <t>カシワ</t>
    </rPh>
    <rPh sb="18" eb="19">
      <t>カン</t>
    </rPh>
    <rPh sb="20" eb="22">
      <t>コウソク</t>
    </rPh>
    <rPh sb="28" eb="30">
      <t>イッシキ</t>
    </rPh>
    <phoneticPr fontId="5"/>
  </si>
  <si>
    <t>GPU総裁サーバ　一式</t>
    <rPh sb="3" eb="5">
      <t>ソウサイ</t>
    </rPh>
    <rPh sb="9" eb="11">
      <t>イッシキ</t>
    </rPh>
    <phoneticPr fontId="5"/>
  </si>
  <si>
    <r>
      <t>Mellanox</t>
    </r>
    <r>
      <rPr>
        <sz val="11"/>
        <rFont val="ＭＳ Ｐゴシック"/>
        <family val="3"/>
        <charset val="128"/>
      </rPr>
      <t xml:space="preserve"> MSN2700一式</t>
    </r>
    <rPh sb="16" eb="18">
      <t>イッシキ</t>
    </rPh>
    <phoneticPr fontId="5"/>
  </si>
  <si>
    <t>HPCIネットワーク更新に伴う工事</t>
    <rPh sb="10" eb="12">
      <t>コウシン</t>
    </rPh>
    <rPh sb="13" eb="14">
      <t>トモナ</t>
    </rPh>
    <rPh sb="15" eb="17">
      <t>コウジ</t>
    </rPh>
    <phoneticPr fontId="5"/>
  </si>
  <si>
    <t>-</t>
    <phoneticPr fontId="5"/>
  </si>
  <si>
    <t>国立大学法人東京大学</t>
    <rPh sb="0" eb="2">
      <t>コクリツ</t>
    </rPh>
    <rPh sb="2" eb="4">
      <t>ダイガク</t>
    </rPh>
    <rPh sb="4" eb="6">
      <t>ホウジン</t>
    </rPh>
    <rPh sb="6" eb="10">
      <t>トウキョウダイガク</t>
    </rPh>
    <phoneticPr fontId="5"/>
  </si>
  <si>
    <t>HPCI共用ストレージ（西拠点）の更新</t>
    <rPh sb="4" eb="6">
      <t>キョウヨウ</t>
    </rPh>
    <rPh sb="12" eb="13">
      <t>ニシ</t>
    </rPh>
    <rPh sb="13" eb="15">
      <t>キョテン</t>
    </rPh>
    <rPh sb="17" eb="19">
      <t>コウシン</t>
    </rPh>
    <phoneticPr fontId="5"/>
  </si>
  <si>
    <t>HPCI共用ストレージ（東拠点）の更新</t>
    <rPh sb="4" eb="6">
      <t>キョウヨウ</t>
    </rPh>
    <rPh sb="12" eb="13">
      <t>ヒガシ</t>
    </rPh>
    <rPh sb="13" eb="15">
      <t>キョテン</t>
    </rPh>
    <rPh sb="17" eb="19">
      <t>コウシン</t>
    </rPh>
    <phoneticPr fontId="5"/>
  </si>
  <si>
    <t>-</t>
    <phoneticPr fontId="5"/>
  </si>
  <si>
    <t>アルテリア・ネットワークス株式会社</t>
    <rPh sb="13" eb="15">
      <t>カブシキ</t>
    </rPh>
    <rPh sb="15" eb="17">
      <t>カイシャ</t>
    </rPh>
    <phoneticPr fontId="5"/>
  </si>
  <si>
    <t>委託費</t>
    <rPh sb="0" eb="2">
      <t>イタク</t>
    </rPh>
    <rPh sb="2" eb="3">
      <t>ヒ</t>
    </rPh>
    <phoneticPr fontId="5"/>
  </si>
  <si>
    <t>HPCIの運営</t>
    <rPh sb="5" eb="7">
      <t>ウンエイ</t>
    </rPh>
    <phoneticPr fontId="5"/>
  </si>
  <si>
    <t>雑役務費</t>
    <rPh sb="0" eb="1">
      <t>ザツ</t>
    </rPh>
    <rPh sb="1" eb="4">
      <t>エキムヒ</t>
    </rPh>
    <phoneticPr fontId="5"/>
  </si>
  <si>
    <t>人件費</t>
    <rPh sb="0" eb="3">
      <t>ジンケンヒ</t>
    </rPh>
    <phoneticPr fontId="5"/>
  </si>
  <si>
    <t>一般管理費</t>
    <rPh sb="0" eb="2">
      <t>イッパン</t>
    </rPh>
    <rPh sb="2" eb="5">
      <t>カンリヒ</t>
    </rPh>
    <phoneticPr fontId="5"/>
  </si>
  <si>
    <t>借損料</t>
    <rPh sb="0" eb="3">
      <t>シャクソンリョウ</t>
    </rPh>
    <phoneticPr fontId="5"/>
  </si>
  <si>
    <t>旅費</t>
    <rPh sb="0" eb="2">
      <t>リョヒ</t>
    </rPh>
    <phoneticPr fontId="5"/>
  </si>
  <si>
    <t>消費税相当額</t>
    <rPh sb="0" eb="3">
      <t>ショウヒゼイ</t>
    </rPh>
    <rPh sb="3" eb="5">
      <t>ソウトウ</t>
    </rPh>
    <rPh sb="5" eb="6">
      <t>ガク</t>
    </rPh>
    <phoneticPr fontId="5"/>
  </si>
  <si>
    <t>その他</t>
    <rPh sb="2" eb="3">
      <t>タ</t>
    </rPh>
    <phoneticPr fontId="5"/>
  </si>
  <si>
    <t>HPCIシステム各基盤センター利用負担金等</t>
    <phoneticPr fontId="5"/>
  </si>
  <si>
    <t>業務担当職員，社会保険料等事業主負担分</t>
    <phoneticPr fontId="5"/>
  </si>
  <si>
    <t>管理・運用</t>
    <phoneticPr fontId="5"/>
  </si>
  <si>
    <t>事務所賃料および共益費、アクセスポイント借損料</t>
    <phoneticPr fontId="5"/>
  </si>
  <si>
    <t>国内旅費、外国旅費</t>
    <phoneticPr fontId="5"/>
  </si>
  <si>
    <t>設備備品費、消耗品費、諸謝金、会議費、、通信運搬費、印刷製本費、光熱水料</t>
    <phoneticPr fontId="5"/>
  </si>
  <si>
    <t>雑役務費</t>
    <rPh sb="0" eb="1">
      <t>ザツ</t>
    </rPh>
    <rPh sb="1" eb="4">
      <t>エキムヒ</t>
    </rPh>
    <phoneticPr fontId="5"/>
  </si>
  <si>
    <t>一般管理費</t>
    <rPh sb="0" eb="5">
      <t>イッパンカンリヒ</t>
    </rPh>
    <phoneticPr fontId="5"/>
  </si>
  <si>
    <t>消費税相当額</t>
    <rPh sb="0" eb="5">
      <t>ショウヒゼイソウトウ</t>
    </rPh>
    <rPh sb="5" eb="6">
      <t>ガク</t>
    </rPh>
    <phoneticPr fontId="5"/>
  </si>
  <si>
    <t>業務担当職員，社会保険料等事業主負担分</t>
    <phoneticPr fontId="5"/>
  </si>
  <si>
    <t>管理・運用</t>
    <phoneticPr fontId="5"/>
  </si>
  <si>
    <t>事務所賃料および共益費、アクセスポイント借損料</t>
    <phoneticPr fontId="5"/>
  </si>
  <si>
    <t>国内旅費、外国旅費</t>
    <phoneticPr fontId="5"/>
  </si>
  <si>
    <t>設備備品費、消耗品費、通信運搬費、光熱水料</t>
    <phoneticPr fontId="5"/>
  </si>
  <si>
    <t>特定高速電子計算機施設「京」の利用促進</t>
    <rPh sb="0" eb="2">
      <t>トクテイ</t>
    </rPh>
    <rPh sb="2" eb="4">
      <t>コウソク</t>
    </rPh>
    <rPh sb="4" eb="6">
      <t>デンシ</t>
    </rPh>
    <rPh sb="6" eb="9">
      <t>ケイサンキ</t>
    </rPh>
    <rPh sb="9" eb="11">
      <t>シセツ</t>
    </rPh>
    <rPh sb="12" eb="13">
      <t>ケイ</t>
    </rPh>
    <rPh sb="15" eb="17">
      <t>リヨウ</t>
    </rPh>
    <rPh sb="17" eb="19">
      <t>ソクシン</t>
    </rPh>
    <phoneticPr fontId="5"/>
  </si>
  <si>
    <t>国立研究開発法人理化学研究所法第16条第2項
特定先端大型研究施設の共用の促進に関する法律第5条第1項</t>
    <rPh sb="0" eb="2">
      <t>コクリツ</t>
    </rPh>
    <rPh sb="2" eb="4">
      <t>ケンキュウ</t>
    </rPh>
    <rPh sb="4" eb="6">
      <t>カイハツ</t>
    </rPh>
    <rPh sb="6" eb="8">
      <t>ホウジン</t>
    </rPh>
    <rPh sb="8" eb="11">
      <t>リカガク</t>
    </rPh>
    <rPh sb="11" eb="14">
      <t>ケンキュウショ</t>
    </rPh>
    <rPh sb="14" eb="15">
      <t>ホウ</t>
    </rPh>
    <rPh sb="15" eb="16">
      <t>ダイ</t>
    </rPh>
    <rPh sb="18" eb="19">
      <t>ジョウ</t>
    </rPh>
    <rPh sb="19" eb="20">
      <t>ダイ</t>
    </rPh>
    <rPh sb="21" eb="22">
      <t>コウ</t>
    </rPh>
    <rPh sb="48" eb="49">
      <t>ダイ</t>
    </rPh>
    <rPh sb="50" eb="51">
      <t>コウ</t>
    </rPh>
    <phoneticPr fontId="5"/>
  </si>
  <si>
    <t>HPCIを利用した研究の論文が毎年度260件以上発表される。
※過去4年間の平均値を目標値とした。（215件＋271件+265件+290件）/４　≒　260件</t>
    <rPh sb="5" eb="7">
      <t>リヨウ</t>
    </rPh>
    <rPh sb="9" eb="11">
      <t>ケンキュウ</t>
    </rPh>
    <rPh sb="12" eb="14">
      <t>ロンブン</t>
    </rPh>
    <rPh sb="15" eb="18">
      <t>マイネンド</t>
    </rPh>
    <rPh sb="21" eb="22">
      <t>ケン</t>
    </rPh>
    <rPh sb="22" eb="24">
      <t>イジョウ</t>
    </rPh>
    <rPh sb="24" eb="26">
      <t>ハッピョウ</t>
    </rPh>
    <rPh sb="32" eb="34">
      <t>カコ</t>
    </rPh>
    <rPh sb="35" eb="37">
      <t>ネンカン</t>
    </rPh>
    <rPh sb="38" eb="41">
      <t>ヘイキンチ</t>
    </rPh>
    <rPh sb="42" eb="45">
      <t>モクヒョウチ</t>
    </rPh>
    <rPh sb="53" eb="54">
      <t>ケン</t>
    </rPh>
    <rPh sb="58" eb="59">
      <t>ケン</t>
    </rPh>
    <rPh sb="63" eb="64">
      <t>ケン</t>
    </rPh>
    <rPh sb="68" eb="69">
      <t>ケン</t>
    </rPh>
    <rPh sb="78" eb="79">
      <t>ケン</t>
    </rPh>
    <phoneticPr fontId="5"/>
  </si>
  <si>
    <t>外部有識者による点検対象外</t>
    <rPh sb="0" eb="2">
      <t>ガイブ</t>
    </rPh>
    <rPh sb="2" eb="5">
      <t>ユウシキシャ</t>
    </rPh>
    <rPh sb="8" eb="10">
      <t>テンケン</t>
    </rPh>
    <rPh sb="10" eb="12">
      <t>タイショウ</t>
    </rPh>
    <rPh sb="12" eb="13">
      <t>ガイ</t>
    </rPh>
    <phoneticPr fontId="5"/>
  </si>
  <si>
    <t>１．事業評価の観点：この事業は、計算科学技術をはじめとする科学技術活動全般を支える先端的な基盤を整備する長期継続事業で、大半が独立行政法人向けの支出及び公募型事業である。
２．所見：長期継続事業で共用法に基づき実施しており、引き続き「京」及びHPCIの効率的で適切な運用を行うとともに、産業界をはじめとする幅広い分野での利用を促進し、「京」及びHPCIによる成果等の情報発信の強化を図り、成果等の社会還元に努めるべきである。また、引き続きコストを意識した運用に努められたい。</t>
    <rPh sb="2" eb="4">
      <t>ジギョウ</t>
    </rPh>
    <rPh sb="4" eb="6">
      <t>ヒョウカ</t>
    </rPh>
    <rPh sb="7" eb="9">
      <t>カンテン</t>
    </rPh>
    <rPh sb="12" eb="14">
      <t>ジギョウ</t>
    </rPh>
    <rPh sb="16" eb="18">
      <t>ケイサン</t>
    </rPh>
    <rPh sb="18" eb="20">
      <t>カガク</t>
    </rPh>
    <rPh sb="20" eb="22">
      <t>ギジュツ</t>
    </rPh>
    <rPh sb="29" eb="31">
      <t>カガク</t>
    </rPh>
    <rPh sb="31" eb="33">
      <t>ギジュツ</t>
    </rPh>
    <rPh sb="33" eb="35">
      <t>カツドウ</t>
    </rPh>
    <rPh sb="35" eb="37">
      <t>ゼンパン</t>
    </rPh>
    <rPh sb="38" eb="39">
      <t>ササ</t>
    </rPh>
    <rPh sb="41" eb="44">
      <t>センタンテキ</t>
    </rPh>
    <rPh sb="45" eb="47">
      <t>キバン</t>
    </rPh>
    <rPh sb="48" eb="50">
      <t>セイビ</t>
    </rPh>
    <rPh sb="52" eb="54">
      <t>チョウキ</t>
    </rPh>
    <rPh sb="54" eb="56">
      <t>ケイゾク</t>
    </rPh>
    <rPh sb="56" eb="58">
      <t>ジギョウ</t>
    </rPh>
    <rPh sb="60" eb="62">
      <t>タイハン</t>
    </rPh>
    <rPh sb="63" eb="65">
      <t>ドクリツ</t>
    </rPh>
    <rPh sb="65" eb="67">
      <t>ギョウセイ</t>
    </rPh>
    <rPh sb="67" eb="69">
      <t>ホウジン</t>
    </rPh>
    <rPh sb="69" eb="70">
      <t>ム</t>
    </rPh>
    <rPh sb="72" eb="74">
      <t>シシュツ</t>
    </rPh>
    <rPh sb="74" eb="75">
      <t>オヨ</t>
    </rPh>
    <rPh sb="76" eb="79">
      <t>コウボガタ</t>
    </rPh>
    <rPh sb="79" eb="81">
      <t>ジギョウ</t>
    </rPh>
    <rPh sb="89" eb="91">
      <t>ショケン</t>
    </rPh>
    <rPh sb="92" eb="94">
      <t>チョウキ</t>
    </rPh>
    <rPh sb="94" eb="96">
      <t>ケイゾク</t>
    </rPh>
    <rPh sb="96" eb="98">
      <t>ジギョウ</t>
    </rPh>
    <rPh sb="99" eb="101">
      <t>キョウヨウ</t>
    </rPh>
    <rPh sb="101" eb="102">
      <t>ホウ</t>
    </rPh>
    <rPh sb="103" eb="104">
      <t>モト</t>
    </rPh>
    <rPh sb="106" eb="108">
      <t>ジッシ</t>
    </rPh>
    <rPh sb="113" eb="114">
      <t>ヒ</t>
    </rPh>
    <rPh sb="115" eb="116">
      <t>ツヅ</t>
    </rPh>
    <rPh sb="118" eb="119">
      <t>ケイ</t>
    </rPh>
    <rPh sb="120" eb="121">
      <t>オヨ</t>
    </rPh>
    <rPh sb="127" eb="130">
      <t>コウリツテキ</t>
    </rPh>
    <rPh sb="131" eb="133">
      <t>テキセツ</t>
    </rPh>
    <rPh sb="134" eb="136">
      <t>ウンヨウ</t>
    </rPh>
    <rPh sb="137" eb="138">
      <t>オコナ</t>
    </rPh>
    <rPh sb="144" eb="147">
      <t>サンギョウカイ</t>
    </rPh>
    <rPh sb="154" eb="156">
      <t>ハバヒロ</t>
    </rPh>
    <rPh sb="157" eb="159">
      <t>ブンヤ</t>
    </rPh>
    <rPh sb="161" eb="163">
      <t>リヨウ</t>
    </rPh>
    <rPh sb="164" eb="166">
      <t>ソクシン</t>
    </rPh>
    <rPh sb="169" eb="170">
      <t>ケイ</t>
    </rPh>
    <rPh sb="171" eb="172">
      <t>オヨ</t>
    </rPh>
    <rPh sb="180" eb="182">
      <t>セイカ</t>
    </rPh>
    <rPh sb="182" eb="183">
      <t>トウ</t>
    </rPh>
    <rPh sb="184" eb="186">
      <t>ジョウホウ</t>
    </rPh>
    <rPh sb="186" eb="188">
      <t>ハッシン</t>
    </rPh>
    <rPh sb="189" eb="191">
      <t>キョウカ</t>
    </rPh>
    <rPh sb="192" eb="193">
      <t>ハカ</t>
    </rPh>
    <rPh sb="195" eb="197">
      <t>セイカ</t>
    </rPh>
    <rPh sb="197" eb="198">
      <t>トウ</t>
    </rPh>
    <rPh sb="199" eb="201">
      <t>シャカイ</t>
    </rPh>
    <rPh sb="201" eb="203">
      <t>カンゲン</t>
    </rPh>
    <rPh sb="204" eb="205">
      <t>ツト</t>
    </rPh>
    <rPh sb="216" eb="217">
      <t>ヒ</t>
    </rPh>
    <rPh sb="218" eb="219">
      <t>ツヅ</t>
    </rPh>
    <rPh sb="224" eb="226">
      <t>イシキ</t>
    </rPh>
    <rPh sb="228" eb="230">
      <t>ウンヨウ</t>
    </rPh>
    <rPh sb="231" eb="232">
      <t>ツト</t>
    </rPh>
    <phoneticPr fontId="5"/>
  </si>
  <si>
    <t>「京」の稼働停止や撤去に伴う減や、ポスト「京」の一部稼働に伴う増
「京」の停止を踏まえた計算資源の拡充等による増
「新しい日本のための優先課題推進枠」930百万円</t>
    <phoneticPr fontId="5"/>
  </si>
  <si>
    <t>第5期科学技術基本計画（平成28年1月閣議決定）、新しい経済政策パッケージ（平成29年12月閣議決定）、経済財政運営と改革の基本方針2018（平成30年6月閣議決定）、未来投資戦略2018（平成30年6月閣議決定）統合イノベーション戦略（平成30年6月閣議決定）、世界最先端デジタル国家創造宣言・官民データ活用推進基本計画（平成30年6月閣議決定）、健康 ・ 医療戦略（平成26年7月閣議決定、平成29年2月一部変更）、特定国立研究開発法人による研究開発等を促進するための基本的な方針（平成28年6月閣議決定）</t>
    <phoneticPr fontId="5"/>
  </si>
  <si>
    <t>-</t>
    <phoneticPr fontId="5"/>
  </si>
  <si>
    <t>HPCIの運営</t>
    <phoneticPr fontId="5"/>
  </si>
  <si>
    <t>課題選定、共通窓口の運用及び利用支援等
アクセスポイント東京の運用及びHPCI産業利用等の促進</t>
    <phoneticPr fontId="5"/>
  </si>
  <si>
    <t>非常勤職員手当</t>
    <rPh sb="0" eb="3">
      <t>ヒジョウキン</t>
    </rPh>
    <rPh sb="3" eb="5">
      <t>ショクイン</t>
    </rPh>
    <rPh sb="5" eb="7">
      <t>テアテ</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</si>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</sst>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50800</xdr:colOff>
      <xdr:row>741</xdr:row>
      <xdr:rowOff>101600</xdr:rowOff>
    </xdr:from>
    <xdr:to>
      <xdr:col>34</xdr:col>
      <xdr:colOff>18608</xdr:colOff>
      <xdr:row>742</xdr:row>
      <xdr:rowOff>349317</xdr:rowOff>
    </xdr:to>
    <xdr:sp macro="" textlink="">
      <xdr:nvSpPr>
        <xdr:cNvPr id="2" name="Text Box 32">
          <a:extLst>
            <a:ext uri="{FF2B5EF4-FFF2-40B4-BE49-F238E27FC236}">
              <a16:creationId xmlns:a16="http://schemas.microsoft.com/office/drawing/2014/main" id="{B4BA8B76-396F-40D0-86B1-120607075FC1}"/>
            </a:ext>
          </a:extLst>
        </xdr:cNvPr>
        <xdr:cNvSpPr txBox="1">
          <a:spLocks noChangeArrowheads="1"/>
        </xdr:cNvSpPr>
      </xdr:nvSpPr>
      <xdr:spPr bwMode="auto">
        <a:xfrm>
          <a:off x="4114800" y="50177700"/>
          <a:ext cx="2812608" cy="603317"/>
        </a:xfrm>
        <a:prstGeom prst="rect">
          <a:avLst/>
        </a:prstGeom>
        <a:noFill/>
        <a:ln w="9525">
          <a:solidFill>
            <a:srgbClr val="000000"/>
          </a:solidFill>
          <a:miter lim="800000"/>
          <a:headEnd/>
          <a:tailEnd/>
        </a:ln>
      </xdr:spPr>
      <xdr:txBody>
        <a:bodyPr wrap="square"/>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300"/>
            </a:lnSpc>
            <a:spcBef>
              <a:spcPct val="50000"/>
            </a:spcBef>
          </a:pPr>
          <a:endParaRPr lang="en-US" altLang="ja-JP" sz="1100" b="1">
            <a:solidFill>
              <a:srgbClr xmlns:mc="http://schemas.openxmlformats.org/markup-compatibility/2006" xmlns:a14="http://schemas.microsoft.com/office/drawing/2010/main" val="000000" mc:Ignorable="a14" a14:legacySpreadsheetColorIndex="8"/>
            </a:solidFill>
            <a:latin typeface="+mn-ea"/>
            <a:ea typeface="+mn-ea"/>
          </a:endParaRPr>
        </a:p>
        <a:p>
          <a:pPr algn="ctr" eaLnBrk="1" hangingPunct="1">
            <a:lnSpc>
              <a:spcPts val="900"/>
            </a:lnSpc>
            <a:spcBef>
              <a:spcPct val="50000"/>
            </a:spcBef>
          </a:pPr>
          <a:r>
            <a:rPr lang="ja-JP" altLang="en-US" sz="1100" b="1">
              <a:solidFill>
                <a:srgbClr xmlns:mc="http://schemas.openxmlformats.org/markup-compatibility/2006" xmlns:a14="http://schemas.microsoft.com/office/drawing/2010/main" val="000000" mc:Ignorable="a14" a14:legacySpreadsheetColorIndex="8"/>
              </a:solidFill>
              <a:latin typeface="+mn-ea"/>
              <a:ea typeface="+mn-ea"/>
            </a:rPr>
            <a:t>文部科学省</a:t>
          </a:r>
          <a:endParaRPr lang="en-US" altLang="ja-JP" sz="1100" b="1">
            <a:solidFill>
              <a:srgbClr xmlns:mc="http://schemas.openxmlformats.org/markup-compatibility/2006" xmlns:a14="http://schemas.microsoft.com/office/drawing/2010/main" val="000000" mc:Ignorable="a14" a14:legacySpreadsheetColorIndex="8"/>
            </a:solidFill>
            <a:latin typeface="+mn-ea"/>
            <a:ea typeface="+mn-ea"/>
          </a:endParaRPr>
        </a:p>
        <a:p>
          <a:pPr algn="ctr" eaLnBrk="1" hangingPunct="1">
            <a:lnSpc>
              <a:spcPts val="900"/>
            </a:lnSpc>
            <a:spcBef>
              <a:spcPct val="50000"/>
            </a:spcBef>
          </a:pPr>
          <a:r>
            <a:rPr lang="en-US" altLang="ja-JP" sz="1100" b="1">
              <a:solidFill>
                <a:srgbClr xmlns:mc="http://schemas.openxmlformats.org/markup-compatibility/2006" xmlns:a14="http://schemas.microsoft.com/office/drawing/2010/main" val="000000" mc:Ignorable="a14" a14:legacySpreadsheetColorIndex="8"/>
              </a:solidFill>
              <a:latin typeface="+mn-ea"/>
              <a:ea typeface="+mn-ea"/>
            </a:rPr>
            <a:t>14,415</a:t>
          </a:r>
          <a:r>
            <a:rPr lang="ja-JP" altLang="en-US" sz="1100" b="1">
              <a:solidFill>
                <a:srgbClr xmlns:mc="http://schemas.openxmlformats.org/markup-compatibility/2006" xmlns:a14="http://schemas.microsoft.com/office/drawing/2010/main" val="000000" mc:Ignorable="a14" a14:legacySpreadsheetColorIndex="8"/>
              </a:solidFill>
              <a:latin typeface="+mn-ea"/>
              <a:ea typeface="+mn-ea"/>
            </a:rPr>
            <a:t>百万円</a:t>
          </a:r>
        </a:p>
      </xdr:txBody>
    </xdr:sp>
    <xdr:clientData/>
  </xdr:twoCellAnchor>
  <xdr:twoCellAnchor>
    <xdr:from>
      <xdr:col>9</xdr:col>
      <xdr:colOff>127000</xdr:colOff>
      <xdr:row>744</xdr:row>
      <xdr:rowOff>12700</xdr:rowOff>
    </xdr:from>
    <xdr:to>
      <xdr:col>9</xdr:col>
      <xdr:colOff>127000</xdr:colOff>
      <xdr:row>745</xdr:row>
      <xdr:rowOff>62503</xdr:rowOff>
    </xdr:to>
    <xdr:cxnSp macro="">
      <xdr:nvCxnSpPr>
        <xdr:cNvPr id="3" name="直線矢印コネクタ 2">
          <a:extLst>
            <a:ext uri="{FF2B5EF4-FFF2-40B4-BE49-F238E27FC236}">
              <a16:creationId xmlns:a16="http://schemas.microsoft.com/office/drawing/2014/main" id="{E3730DA7-0DF8-4520-AC2F-8DAA51F1F818}"/>
            </a:ext>
          </a:extLst>
        </xdr:cNvPr>
        <xdr:cNvCxnSpPr/>
      </xdr:nvCxnSpPr>
      <xdr:spPr>
        <a:xfrm>
          <a:off x="1955800" y="52184300"/>
          <a:ext cx="0" cy="4054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127000</xdr:colOff>
      <xdr:row>743</xdr:row>
      <xdr:rowOff>342900</xdr:rowOff>
    </xdr:from>
    <xdr:to>
      <xdr:col>48</xdr:col>
      <xdr:colOff>0</xdr:colOff>
      <xdr:row>743</xdr:row>
      <xdr:rowOff>342900</xdr:rowOff>
    </xdr:to>
    <xdr:cxnSp macro="">
      <xdr:nvCxnSpPr>
        <xdr:cNvPr id="4" name="直線コネクタ 3">
          <a:extLst>
            <a:ext uri="{FF2B5EF4-FFF2-40B4-BE49-F238E27FC236}">
              <a16:creationId xmlns:a16="http://schemas.microsoft.com/office/drawing/2014/main" id="{6EFF26E2-C5E0-4199-B662-F11294CFA057}"/>
            </a:ext>
          </a:extLst>
        </xdr:cNvPr>
        <xdr:cNvCxnSpPr/>
      </xdr:nvCxnSpPr>
      <xdr:spPr>
        <a:xfrm>
          <a:off x="1955800" y="52158900"/>
          <a:ext cx="7797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190500</xdr:colOff>
      <xdr:row>743</xdr:row>
      <xdr:rowOff>25400</xdr:rowOff>
    </xdr:from>
    <xdr:to>
      <xdr:col>26</xdr:col>
      <xdr:colOff>190500</xdr:colOff>
      <xdr:row>743</xdr:row>
      <xdr:rowOff>327704</xdr:rowOff>
    </xdr:to>
    <xdr:cxnSp macro="">
      <xdr:nvCxnSpPr>
        <xdr:cNvPr id="5" name="直線コネクタ 4">
          <a:extLst>
            <a:ext uri="{FF2B5EF4-FFF2-40B4-BE49-F238E27FC236}">
              <a16:creationId xmlns:a16="http://schemas.microsoft.com/office/drawing/2014/main" id="{173D8F10-6876-434B-B8FA-04F15C4D16FB}"/>
            </a:ext>
          </a:extLst>
        </xdr:cNvPr>
        <xdr:cNvCxnSpPr/>
      </xdr:nvCxnSpPr>
      <xdr:spPr>
        <a:xfrm>
          <a:off x="5473700" y="50812700"/>
          <a:ext cx="0" cy="3023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50800</xdr:colOff>
      <xdr:row>743</xdr:row>
      <xdr:rowOff>342900</xdr:rowOff>
    </xdr:from>
    <xdr:to>
      <xdr:col>20</xdr:col>
      <xdr:colOff>50800</xdr:colOff>
      <xdr:row>745</xdr:row>
      <xdr:rowOff>114893</xdr:rowOff>
    </xdr:to>
    <xdr:cxnSp macro="">
      <xdr:nvCxnSpPr>
        <xdr:cNvPr id="6" name="直線矢印コネクタ 5">
          <a:extLst>
            <a:ext uri="{FF2B5EF4-FFF2-40B4-BE49-F238E27FC236}">
              <a16:creationId xmlns:a16="http://schemas.microsoft.com/office/drawing/2014/main" id="{C243DD44-E22C-4357-A78F-D1474435D7EF}"/>
            </a:ext>
          </a:extLst>
        </xdr:cNvPr>
        <xdr:cNvCxnSpPr/>
      </xdr:nvCxnSpPr>
      <xdr:spPr>
        <a:xfrm>
          <a:off x="4051300" y="52006500"/>
          <a:ext cx="0" cy="47684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6350</xdr:colOff>
      <xdr:row>744</xdr:row>
      <xdr:rowOff>0</xdr:rowOff>
    </xdr:from>
    <xdr:to>
      <xdr:col>32</xdr:col>
      <xdr:colOff>6350</xdr:colOff>
      <xdr:row>745</xdr:row>
      <xdr:rowOff>82575</xdr:rowOff>
    </xdr:to>
    <xdr:cxnSp macro="">
      <xdr:nvCxnSpPr>
        <xdr:cNvPr id="7" name="直線矢印コネクタ 6">
          <a:extLst>
            <a:ext uri="{FF2B5EF4-FFF2-40B4-BE49-F238E27FC236}">
              <a16:creationId xmlns:a16="http://schemas.microsoft.com/office/drawing/2014/main" id="{C3EDDDA1-AD9B-49F0-A41A-806D0369D2F2}"/>
            </a:ext>
          </a:extLst>
        </xdr:cNvPr>
        <xdr:cNvCxnSpPr/>
      </xdr:nvCxnSpPr>
      <xdr:spPr>
        <a:xfrm>
          <a:off x="6407150" y="52016025"/>
          <a:ext cx="0" cy="435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12700</xdr:colOff>
      <xdr:row>745</xdr:row>
      <xdr:rowOff>63500</xdr:rowOff>
    </xdr:from>
    <xdr:to>
      <xdr:col>11</xdr:col>
      <xdr:colOff>124916</xdr:colOff>
      <xdr:row>745</xdr:row>
      <xdr:rowOff>294696</xdr:rowOff>
    </xdr:to>
    <xdr:sp macro="" textlink="">
      <xdr:nvSpPr>
        <xdr:cNvPr id="8" name="Text Box 269">
          <a:extLst>
            <a:ext uri="{FF2B5EF4-FFF2-40B4-BE49-F238E27FC236}">
              <a16:creationId xmlns:a16="http://schemas.microsoft.com/office/drawing/2014/main" id="{7DE2C6D2-E1EB-41C1-A784-DCBAC630D0A1}"/>
            </a:ext>
          </a:extLst>
        </xdr:cNvPr>
        <xdr:cNvSpPr txBox="1">
          <a:spLocks noChangeArrowheads="1"/>
        </xdr:cNvSpPr>
      </xdr:nvSpPr>
      <xdr:spPr bwMode="auto">
        <a:xfrm>
          <a:off x="1231900" y="52590700"/>
          <a:ext cx="1128216" cy="23119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補助金等交付</a:t>
          </a:r>
          <a:r>
            <a:rPr lang="en-US" altLang="ja-JP" sz="9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11</xdr:col>
      <xdr:colOff>123825</xdr:colOff>
      <xdr:row>745</xdr:row>
      <xdr:rowOff>92075</xdr:rowOff>
    </xdr:from>
    <xdr:to>
      <xdr:col>21</xdr:col>
      <xdr:colOff>171450</xdr:colOff>
      <xdr:row>745</xdr:row>
      <xdr:rowOff>335616</xdr:rowOff>
    </xdr:to>
    <xdr:sp macro="" textlink="">
      <xdr:nvSpPr>
        <xdr:cNvPr id="9" name="Text Box 160">
          <a:extLst>
            <a:ext uri="{FF2B5EF4-FFF2-40B4-BE49-F238E27FC236}">
              <a16:creationId xmlns:a16="http://schemas.microsoft.com/office/drawing/2014/main" id="{CB3425F9-E0BF-4B6F-9183-C8D0F350B52A}"/>
            </a:ext>
          </a:extLst>
        </xdr:cNvPr>
        <xdr:cNvSpPr txBox="1">
          <a:spLocks noChangeArrowheads="1"/>
        </xdr:cNvSpPr>
      </xdr:nvSpPr>
      <xdr:spPr bwMode="auto">
        <a:xfrm>
          <a:off x="2324100" y="52460525"/>
          <a:ext cx="2047875" cy="243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r>
            <a:rPr lang="ja-JP" altLang="en-US" sz="900">
              <a:solidFill>
                <a:srgbClr xmlns:mc="http://schemas.openxmlformats.org/markup-compatibility/2006" xmlns:a14="http://schemas.microsoft.com/office/drawing/2010/main" val="000000" mc:Ignorable="a14" a14:legacySpreadsheetColorIndex="8"/>
              </a:solidFill>
            </a:rPr>
            <a:t>委託</a:t>
          </a: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随意契約（その他）</a:t>
          </a: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　等</a:t>
          </a:r>
          <a:endParaRPr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177800</xdr:colOff>
      <xdr:row>745</xdr:row>
      <xdr:rowOff>41275</xdr:rowOff>
    </xdr:from>
    <xdr:to>
      <xdr:col>33</xdr:col>
      <xdr:colOff>88309</xdr:colOff>
      <xdr:row>745</xdr:row>
      <xdr:rowOff>272471</xdr:rowOff>
    </xdr:to>
    <xdr:sp macro="" textlink="">
      <xdr:nvSpPr>
        <xdr:cNvPr id="10" name="Text Box 269">
          <a:extLst>
            <a:ext uri="{FF2B5EF4-FFF2-40B4-BE49-F238E27FC236}">
              <a16:creationId xmlns:a16="http://schemas.microsoft.com/office/drawing/2014/main" id="{79638C6B-F988-4F0C-B3EA-2A16CCA64256}"/>
            </a:ext>
          </a:extLst>
        </xdr:cNvPr>
        <xdr:cNvSpPr txBox="1">
          <a:spLocks noChangeArrowheads="1"/>
        </xdr:cNvSpPr>
      </xdr:nvSpPr>
      <xdr:spPr bwMode="auto">
        <a:xfrm>
          <a:off x="5578475" y="52409725"/>
          <a:ext cx="1110659" cy="23119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補助金等交付</a:t>
          </a:r>
          <a:r>
            <a:rPr lang="en-US" altLang="ja-JP" sz="9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48</xdr:col>
      <xdr:colOff>0</xdr:colOff>
      <xdr:row>743</xdr:row>
      <xdr:rowOff>342900</xdr:rowOff>
    </xdr:from>
    <xdr:to>
      <xdr:col>48</xdr:col>
      <xdr:colOff>0</xdr:colOff>
      <xdr:row>745</xdr:row>
      <xdr:rowOff>73050</xdr:rowOff>
    </xdr:to>
    <xdr:cxnSp macro="">
      <xdr:nvCxnSpPr>
        <xdr:cNvPr id="12" name="直線矢印コネクタ 11">
          <a:extLst>
            <a:ext uri="{FF2B5EF4-FFF2-40B4-BE49-F238E27FC236}">
              <a16:creationId xmlns:a16="http://schemas.microsoft.com/office/drawing/2014/main" id="{A4BA0F92-D8FD-417F-AEDF-C567A10E520B}"/>
            </a:ext>
          </a:extLst>
        </xdr:cNvPr>
        <xdr:cNvCxnSpPr/>
      </xdr:nvCxnSpPr>
      <xdr:spPr>
        <a:xfrm>
          <a:off x="9753600" y="52158900"/>
          <a:ext cx="0" cy="4413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9526</xdr:colOff>
      <xdr:row>745</xdr:row>
      <xdr:rowOff>320676</xdr:rowOff>
    </xdr:from>
    <xdr:to>
      <xdr:col>20</xdr:col>
      <xdr:colOff>85725</xdr:colOff>
      <xdr:row>748</xdr:row>
      <xdr:rowOff>190500</xdr:rowOff>
    </xdr:to>
    <xdr:sp macro="" textlink="">
      <xdr:nvSpPr>
        <xdr:cNvPr id="13" name="テキスト ボックス 12">
          <a:extLst>
            <a:ext uri="{FF2B5EF4-FFF2-40B4-BE49-F238E27FC236}">
              <a16:creationId xmlns:a16="http://schemas.microsoft.com/office/drawing/2014/main" id="{E6B80DEC-AE0F-442F-81EC-64BCF4419764}"/>
            </a:ext>
          </a:extLst>
        </xdr:cNvPr>
        <xdr:cNvSpPr txBox="1"/>
      </xdr:nvSpPr>
      <xdr:spPr>
        <a:xfrm>
          <a:off x="2609851" y="52689126"/>
          <a:ext cx="1476374" cy="92709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b="1">
              <a:latin typeface="ＭＳ Ｐゴシック" panose="020B0600070205080204" pitchFamily="50" charset="-128"/>
              <a:ea typeface="ＭＳ Ｐゴシック" panose="020B0600070205080204" pitchFamily="50" charset="-128"/>
            </a:rPr>
            <a:t>B</a:t>
          </a:r>
          <a:r>
            <a:rPr kumimoji="1" lang="ja-JP" altLang="en-US" sz="1000" b="1">
              <a:latin typeface="ＭＳ Ｐゴシック" panose="020B0600070205080204" pitchFamily="50" charset="-128"/>
              <a:ea typeface="ＭＳ Ｐゴシック" panose="020B0600070205080204" pitchFamily="50" charset="-128"/>
            </a:rPr>
            <a:t>．ＨＰＣＩの運営</a:t>
          </a:r>
          <a:endParaRPr kumimoji="1" lang="en-US" altLang="ja-JP" sz="1000" b="1">
            <a:latin typeface="ＭＳ Ｐゴシック" panose="020B0600070205080204" pitchFamily="50" charset="-128"/>
            <a:ea typeface="ＭＳ Ｐゴシック" panose="020B0600070205080204" pitchFamily="50" charset="-128"/>
          </a:endParaRPr>
        </a:p>
        <a:p>
          <a:pPr algn="ctr"/>
          <a:endParaRPr kumimoji="1" lang="en-US" altLang="ja-JP" sz="100" b="1">
            <a:latin typeface="ＭＳ Ｐゴシック" panose="020B0600070205080204" pitchFamily="50" charset="-128"/>
            <a:ea typeface="ＭＳ Ｐゴシック" panose="020B0600070205080204" pitchFamily="50" charset="-128"/>
          </a:endParaRPr>
        </a:p>
        <a:p>
          <a:pPr algn="ctr"/>
          <a:r>
            <a:rPr kumimoji="1" lang="ja-JP" altLang="en-US" sz="1000" b="1">
              <a:latin typeface="ＭＳ Ｐゴシック" panose="020B0600070205080204" pitchFamily="50" charset="-128"/>
              <a:ea typeface="ＭＳ Ｐゴシック" panose="020B0600070205080204" pitchFamily="50" charset="-128"/>
            </a:rPr>
            <a:t>一般財団法人　高度情報科学技術研究機構</a:t>
          </a:r>
          <a:endParaRPr kumimoji="1" lang="en-US" altLang="ja-JP" sz="400" b="1">
            <a:latin typeface="ＭＳ Ｐゴシック" panose="020B0600070205080204" pitchFamily="50" charset="-128"/>
            <a:ea typeface="ＭＳ Ｐゴシック" panose="020B0600070205080204" pitchFamily="50" charset="-128"/>
          </a:endParaRPr>
        </a:p>
        <a:p>
          <a:pPr algn="ctr"/>
          <a:r>
            <a:rPr kumimoji="1" lang="en-US" altLang="ja-JP" sz="1000" b="1">
              <a:latin typeface="ＭＳ Ｐゴシック" panose="020B0600070205080204" pitchFamily="50" charset="-128"/>
              <a:ea typeface="ＭＳ Ｐゴシック" panose="020B0600070205080204" pitchFamily="50" charset="-128"/>
            </a:rPr>
            <a:t>756</a:t>
          </a:r>
          <a:r>
            <a:rPr kumimoji="1" lang="ja-JP" altLang="en-US" sz="1000" b="1">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13</xdr:col>
      <xdr:colOff>41275</xdr:colOff>
      <xdr:row>748</xdr:row>
      <xdr:rowOff>276225</xdr:rowOff>
    </xdr:from>
    <xdr:to>
      <xdr:col>27</xdr:col>
      <xdr:colOff>171450</xdr:colOff>
      <xdr:row>750</xdr:row>
      <xdr:rowOff>203200</xdr:rowOff>
    </xdr:to>
    <xdr:sp macro="" textlink="">
      <xdr:nvSpPr>
        <xdr:cNvPr id="14" name="AutoShape 26">
          <a:extLst>
            <a:ext uri="{FF2B5EF4-FFF2-40B4-BE49-F238E27FC236}">
              <a16:creationId xmlns:a16="http://schemas.microsoft.com/office/drawing/2014/main" id="{78E7B76E-8A9B-4988-A98D-6664BBCA51FE}"/>
            </a:ext>
          </a:extLst>
        </xdr:cNvPr>
        <xdr:cNvSpPr>
          <a:spLocks noChangeArrowheads="1"/>
        </xdr:cNvSpPr>
      </xdr:nvSpPr>
      <xdr:spPr bwMode="auto">
        <a:xfrm>
          <a:off x="2641600" y="53701950"/>
          <a:ext cx="2930525" cy="631825"/>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en-US" altLang="ja-JP" sz="900" kern="1200">
              <a:solidFill>
                <a:schemeClr val="tx1"/>
              </a:solidFill>
              <a:effectLst/>
              <a:latin typeface="Arial" charset="0"/>
              <a:ea typeface="ＭＳ Ｐゴシック" charset="-128"/>
              <a:cs typeface="+mn-cs"/>
            </a:rPr>
            <a:t>HPCI</a:t>
          </a:r>
          <a:r>
            <a:rPr kumimoji="1" lang="ja-JP" altLang="ja-JP" sz="900" kern="1200">
              <a:solidFill>
                <a:schemeClr val="tx1"/>
              </a:solidFill>
              <a:effectLst/>
              <a:latin typeface="Arial" charset="0"/>
              <a:ea typeface="ＭＳ Ｐゴシック" charset="-128"/>
              <a:cs typeface="+mn-cs"/>
            </a:rPr>
            <a:t>の運営に係る総合調整等</a:t>
          </a:r>
          <a:endParaRPr kumimoji="1" lang="en-US" altLang="ja-JP" sz="600" kern="1200">
            <a:solidFill>
              <a:schemeClr val="tx1"/>
            </a:solidFill>
            <a:effectLst/>
            <a:latin typeface="Arial" charset="0"/>
            <a:ea typeface="ＭＳ Ｐゴシック" charset="-128"/>
            <a:cs typeface="+mn-cs"/>
          </a:endParaRPr>
        </a:p>
        <a:p>
          <a:r>
            <a:rPr kumimoji="1" lang="ja-JP" altLang="ja-JP" sz="900" kern="1200">
              <a:solidFill>
                <a:schemeClr val="tx1"/>
              </a:solidFill>
              <a:effectLst/>
              <a:latin typeface="Arial" charset="0"/>
              <a:ea typeface="ＭＳ Ｐゴシック" charset="-128"/>
              <a:cs typeface="+mn-cs"/>
            </a:rPr>
            <a:t>課題選定、共通窓口の運用及び利用支援等</a:t>
          </a:r>
          <a:endParaRPr lang="ja-JP" altLang="ja-JP" sz="600">
            <a:effectLst/>
          </a:endParaRPr>
        </a:p>
        <a:p>
          <a:r>
            <a:rPr kumimoji="1" lang="ja-JP" altLang="ja-JP" sz="900" kern="1200">
              <a:solidFill>
                <a:schemeClr val="tx1"/>
              </a:solidFill>
              <a:effectLst/>
              <a:latin typeface="Arial" charset="0"/>
              <a:ea typeface="ＭＳ Ｐゴシック" charset="-128"/>
              <a:cs typeface="+mn-cs"/>
            </a:rPr>
            <a:t>アクセスポイント東京の運用及び</a:t>
          </a:r>
          <a:r>
            <a:rPr kumimoji="1" lang="en-US" altLang="ja-JP" sz="900" kern="1200">
              <a:solidFill>
                <a:schemeClr val="tx1"/>
              </a:solidFill>
              <a:effectLst/>
              <a:latin typeface="Arial" charset="0"/>
              <a:ea typeface="ＭＳ Ｐゴシック" charset="-128"/>
              <a:cs typeface="+mn-cs"/>
            </a:rPr>
            <a:t>HPCI</a:t>
          </a:r>
          <a:r>
            <a:rPr kumimoji="1" lang="ja-JP" altLang="ja-JP" sz="900" kern="1200">
              <a:solidFill>
                <a:schemeClr val="tx1"/>
              </a:solidFill>
              <a:effectLst/>
              <a:latin typeface="Arial" charset="0"/>
              <a:ea typeface="ＭＳ Ｐゴシック" charset="-128"/>
              <a:cs typeface="+mn-cs"/>
            </a:rPr>
            <a:t>産業利用等の促進</a:t>
          </a:r>
          <a:endParaRPr lang="ja-JP" altLang="ja-JP" sz="600">
            <a:effectLst/>
          </a:endParaRPr>
        </a:p>
      </xdr:txBody>
    </xdr:sp>
    <xdr:clientData/>
  </xdr:twoCellAnchor>
  <xdr:twoCellAnchor>
    <xdr:from>
      <xdr:col>6</xdr:col>
      <xdr:colOff>50800</xdr:colOff>
      <xdr:row>745</xdr:row>
      <xdr:rowOff>342900</xdr:rowOff>
    </xdr:from>
    <xdr:to>
      <xdr:col>12</xdr:col>
      <xdr:colOff>142875</xdr:colOff>
      <xdr:row>748</xdr:row>
      <xdr:rowOff>342900</xdr:rowOff>
    </xdr:to>
    <xdr:sp macro="" textlink="">
      <xdr:nvSpPr>
        <xdr:cNvPr id="18" name="Text Box 31">
          <a:extLst>
            <a:ext uri="{FF2B5EF4-FFF2-40B4-BE49-F238E27FC236}">
              <a16:creationId xmlns:a16="http://schemas.microsoft.com/office/drawing/2014/main" id="{1FED8705-5EE7-417A-867E-771B1BB839DF}"/>
            </a:ext>
          </a:extLst>
        </xdr:cNvPr>
        <xdr:cNvSpPr txBox="1">
          <a:spLocks noChangeArrowheads="1"/>
        </xdr:cNvSpPr>
      </xdr:nvSpPr>
      <xdr:spPr bwMode="auto">
        <a:xfrm>
          <a:off x="1250950" y="52711350"/>
          <a:ext cx="1292225" cy="1057275"/>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ysClr val="windowText" lastClr="000000"/>
            </a:solidFill>
            <a:effectLst/>
            <a:latin typeface="Arial" charset="0"/>
            <a:ea typeface="ＭＳ Ｐゴシック" charset="-128"/>
            <a:cs typeface="+mn-cs"/>
          </a:endParaRPr>
        </a:p>
        <a:p>
          <a:pPr algn="ctr" eaLnBrk="1" hangingPunct="1"/>
          <a:r>
            <a:rPr kumimoji="1" lang="en-US" altLang="ja-JP" sz="900" b="1" kern="1200">
              <a:solidFill>
                <a:sysClr val="windowText" lastClr="000000"/>
              </a:solidFill>
              <a:effectLst/>
              <a:latin typeface="+mn-ea"/>
              <a:ea typeface="+mn-ea"/>
              <a:cs typeface="+mn-cs"/>
            </a:rPr>
            <a:t>A</a:t>
          </a:r>
          <a:r>
            <a:rPr kumimoji="1" lang="ja-JP" altLang="ja-JP" sz="900" b="1" kern="1200">
              <a:solidFill>
                <a:sysClr val="windowText" lastClr="000000"/>
              </a:solidFill>
              <a:effectLst/>
              <a:latin typeface="+mn-ea"/>
              <a:ea typeface="+mn-ea"/>
              <a:cs typeface="+mn-cs"/>
            </a:rPr>
            <a:t>．</a:t>
          </a:r>
          <a:r>
            <a:rPr kumimoji="1" lang="ja-JP" altLang="en-US" sz="900" b="1" kern="1200">
              <a:solidFill>
                <a:sysClr val="windowText" lastClr="000000"/>
              </a:solidFill>
              <a:effectLst/>
              <a:latin typeface="+mn-ea"/>
              <a:ea typeface="+mn-ea"/>
              <a:cs typeface="+mn-cs"/>
            </a:rPr>
            <a:t>スーパーコンピュータ「京」の運用</a:t>
          </a:r>
          <a:endParaRPr lang="ja-JP" altLang="ja-JP" sz="900">
            <a:solidFill>
              <a:sysClr val="windowText" lastClr="000000"/>
            </a:solidFill>
            <a:effectLst/>
            <a:latin typeface="+mn-ea"/>
            <a:ea typeface="+mn-ea"/>
          </a:endParaRPr>
        </a:p>
        <a:p>
          <a:pPr algn="ctr" eaLnBrk="1" hangingPunct="1"/>
          <a:r>
            <a:rPr kumimoji="1" lang="ja-JP" altLang="en-US" sz="900" b="1" kern="1200">
              <a:solidFill>
                <a:sysClr val="windowText" lastClr="000000"/>
              </a:solidFill>
              <a:effectLst/>
              <a:latin typeface="+mn-ea"/>
              <a:ea typeface="+mn-ea"/>
              <a:cs typeface="+mn-cs"/>
            </a:rPr>
            <a:t>国立研究開発法人　理化学研究所</a:t>
          </a:r>
          <a:endParaRPr kumimoji="1" lang="en-US" altLang="ja-JP" sz="900" b="1" kern="1200">
            <a:solidFill>
              <a:sysClr val="windowText" lastClr="000000"/>
            </a:solidFill>
            <a:effectLst/>
            <a:latin typeface="+mn-ea"/>
            <a:ea typeface="+mn-ea"/>
            <a:cs typeface="+mn-cs"/>
          </a:endParaRPr>
        </a:p>
        <a:p>
          <a:pPr algn="ctr" eaLnBrk="1" hangingPunct="1"/>
          <a:r>
            <a:rPr kumimoji="1" lang="en-US" altLang="ja-JP" sz="900" b="1" kern="1200">
              <a:solidFill>
                <a:sysClr val="windowText" lastClr="000000"/>
              </a:solidFill>
              <a:effectLst/>
              <a:latin typeface="+mn-ea"/>
              <a:ea typeface="+mn-ea"/>
              <a:cs typeface="+mn-cs"/>
            </a:rPr>
            <a:t>10,342</a:t>
          </a:r>
          <a:r>
            <a:rPr kumimoji="1" lang="ja-JP" altLang="ja-JP" sz="900" b="1" kern="1200">
              <a:solidFill>
                <a:sysClr val="windowText" lastClr="000000"/>
              </a:solidFill>
              <a:effectLst/>
              <a:latin typeface="+mn-ea"/>
              <a:ea typeface="+mn-ea"/>
              <a:cs typeface="+mn-cs"/>
            </a:rPr>
            <a:t>百万円</a:t>
          </a:r>
          <a:endParaRPr lang="ja-JP" altLang="ja-JP" sz="900">
            <a:solidFill>
              <a:sysClr val="windowText" lastClr="000000"/>
            </a:solidFill>
            <a:effectLst/>
            <a:latin typeface="+mn-ea"/>
            <a:ea typeface="+mn-ea"/>
          </a:endParaRPr>
        </a:p>
        <a:p>
          <a:pPr algn="ctr" eaLnBrk="1" hangingPunct="1">
            <a:lnSpc>
              <a:spcPts val="400"/>
            </a:lnSpc>
            <a:spcBef>
              <a:spcPct val="50000"/>
            </a:spcBef>
          </a:pPr>
          <a:endParaRPr lang="ja-JP" altLang="en-US" sz="1100" b="1">
            <a:solidFill>
              <a:sysClr val="windowText" lastClr="000000"/>
            </a:solidFill>
            <a:latin typeface="+mn-ea"/>
            <a:ea typeface="+mn-ea"/>
          </a:endParaRPr>
        </a:p>
      </xdr:txBody>
    </xdr:sp>
    <xdr:clientData/>
  </xdr:twoCellAnchor>
  <xdr:twoCellAnchor>
    <xdr:from>
      <xdr:col>6</xdr:col>
      <xdr:colOff>63500</xdr:colOff>
      <xdr:row>749</xdr:row>
      <xdr:rowOff>88899</xdr:rowOff>
    </xdr:from>
    <xdr:to>
      <xdr:col>12</xdr:col>
      <xdr:colOff>123825</xdr:colOff>
      <xdr:row>752</xdr:row>
      <xdr:rowOff>142875</xdr:rowOff>
    </xdr:to>
    <xdr:sp macro="" textlink="">
      <xdr:nvSpPr>
        <xdr:cNvPr id="19" name="AutoShape 256">
          <a:extLst>
            <a:ext uri="{FF2B5EF4-FFF2-40B4-BE49-F238E27FC236}">
              <a16:creationId xmlns:a16="http://schemas.microsoft.com/office/drawing/2014/main" id="{425DE312-5A8A-4FA9-B217-AA0C96239EAE}"/>
            </a:ext>
          </a:extLst>
        </xdr:cNvPr>
        <xdr:cNvSpPr>
          <a:spLocks noChangeArrowheads="1"/>
        </xdr:cNvSpPr>
      </xdr:nvSpPr>
      <xdr:spPr bwMode="auto">
        <a:xfrm>
          <a:off x="1263650" y="53867049"/>
          <a:ext cx="1260475" cy="1111251"/>
        </a:xfrm>
        <a:prstGeom prst="bracketPair">
          <a:avLst>
            <a:gd name="adj" fmla="val 16667"/>
          </a:avLst>
        </a:prstGeom>
        <a:noFill/>
        <a:ln w="3175">
          <a:solidFill>
            <a:schemeClr val="tx1"/>
          </a:solidFill>
          <a:round/>
          <a:headEnd/>
          <a:tailEnd/>
        </a:ln>
      </xdr:spPr>
      <xdr:txBody>
        <a:bodyPr wrap="square" lIns="0" tIns="18000" rIns="0" bIns="18000"/>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nSpc>
              <a:spcPts val="800"/>
            </a:lnSpc>
          </a:pPr>
          <a:endParaRPr lang="en-US" altLang="ja-JP" sz="900">
            <a:solidFill>
              <a:srgbClr xmlns:mc="http://schemas.openxmlformats.org/markup-compatibility/2006" xmlns:a14="http://schemas.microsoft.com/office/drawing/2010/main" val="000000" mc:Ignorable="a14" a14:legacySpreadsheetColorIndex="8"/>
            </a:solidFill>
            <a:latin typeface="+mn-ea"/>
            <a:ea typeface="+mn-ea"/>
          </a:endParaRPr>
        </a:p>
        <a:p>
          <a:pPr>
            <a:lnSpc>
              <a:spcPts val="800"/>
            </a:lnSpc>
          </a:pPr>
          <a:r>
            <a:rPr lang="ja-JP" altLang="en-US" sz="900" spc="0" baseline="0">
              <a:solidFill>
                <a:srgbClr xmlns:mc="http://schemas.openxmlformats.org/markup-compatibility/2006" xmlns:a14="http://schemas.microsoft.com/office/drawing/2010/main" val="000000" mc:Ignorable="a14" a14:legacySpreadsheetColorIndex="8"/>
              </a:solidFill>
              <a:latin typeface="+mn-ea"/>
              <a:ea typeface="+mn-ea"/>
            </a:rPr>
            <a:t>スーパーコンピュータ「京」について、「特定先端大型研究施設の共用の促進に関する法律」に基づき、その共用を行う。</a:t>
          </a:r>
        </a:p>
      </xdr:txBody>
    </xdr:sp>
    <xdr:clientData/>
  </xdr:twoCellAnchor>
  <xdr:twoCellAnchor>
    <xdr:from>
      <xdr:col>8</xdr:col>
      <xdr:colOff>111125</xdr:colOff>
      <xdr:row>752</xdr:row>
      <xdr:rowOff>180975</xdr:rowOff>
    </xdr:from>
    <xdr:to>
      <xdr:col>8</xdr:col>
      <xdr:colOff>114300</xdr:colOff>
      <xdr:row>753</xdr:row>
      <xdr:rowOff>247650</xdr:rowOff>
    </xdr:to>
    <xdr:cxnSp macro="">
      <xdr:nvCxnSpPr>
        <xdr:cNvPr id="20" name="直線矢印コネクタ 19">
          <a:extLst>
            <a:ext uri="{FF2B5EF4-FFF2-40B4-BE49-F238E27FC236}">
              <a16:creationId xmlns:a16="http://schemas.microsoft.com/office/drawing/2014/main" id="{2B41E36B-106A-45D0-B25B-07EC295D9843}"/>
            </a:ext>
          </a:extLst>
        </xdr:cNvPr>
        <xdr:cNvCxnSpPr/>
      </xdr:nvCxnSpPr>
      <xdr:spPr>
        <a:xfrm>
          <a:off x="1711325" y="55016400"/>
          <a:ext cx="3175" cy="4191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69850</xdr:colOff>
      <xdr:row>754</xdr:row>
      <xdr:rowOff>279401</xdr:rowOff>
    </xdr:from>
    <xdr:to>
      <xdr:col>12</xdr:col>
      <xdr:colOff>47625</xdr:colOff>
      <xdr:row>756</xdr:row>
      <xdr:rowOff>209551</xdr:rowOff>
    </xdr:to>
    <xdr:sp macro="" textlink="">
      <xdr:nvSpPr>
        <xdr:cNvPr id="22" name="Text Box 31">
          <a:extLst>
            <a:ext uri="{FF2B5EF4-FFF2-40B4-BE49-F238E27FC236}">
              <a16:creationId xmlns:a16="http://schemas.microsoft.com/office/drawing/2014/main" id="{479695E3-5AA1-43D3-9D0E-8B71F3CF9E6C}"/>
            </a:ext>
          </a:extLst>
        </xdr:cNvPr>
        <xdr:cNvSpPr txBox="1">
          <a:spLocks noChangeArrowheads="1"/>
        </xdr:cNvSpPr>
      </xdr:nvSpPr>
      <xdr:spPr bwMode="auto">
        <a:xfrm>
          <a:off x="1270000" y="55819676"/>
          <a:ext cx="1177925" cy="635000"/>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ysClr val="windowText" lastClr="000000"/>
            </a:solidFill>
            <a:effectLst/>
            <a:latin typeface="Arial" charset="0"/>
            <a:ea typeface="ＭＳ Ｐゴシック" charset="-128"/>
            <a:cs typeface="+mn-cs"/>
          </a:endParaRPr>
        </a:p>
        <a:p>
          <a:pPr algn="ctr" eaLnBrk="1" hangingPunct="1"/>
          <a:r>
            <a:rPr kumimoji="1" lang="en-US" altLang="ja-JP" sz="1000" b="1" kern="1200">
              <a:solidFill>
                <a:sysClr val="windowText" lastClr="000000"/>
              </a:solidFill>
              <a:effectLst/>
              <a:latin typeface="+mn-ea"/>
              <a:ea typeface="+mn-ea"/>
              <a:cs typeface="+mn-cs"/>
            </a:rPr>
            <a:t>G</a:t>
          </a:r>
          <a:r>
            <a:rPr kumimoji="1" lang="ja-JP" altLang="en-US" sz="1000" b="1" kern="1200">
              <a:solidFill>
                <a:sysClr val="windowText" lastClr="000000"/>
              </a:solidFill>
              <a:effectLst/>
              <a:latin typeface="+mn-ea"/>
              <a:ea typeface="+mn-ea"/>
              <a:cs typeface="+mn-cs"/>
            </a:rPr>
            <a:t>．企業等</a:t>
          </a:r>
        </a:p>
        <a:p>
          <a:pPr algn="ctr" eaLnBrk="1" hangingPunct="1"/>
          <a:r>
            <a:rPr kumimoji="1" lang="en-US" altLang="ja-JP" sz="1000" b="1" kern="1200">
              <a:solidFill>
                <a:sysClr val="windowText" lastClr="000000"/>
              </a:solidFill>
              <a:effectLst/>
              <a:latin typeface="+mn-ea"/>
              <a:ea typeface="+mn-ea"/>
              <a:cs typeface="+mn-cs"/>
            </a:rPr>
            <a:t>9,318</a:t>
          </a:r>
          <a:r>
            <a:rPr kumimoji="1" lang="ja-JP" altLang="en-US" sz="1000" b="1" kern="1200">
              <a:solidFill>
                <a:sysClr val="windowText" lastClr="000000"/>
              </a:solidFill>
              <a:effectLst/>
              <a:latin typeface="+mn-ea"/>
              <a:ea typeface="+mn-ea"/>
              <a:cs typeface="+mn-cs"/>
            </a:rPr>
            <a:t>百万円</a:t>
          </a:r>
        </a:p>
        <a:p>
          <a:pPr algn="ctr" eaLnBrk="1" hangingPunct="1"/>
          <a:r>
            <a:rPr kumimoji="1" lang="ja-JP" altLang="en-US" sz="1000" b="1" kern="1200">
              <a:solidFill>
                <a:sysClr val="windowText" lastClr="000000"/>
              </a:solidFill>
              <a:effectLst/>
              <a:latin typeface="+mn-ea"/>
              <a:ea typeface="+mn-ea"/>
              <a:cs typeface="+mn-cs"/>
            </a:rPr>
            <a:t>（全</a:t>
          </a:r>
          <a:r>
            <a:rPr kumimoji="1" lang="en-US" altLang="ja-JP" sz="1000" b="1" kern="1200">
              <a:solidFill>
                <a:sysClr val="windowText" lastClr="000000"/>
              </a:solidFill>
              <a:effectLst/>
              <a:latin typeface="+mn-ea"/>
              <a:ea typeface="+mn-ea"/>
              <a:cs typeface="+mn-cs"/>
            </a:rPr>
            <a:t>270</a:t>
          </a:r>
          <a:r>
            <a:rPr kumimoji="1" lang="ja-JP" altLang="en-US" sz="1000" b="1" kern="1200">
              <a:solidFill>
                <a:sysClr val="windowText" lastClr="000000"/>
              </a:solidFill>
              <a:effectLst/>
              <a:latin typeface="+mn-ea"/>
              <a:ea typeface="+mn-ea"/>
              <a:cs typeface="+mn-cs"/>
            </a:rPr>
            <a:t>機関）</a:t>
          </a:r>
        </a:p>
        <a:p>
          <a:pPr algn="ctr" eaLnBrk="1" hangingPunct="1">
            <a:lnSpc>
              <a:spcPts val="400"/>
            </a:lnSpc>
            <a:spcBef>
              <a:spcPct val="50000"/>
            </a:spcBef>
          </a:pPr>
          <a:endParaRPr lang="ja-JP" altLang="en-US" sz="1100" b="1">
            <a:solidFill>
              <a:sysClr val="windowText" lastClr="000000"/>
            </a:solidFill>
            <a:latin typeface="+mn-ea"/>
            <a:ea typeface="+mn-ea"/>
          </a:endParaRPr>
        </a:p>
      </xdr:txBody>
    </xdr:sp>
    <xdr:clientData/>
  </xdr:twoCellAnchor>
  <xdr:twoCellAnchor>
    <xdr:from>
      <xdr:col>5</xdr:col>
      <xdr:colOff>171450</xdr:colOff>
      <xdr:row>753</xdr:row>
      <xdr:rowOff>269876</xdr:rowOff>
    </xdr:from>
    <xdr:to>
      <xdr:col>13</xdr:col>
      <xdr:colOff>60325</xdr:colOff>
      <xdr:row>754</xdr:row>
      <xdr:rowOff>171451</xdr:rowOff>
    </xdr:to>
    <xdr:sp macro="" textlink="">
      <xdr:nvSpPr>
        <xdr:cNvPr id="23" name="Text Box 160">
          <a:extLst>
            <a:ext uri="{FF2B5EF4-FFF2-40B4-BE49-F238E27FC236}">
              <a16:creationId xmlns:a16="http://schemas.microsoft.com/office/drawing/2014/main" id="{E53252E4-FE56-454A-A524-FD1943AA026C}"/>
            </a:ext>
          </a:extLst>
        </xdr:cNvPr>
        <xdr:cNvSpPr txBox="1">
          <a:spLocks noChangeArrowheads="1"/>
        </xdr:cNvSpPr>
      </xdr:nvSpPr>
      <xdr:spPr bwMode="auto">
        <a:xfrm>
          <a:off x="1171575" y="55457726"/>
          <a:ext cx="1489075"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eaLnBrk="1" hangingPunct="1"/>
          <a:r>
            <a:rPr lang="en-US" altLang="ja-JP" sz="800">
              <a:solidFill>
                <a:srgbClr xmlns:mc="http://schemas.openxmlformats.org/markup-compatibility/2006" xmlns:a14="http://schemas.microsoft.com/office/drawing/2010/main" val="000000" mc:Ignorable="a14" a14:legacySpreadsheetColorIndex="8"/>
              </a:solidFill>
            </a:rPr>
            <a:t>【 </a:t>
          </a:r>
          <a:r>
            <a:rPr lang="ja-JP" altLang="en-US" sz="800">
              <a:solidFill>
                <a:srgbClr xmlns:mc="http://schemas.openxmlformats.org/markup-compatibility/2006" xmlns:a14="http://schemas.microsoft.com/office/drawing/2010/main" val="000000" mc:Ignorable="a14" a14:legacySpreadsheetColorIndex="8"/>
              </a:solidFill>
            </a:rPr>
            <a:t>随意契約（その他）</a:t>
          </a:r>
          <a:r>
            <a:rPr lang="en-US" altLang="ja-JP" sz="800">
              <a:solidFill>
                <a:srgbClr xmlns:mc="http://schemas.openxmlformats.org/markup-compatibility/2006" xmlns:a14="http://schemas.microsoft.com/office/drawing/2010/main" val="000000" mc:Ignorable="a14" a14:legacySpreadsheetColorIndex="8"/>
              </a:solidFill>
            </a:rPr>
            <a:t>】</a:t>
          </a:r>
          <a:r>
            <a:rPr lang="ja-JP" altLang="en-US" sz="800">
              <a:solidFill>
                <a:srgbClr xmlns:mc="http://schemas.openxmlformats.org/markup-compatibility/2006" xmlns:a14="http://schemas.microsoft.com/office/drawing/2010/main" val="000000" mc:Ignorable="a14" a14:legacySpreadsheetColorIndex="8"/>
              </a:solidFill>
            </a:rPr>
            <a:t>等</a:t>
          </a:r>
          <a:endParaRPr lang="en-US" altLang="ja-JP"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79375</xdr:colOff>
      <xdr:row>756</xdr:row>
      <xdr:rowOff>285750</xdr:rowOff>
    </xdr:from>
    <xdr:to>
      <xdr:col>12</xdr:col>
      <xdr:colOff>104775</xdr:colOff>
      <xdr:row>757</xdr:row>
      <xdr:rowOff>38100</xdr:rowOff>
    </xdr:to>
    <xdr:sp macro="" textlink="">
      <xdr:nvSpPr>
        <xdr:cNvPr id="24" name="AutoShape 26">
          <a:extLst>
            <a:ext uri="{FF2B5EF4-FFF2-40B4-BE49-F238E27FC236}">
              <a16:creationId xmlns:a16="http://schemas.microsoft.com/office/drawing/2014/main" id="{E71E335F-E141-4821-A53B-C5675D3E5CB2}"/>
            </a:ext>
          </a:extLst>
        </xdr:cNvPr>
        <xdr:cNvSpPr>
          <a:spLocks noChangeArrowheads="1"/>
        </xdr:cNvSpPr>
      </xdr:nvSpPr>
      <xdr:spPr bwMode="auto">
        <a:xfrm>
          <a:off x="1279525" y="56530875"/>
          <a:ext cx="1225550" cy="419100"/>
        </a:xfrm>
        <a:prstGeom prst="bracketPair">
          <a:avLst>
            <a:gd name="adj" fmla="val 16667"/>
          </a:avLst>
        </a:prstGeom>
        <a:solidFill>
          <a:schemeClr val="bg1"/>
        </a:solidFill>
        <a:ln w="6350">
          <a:solidFill>
            <a:schemeClr val="tx1"/>
          </a:solidFill>
          <a:round/>
          <a:headEnd/>
          <a:tailEnd/>
        </a:ln>
      </xdr:spPr>
      <xdr:txBody>
        <a:bodyPr wrap="square" tIns="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700">
              <a:solidFill>
                <a:srgbClr xmlns:mc="http://schemas.openxmlformats.org/markup-compatibility/2006" xmlns:a14="http://schemas.microsoft.com/office/drawing/2010/main" val="000000" mc:Ignorable="a14" a14:legacySpreadsheetColorIndex="8"/>
              </a:solidFill>
            </a:rPr>
            <a:t>スーパーコンピュータ「京」の保守等。</a:t>
          </a:r>
        </a:p>
      </xdr:txBody>
    </xdr:sp>
    <xdr:clientData/>
  </xdr:twoCellAnchor>
  <xdr:twoCellAnchor>
    <xdr:from>
      <xdr:col>28</xdr:col>
      <xdr:colOff>66675</xdr:colOff>
      <xdr:row>745</xdr:row>
      <xdr:rowOff>234951</xdr:rowOff>
    </xdr:from>
    <xdr:to>
      <xdr:col>35</xdr:col>
      <xdr:colOff>142875</xdr:colOff>
      <xdr:row>748</xdr:row>
      <xdr:rowOff>19050</xdr:rowOff>
    </xdr:to>
    <xdr:sp macro="" textlink="">
      <xdr:nvSpPr>
        <xdr:cNvPr id="26" name="Text Box 31">
          <a:extLst>
            <a:ext uri="{FF2B5EF4-FFF2-40B4-BE49-F238E27FC236}">
              <a16:creationId xmlns:a16="http://schemas.microsoft.com/office/drawing/2014/main" id="{BF9035EF-75EE-4C13-B7E4-BBEC97CD6D8E}"/>
            </a:ext>
          </a:extLst>
        </xdr:cNvPr>
        <xdr:cNvSpPr txBox="1">
          <a:spLocks noChangeArrowheads="1"/>
        </xdr:cNvSpPr>
      </xdr:nvSpPr>
      <xdr:spPr bwMode="auto">
        <a:xfrm>
          <a:off x="5667375" y="52603401"/>
          <a:ext cx="1476375" cy="841374"/>
        </a:xfrm>
        <a:prstGeom prst="rect">
          <a:avLst/>
        </a:prstGeom>
        <a:noFill/>
        <a:ln w="12700">
          <a:solidFill>
            <a:schemeClr val="tx1"/>
          </a:solidFill>
          <a:miter lim="800000"/>
          <a:headEnd/>
          <a:tailEnd/>
        </a:ln>
      </xdr:spPr>
      <xdr:txBody>
        <a:bodyPr wrap="square" lIns="90000" tIns="46800" rIns="90000" bIns="4680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1300"/>
            </a:lnSpc>
          </a:pPr>
          <a:r>
            <a:rPr kumimoji="1" lang="en-US" altLang="ja-JP" sz="1000" b="1" kern="1200">
              <a:solidFill>
                <a:sysClr val="windowText" lastClr="000000"/>
              </a:solidFill>
              <a:effectLst/>
              <a:latin typeface="+mn-ea"/>
              <a:ea typeface="+mn-ea"/>
              <a:cs typeface="+mn-cs"/>
            </a:rPr>
            <a:t>D</a:t>
          </a:r>
          <a:r>
            <a:rPr kumimoji="1" lang="ja-JP" altLang="en-US" sz="1000" b="1" kern="1200">
              <a:solidFill>
                <a:sysClr val="windowText" lastClr="000000"/>
              </a:solidFill>
              <a:effectLst/>
              <a:latin typeface="+mn-ea"/>
              <a:ea typeface="+mn-ea"/>
              <a:cs typeface="+mn-cs"/>
            </a:rPr>
            <a:t>．「京」の利用促進</a:t>
          </a:r>
        </a:p>
        <a:p>
          <a:pPr algn="ctr" eaLnBrk="1" hangingPunct="1">
            <a:lnSpc>
              <a:spcPts val="1300"/>
            </a:lnSpc>
          </a:pPr>
          <a:r>
            <a:rPr kumimoji="1" lang="ja-JP" altLang="en-US" sz="1000" b="1" kern="1200">
              <a:solidFill>
                <a:sysClr val="windowText" lastClr="000000"/>
              </a:solidFill>
              <a:effectLst/>
              <a:latin typeface="+mn-ea"/>
              <a:ea typeface="+mn-ea"/>
              <a:cs typeface="+mn-cs"/>
            </a:rPr>
            <a:t>一般財団法人　高度情報科学技術研究機構</a:t>
          </a:r>
        </a:p>
        <a:p>
          <a:pPr algn="ctr" eaLnBrk="1" hangingPunct="1">
            <a:lnSpc>
              <a:spcPts val="1300"/>
            </a:lnSpc>
          </a:pPr>
          <a:r>
            <a:rPr kumimoji="1" lang="en-US" altLang="ja-JP" sz="1000" b="1" kern="1200">
              <a:solidFill>
                <a:sysClr val="windowText" lastClr="000000"/>
              </a:solidFill>
              <a:effectLst/>
              <a:latin typeface="+mn-ea"/>
              <a:ea typeface="+mn-ea"/>
              <a:cs typeface="+mn-cs"/>
            </a:rPr>
            <a:t>840</a:t>
          </a:r>
          <a:r>
            <a:rPr kumimoji="1" lang="ja-JP" altLang="en-US" sz="1000" b="1" kern="1200">
              <a:solidFill>
                <a:sysClr val="windowText" lastClr="000000"/>
              </a:solidFill>
              <a:effectLst/>
              <a:latin typeface="+mn-ea"/>
              <a:ea typeface="+mn-ea"/>
              <a:cs typeface="+mn-cs"/>
            </a:rPr>
            <a:t>百万円</a:t>
          </a:r>
        </a:p>
      </xdr:txBody>
    </xdr:sp>
    <xdr:clientData/>
  </xdr:twoCellAnchor>
  <xdr:twoCellAnchor>
    <xdr:from>
      <xdr:col>28</xdr:col>
      <xdr:colOff>57150</xdr:colOff>
      <xdr:row>748</xdr:row>
      <xdr:rowOff>53975</xdr:rowOff>
    </xdr:from>
    <xdr:to>
      <xdr:col>35</xdr:col>
      <xdr:colOff>152400</xdr:colOff>
      <xdr:row>750</xdr:row>
      <xdr:rowOff>314325</xdr:rowOff>
    </xdr:to>
    <xdr:sp macro="" textlink="">
      <xdr:nvSpPr>
        <xdr:cNvPr id="27" name="AutoShape 26">
          <a:extLst>
            <a:ext uri="{FF2B5EF4-FFF2-40B4-BE49-F238E27FC236}">
              <a16:creationId xmlns:a16="http://schemas.microsoft.com/office/drawing/2014/main" id="{A4B87D61-C55C-4395-914B-2BEF55A8F887}"/>
            </a:ext>
          </a:extLst>
        </xdr:cNvPr>
        <xdr:cNvSpPr>
          <a:spLocks noChangeArrowheads="1"/>
        </xdr:cNvSpPr>
      </xdr:nvSpPr>
      <xdr:spPr bwMode="auto">
        <a:xfrm>
          <a:off x="5657850" y="53479700"/>
          <a:ext cx="1495425" cy="965200"/>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800">
              <a:solidFill>
                <a:sysClr val="windowText" lastClr="000000"/>
              </a:solidFill>
            </a:rPr>
            <a:t> 「特定先端大型研究施設の共用の促進に関する法律」に基づき、スーパーコンピュータ「京」に係る課題の選定を実施するとともに利用者への支援を実施。</a:t>
          </a:r>
          <a:endParaRPr lang="ja-JP" altLang="en-US" sz="800">
            <a:solidFill>
              <a:srgbClr val="FF0000"/>
            </a:solidFill>
          </a:endParaRPr>
        </a:p>
      </xdr:txBody>
    </xdr:sp>
    <xdr:clientData/>
  </xdr:twoCellAnchor>
  <xdr:twoCellAnchor>
    <xdr:from>
      <xdr:col>31</xdr:col>
      <xdr:colOff>85725</xdr:colOff>
      <xdr:row>750</xdr:row>
      <xdr:rowOff>327025</xdr:rowOff>
    </xdr:from>
    <xdr:to>
      <xdr:col>31</xdr:col>
      <xdr:colOff>95250</xdr:colOff>
      <xdr:row>751</xdr:row>
      <xdr:rowOff>333375</xdr:rowOff>
    </xdr:to>
    <xdr:cxnSp macro="">
      <xdr:nvCxnSpPr>
        <xdr:cNvPr id="29" name="直線矢印コネクタ 28">
          <a:extLst>
            <a:ext uri="{FF2B5EF4-FFF2-40B4-BE49-F238E27FC236}">
              <a16:creationId xmlns:a16="http://schemas.microsoft.com/office/drawing/2014/main" id="{98FCF401-5CA6-41DB-8406-D2287E16F102}"/>
            </a:ext>
          </a:extLst>
        </xdr:cNvPr>
        <xdr:cNvCxnSpPr/>
      </xdr:nvCxnSpPr>
      <xdr:spPr>
        <a:xfrm>
          <a:off x="6286500" y="54457600"/>
          <a:ext cx="9525" cy="3587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133350</xdr:colOff>
      <xdr:row>751</xdr:row>
      <xdr:rowOff>317500</xdr:rowOff>
    </xdr:from>
    <xdr:to>
      <xdr:col>35</xdr:col>
      <xdr:colOff>47625</xdr:colOff>
      <xdr:row>752</xdr:row>
      <xdr:rowOff>266700</xdr:rowOff>
    </xdr:to>
    <xdr:sp macro="" textlink="">
      <xdr:nvSpPr>
        <xdr:cNvPr id="30" name="Text Box 160">
          <a:extLst>
            <a:ext uri="{FF2B5EF4-FFF2-40B4-BE49-F238E27FC236}">
              <a16:creationId xmlns:a16="http://schemas.microsoft.com/office/drawing/2014/main" id="{FB08D588-7EDF-46E9-8332-239CDDC515B7}"/>
            </a:ext>
          </a:extLst>
        </xdr:cNvPr>
        <xdr:cNvSpPr txBox="1">
          <a:spLocks noChangeArrowheads="1"/>
        </xdr:cNvSpPr>
      </xdr:nvSpPr>
      <xdr:spPr bwMode="auto">
        <a:xfrm>
          <a:off x="5534025" y="54800500"/>
          <a:ext cx="1514475"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eaLnBrk="1" hangingPunct="1"/>
          <a:r>
            <a:rPr lang="en-US" altLang="ja-JP" sz="900">
              <a:solidFill>
                <a:sysClr val="windowText" lastClr="000000"/>
              </a:solidFill>
            </a:rPr>
            <a:t>【 </a:t>
          </a:r>
          <a:r>
            <a:rPr lang="ja-JP" altLang="en-US" sz="900">
              <a:solidFill>
                <a:sysClr val="windowText" lastClr="000000"/>
              </a:solidFill>
            </a:rPr>
            <a:t>随意契約（その他）等</a:t>
          </a:r>
          <a:r>
            <a:rPr lang="en-US" altLang="ja-JP" sz="900">
              <a:solidFill>
                <a:sysClr val="windowText" lastClr="000000"/>
              </a:solidFill>
            </a:rPr>
            <a:t>】</a:t>
          </a:r>
        </a:p>
      </xdr:txBody>
    </xdr:sp>
    <xdr:clientData/>
  </xdr:twoCellAnchor>
  <xdr:twoCellAnchor>
    <xdr:from>
      <xdr:col>27</xdr:col>
      <xdr:colOff>152401</xdr:colOff>
      <xdr:row>752</xdr:row>
      <xdr:rowOff>203200</xdr:rowOff>
    </xdr:from>
    <xdr:to>
      <xdr:col>34</xdr:col>
      <xdr:colOff>104776</xdr:colOff>
      <xdr:row>754</xdr:row>
      <xdr:rowOff>200025</xdr:rowOff>
    </xdr:to>
    <xdr:sp macro="" textlink="">
      <xdr:nvSpPr>
        <xdr:cNvPr id="32" name="Text Box 31">
          <a:extLst>
            <a:ext uri="{FF2B5EF4-FFF2-40B4-BE49-F238E27FC236}">
              <a16:creationId xmlns:a16="http://schemas.microsoft.com/office/drawing/2014/main" id="{58220E2E-5CA8-4C84-8D13-A5A805C10BC3}"/>
            </a:ext>
          </a:extLst>
        </xdr:cNvPr>
        <xdr:cNvSpPr txBox="1">
          <a:spLocks noChangeArrowheads="1"/>
        </xdr:cNvSpPr>
      </xdr:nvSpPr>
      <xdr:spPr bwMode="auto">
        <a:xfrm>
          <a:off x="5553076" y="55038625"/>
          <a:ext cx="1352550" cy="701675"/>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ysClr val="windowText" lastClr="000000"/>
            </a:solidFill>
            <a:effectLst/>
            <a:latin typeface="Arial" charset="0"/>
            <a:ea typeface="ＭＳ Ｐゴシック" charset="-128"/>
            <a:cs typeface="+mn-cs"/>
          </a:endParaRPr>
        </a:p>
        <a:p>
          <a:pPr algn="ctr" eaLnBrk="1" hangingPunct="1"/>
          <a:r>
            <a:rPr kumimoji="1" lang="en-US" altLang="ja-JP" sz="1000" b="1" kern="1200">
              <a:solidFill>
                <a:sysClr val="windowText" lastClr="000000"/>
              </a:solidFill>
              <a:effectLst/>
              <a:latin typeface="+mn-ea"/>
              <a:ea typeface="+mn-ea"/>
              <a:cs typeface="+mn-cs"/>
            </a:rPr>
            <a:t>I</a:t>
          </a:r>
          <a:r>
            <a:rPr kumimoji="1" lang="ja-JP" altLang="en-US" sz="1000" b="1" kern="1200">
              <a:solidFill>
                <a:sysClr val="windowText" lastClr="000000"/>
              </a:solidFill>
              <a:effectLst/>
              <a:latin typeface="+mn-ea"/>
              <a:ea typeface="+mn-ea"/>
              <a:cs typeface="+mn-cs"/>
            </a:rPr>
            <a:t>．企業</a:t>
          </a:r>
        </a:p>
        <a:p>
          <a:pPr algn="ctr" eaLnBrk="1" hangingPunct="1"/>
          <a:r>
            <a:rPr kumimoji="1" lang="en-US" altLang="ja-JP" sz="1000" b="1" kern="1200">
              <a:solidFill>
                <a:sysClr val="windowText" lastClr="000000"/>
              </a:solidFill>
              <a:effectLst/>
              <a:latin typeface="+mn-ea"/>
              <a:ea typeface="+mn-ea"/>
              <a:cs typeface="+mn-cs"/>
            </a:rPr>
            <a:t>207</a:t>
          </a:r>
          <a:r>
            <a:rPr kumimoji="1" lang="ja-JP" altLang="en-US" sz="1000" b="1" kern="1200">
              <a:solidFill>
                <a:sysClr val="windowText" lastClr="000000"/>
              </a:solidFill>
              <a:effectLst/>
              <a:latin typeface="+mn-ea"/>
              <a:ea typeface="+mn-ea"/>
              <a:cs typeface="+mn-cs"/>
            </a:rPr>
            <a:t>百万円</a:t>
          </a:r>
        </a:p>
        <a:p>
          <a:pPr algn="ctr" eaLnBrk="1" hangingPunct="1"/>
          <a:r>
            <a:rPr kumimoji="1" lang="ja-JP" altLang="en-US" sz="1000" b="1" kern="1200">
              <a:solidFill>
                <a:sysClr val="windowText" lastClr="000000"/>
              </a:solidFill>
              <a:effectLst/>
              <a:latin typeface="+mn-ea"/>
              <a:ea typeface="+mn-ea"/>
              <a:cs typeface="+mn-cs"/>
            </a:rPr>
            <a:t>（全</a:t>
          </a:r>
          <a:r>
            <a:rPr kumimoji="1" lang="en-US" altLang="ja-JP" sz="1000" b="1" kern="1200">
              <a:solidFill>
                <a:sysClr val="windowText" lastClr="000000"/>
              </a:solidFill>
              <a:effectLst/>
              <a:latin typeface="+mn-ea"/>
              <a:ea typeface="+mn-ea"/>
              <a:cs typeface="+mn-cs"/>
            </a:rPr>
            <a:t>7</a:t>
          </a:r>
          <a:r>
            <a:rPr kumimoji="1" lang="ja-JP" altLang="en-US" sz="1000" b="1" kern="1200">
              <a:solidFill>
                <a:sysClr val="windowText" lastClr="000000"/>
              </a:solidFill>
              <a:effectLst/>
              <a:latin typeface="+mn-ea"/>
              <a:ea typeface="+mn-ea"/>
              <a:cs typeface="+mn-cs"/>
            </a:rPr>
            <a:t>機関）</a:t>
          </a:r>
        </a:p>
        <a:p>
          <a:pPr algn="ctr" eaLnBrk="1" hangingPunct="1">
            <a:lnSpc>
              <a:spcPts val="400"/>
            </a:lnSpc>
            <a:spcBef>
              <a:spcPct val="50000"/>
            </a:spcBef>
          </a:pPr>
          <a:endParaRPr lang="ja-JP" altLang="en-US" sz="1100" b="1">
            <a:solidFill>
              <a:sysClr val="windowText" lastClr="000000"/>
            </a:solidFill>
            <a:latin typeface="+mn-ea"/>
            <a:ea typeface="+mn-ea"/>
          </a:endParaRPr>
        </a:p>
      </xdr:txBody>
    </xdr:sp>
    <xdr:clientData/>
  </xdr:twoCellAnchor>
  <xdr:twoCellAnchor>
    <xdr:from>
      <xdr:col>27</xdr:col>
      <xdr:colOff>133350</xdr:colOff>
      <xdr:row>754</xdr:row>
      <xdr:rowOff>292100</xdr:rowOff>
    </xdr:from>
    <xdr:to>
      <xdr:col>34</xdr:col>
      <xdr:colOff>85725</xdr:colOff>
      <xdr:row>756</xdr:row>
      <xdr:rowOff>130175</xdr:rowOff>
    </xdr:to>
    <xdr:sp macro="" textlink="">
      <xdr:nvSpPr>
        <xdr:cNvPr id="33" name="AutoShape 26">
          <a:extLst>
            <a:ext uri="{FF2B5EF4-FFF2-40B4-BE49-F238E27FC236}">
              <a16:creationId xmlns:a16="http://schemas.microsoft.com/office/drawing/2014/main" id="{10D1EC3B-5823-4F55-A37F-7F91A8876137}"/>
            </a:ext>
          </a:extLst>
        </xdr:cNvPr>
        <xdr:cNvSpPr>
          <a:spLocks noChangeArrowheads="1"/>
        </xdr:cNvSpPr>
      </xdr:nvSpPr>
      <xdr:spPr bwMode="auto">
        <a:xfrm>
          <a:off x="5534025" y="55832375"/>
          <a:ext cx="1352550" cy="542925"/>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800">
              <a:solidFill>
                <a:sysClr val="windowText" lastClr="000000"/>
              </a:solidFill>
            </a:rPr>
            <a:t>一元的窓口業務の一環としての「京」の技術相談等を実施。</a:t>
          </a:r>
        </a:p>
      </xdr:txBody>
    </xdr:sp>
    <xdr:clientData/>
  </xdr:twoCellAnchor>
  <xdr:twoCellAnchor>
    <xdr:from>
      <xdr:col>35</xdr:col>
      <xdr:colOff>73025</xdr:colOff>
      <xdr:row>745</xdr:row>
      <xdr:rowOff>53975</xdr:rowOff>
    </xdr:from>
    <xdr:to>
      <xdr:col>40</xdr:col>
      <xdr:colOff>158159</xdr:colOff>
      <xdr:row>745</xdr:row>
      <xdr:rowOff>278821</xdr:rowOff>
    </xdr:to>
    <xdr:sp macro="" textlink="">
      <xdr:nvSpPr>
        <xdr:cNvPr id="38" name="Text Box 269">
          <a:extLst>
            <a:ext uri="{FF2B5EF4-FFF2-40B4-BE49-F238E27FC236}">
              <a16:creationId xmlns:a16="http://schemas.microsoft.com/office/drawing/2014/main" id="{089331B6-BC99-4DEF-9513-D2592C6C26ED}"/>
            </a:ext>
          </a:extLst>
        </xdr:cNvPr>
        <xdr:cNvSpPr txBox="1">
          <a:spLocks noChangeArrowheads="1"/>
        </xdr:cNvSpPr>
      </xdr:nvSpPr>
      <xdr:spPr bwMode="auto">
        <a:xfrm>
          <a:off x="7073900" y="52422425"/>
          <a:ext cx="1085259" cy="22484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en-US" altLang="ja-JP" sz="900">
              <a:solidFill>
                <a:sysClr val="windowText" lastClr="000000"/>
              </a:solidFill>
            </a:rPr>
            <a:t>【</a:t>
          </a:r>
          <a:r>
            <a:rPr lang="ja-JP" altLang="en-US" sz="900">
              <a:solidFill>
                <a:sysClr val="windowText" lastClr="000000"/>
              </a:solidFill>
            </a:rPr>
            <a:t>補助金等交付</a:t>
          </a:r>
          <a:r>
            <a:rPr lang="en-US" altLang="ja-JP" sz="900">
              <a:solidFill>
                <a:sysClr val="windowText" lastClr="000000"/>
              </a:solidFill>
            </a:rPr>
            <a:t>】</a:t>
          </a:r>
        </a:p>
      </xdr:txBody>
    </xdr:sp>
    <xdr:clientData/>
  </xdr:twoCellAnchor>
  <xdr:twoCellAnchor>
    <xdr:from>
      <xdr:col>35</xdr:col>
      <xdr:colOff>177801</xdr:colOff>
      <xdr:row>745</xdr:row>
      <xdr:rowOff>244475</xdr:rowOff>
    </xdr:from>
    <xdr:to>
      <xdr:col>43</xdr:col>
      <xdr:colOff>38100</xdr:colOff>
      <xdr:row>747</xdr:row>
      <xdr:rowOff>247651</xdr:rowOff>
    </xdr:to>
    <xdr:sp macro="" textlink="">
      <xdr:nvSpPr>
        <xdr:cNvPr id="39" name="Text Box 31">
          <a:extLst>
            <a:ext uri="{FF2B5EF4-FFF2-40B4-BE49-F238E27FC236}">
              <a16:creationId xmlns:a16="http://schemas.microsoft.com/office/drawing/2014/main" id="{E8E290BE-BF9E-4779-B36E-7A49017E8800}"/>
            </a:ext>
          </a:extLst>
        </xdr:cNvPr>
        <xdr:cNvSpPr txBox="1">
          <a:spLocks noChangeArrowheads="1"/>
        </xdr:cNvSpPr>
      </xdr:nvSpPr>
      <xdr:spPr bwMode="auto">
        <a:xfrm>
          <a:off x="7178676" y="52612925"/>
          <a:ext cx="1460499" cy="708026"/>
        </a:xfrm>
        <a:prstGeom prst="rect">
          <a:avLst/>
        </a:prstGeom>
        <a:noFill/>
        <a:ln w="12700">
          <a:solidFill>
            <a:sysClr val="windowText" lastClr="000000"/>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1300"/>
            </a:lnSpc>
          </a:pPr>
          <a:r>
            <a:rPr kumimoji="1" lang="en-US" altLang="ja-JP" sz="900" b="1" kern="1200">
              <a:solidFill>
                <a:sysClr val="windowText" lastClr="000000"/>
              </a:solidFill>
              <a:effectLst/>
              <a:latin typeface="+mn-ea"/>
              <a:ea typeface="+mn-ea"/>
              <a:cs typeface="+mn-cs"/>
            </a:rPr>
            <a:t>E</a:t>
          </a:r>
          <a:r>
            <a:rPr kumimoji="1" lang="ja-JP" altLang="en-US" sz="900" b="1" kern="1200">
              <a:solidFill>
                <a:sysClr val="windowText" lastClr="000000"/>
              </a:solidFill>
              <a:effectLst/>
              <a:latin typeface="+mn-ea"/>
              <a:ea typeface="+mn-ea"/>
              <a:cs typeface="+mn-cs"/>
            </a:rPr>
            <a:t>．次世代領域研究開発</a:t>
          </a:r>
        </a:p>
        <a:p>
          <a:pPr algn="ctr" eaLnBrk="1" hangingPunct="1">
            <a:lnSpc>
              <a:spcPts val="1300"/>
            </a:lnSpc>
          </a:pPr>
          <a:r>
            <a:rPr kumimoji="1" lang="en-US" altLang="ja-JP" sz="900" b="1" kern="1200">
              <a:solidFill>
                <a:sysClr val="windowText" lastClr="000000"/>
              </a:solidFill>
              <a:effectLst/>
              <a:latin typeface="+mn-ea"/>
              <a:ea typeface="+mn-ea"/>
              <a:cs typeface="+mn-cs"/>
            </a:rPr>
            <a:t>80</a:t>
          </a:r>
          <a:r>
            <a:rPr kumimoji="1" lang="ja-JP" altLang="en-US" sz="900" b="1" kern="1200">
              <a:solidFill>
                <a:sysClr val="windowText" lastClr="000000"/>
              </a:solidFill>
              <a:effectLst/>
              <a:latin typeface="+mn-ea"/>
              <a:ea typeface="+mn-ea"/>
              <a:cs typeface="+mn-cs"/>
            </a:rPr>
            <a:t>百万円</a:t>
          </a:r>
          <a:endParaRPr kumimoji="1" lang="en-US" altLang="ja-JP" sz="900" b="1" kern="1200">
            <a:solidFill>
              <a:sysClr val="windowText" lastClr="000000"/>
            </a:solidFill>
            <a:effectLst/>
            <a:latin typeface="+mn-ea"/>
            <a:ea typeface="+mn-ea"/>
            <a:cs typeface="+mn-cs"/>
          </a:endParaRPr>
        </a:p>
        <a:p>
          <a:pPr algn="ctr" eaLnBrk="1" hangingPunct="1">
            <a:lnSpc>
              <a:spcPts val="1300"/>
            </a:lnSpc>
          </a:pPr>
          <a:r>
            <a:rPr kumimoji="1" lang="ja-JP" altLang="en-US" sz="900" b="1" kern="1200">
              <a:solidFill>
                <a:sysClr val="windowText" lastClr="000000"/>
              </a:solidFill>
              <a:effectLst/>
              <a:latin typeface="+mn-ea"/>
              <a:ea typeface="+mn-ea"/>
              <a:cs typeface="+mn-cs"/>
            </a:rPr>
            <a:t>（全３機関）</a:t>
          </a:r>
          <a:endParaRPr kumimoji="1" lang="en-US" altLang="ja-JP" sz="1100" b="1" kern="1200">
            <a:solidFill>
              <a:sysClr val="windowText" lastClr="000000"/>
            </a:solidFill>
            <a:effectLst/>
            <a:latin typeface="+mn-ea"/>
            <a:ea typeface="+mn-ea"/>
            <a:cs typeface="+mn-cs"/>
          </a:endParaRPr>
        </a:p>
      </xdr:txBody>
    </xdr:sp>
    <xdr:clientData/>
  </xdr:twoCellAnchor>
  <xdr:twoCellAnchor>
    <xdr:from>
      <xdr:col>36</xdr:col>
      <xdr:colOff>9526</xdr:colOff>
      <xdr:row>747</xdr:row>
      <xdr:rowOff>298450</xdr:rowOff>
    </xdr:from>
    <xdr:to>
      <xdr:col>43</xdr:col>
      <xdr:colOff>76200</xdr:colOff>
      <xdr:row>750</xdr:row>
      <xdr:rowOff>304800</xdr:rowOff>
    </xdr:to>
    <xdr:sp macro="" textlink="">
      <xdr:nvSpPr>
        <xdr:cNvPr id="43" name="AutoShape 26">
          <a:extLst>
            <a:ext uri="{FF2B5EF4-FFF2-40B4-BE49-F238E27FC236}">
              <a16:creationId xmlns:a16="http://schemas.microsoft.com/office/drawing/2014/main" id="{50226D1E-196C-4007-A1BE-4CEF5634DD64}"/>
            </a:ext>
          </a:extLst>
        </xdr:cNvPr>
        <xdr:cNvSpPr>
          <a:spLocks noChangeArrowheads="1"/>
        </xdr:cNvSpPr>
      </xdr:nvSpPr>
      <xdr:spPr bwMode="auto">
        <a:xfrm>
          <a:off x="7210426" y="53371750"/>
          <a:ext cx="1466849" cy="1063625"/>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endParaRPr lang="en-US" altLang="ja-JP" sz="700">
            <a:solidFill>
              <a:srgbClr val="FF0000"/>
            </a:solidFill>
          </a:endParaRPr>
        </a:p>
        <a:p>
          <a:r>
            <a:rPr lang="ja-JP" altLang="en-US" sz="800">
              <a:solidFill>
                <a:sysClr val="windowText" lastClr="000000"/>
              </a:solidFill>
            </a:rPr>
            <a:t>データ科学との連携に資するアプリケーション等を開発するとともに、計算科学の発展に資する新たなアーキテクチャの特性を最大限活用し、その利用を促進する。</a:t>
          </a:r>
          <a:endParaRPr lang="en-US" altLang="ja-JP" sz="800">
            <a:solidFill>
              <a:sysClr val="windowText" lastClr="000000"/>
            </a:solidFill>
          </a:endParaRPr>
        </a:p>
      </xdr:txBody>
    </xdr:sp>
    <xdr:clientData/>
  </xdr:twoCellAnchor>
  <xdr:twoCellAnchor>
    <xdr:from>
      <xdr:col>38</xdr:col>
      <xdr:colOff>190500</xdr:colOff>
      <xdr:row>750</xdr:row>
      <xdr:rowOff>247650</xdr:rowOff>
    </xdr:from>
    <xdr:to>
      <xdr:col>38</xdr:col>
      <xdr:colOff>190500</xdr:colOff>
      <xdr:row>751</xdr:row>
      <xdr:rowOff>295275</xdr:rowOff>
    </xdr:to>
    <xdr:cxnSp macro="">
      <xdr:nvCxnSpPr>
        <xdr:cNvPr id="44" name="直線矢印コネクタ 43">
          <a:extLst>
            <a:ext uri="{FF2B5EF4-FFF2-40B4-BE49-F238E27FC236}">
              <a16:creationId xmlns:a16="http://schemas.microsoft.com/office/drawing/2014/main" id="{FE756349-59B8-4887-AFB2-BC8547FFE28F}"/>
            </a:ext>
          </a:extLst>
        </xdr:cNvPr>
        <xdr:cNvCxnSpPr/>
      </xdr:nvCxnSpPr>
      <xdr:spPr>
        <a:xfrm>
          <a:off x="7791450" y="54378225"/>
          <a:ext cx="0" cy="4000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149226</xdr:colOff>
      <xdr:row>751</xdr:row>
      <xdr:rowOff>314324</xdr:rowOff>
    </xdr:from>
    <xdr:to>
      <xdr:col>44</xdr:col>
      <xdr:colOff>190500</xdr:colOff>
      <xdr:row>752</xdr:row>
      <xdr:rowOff>215900</xdr:rowOff>
    </xdr:to>
    <xdr:sp macro="" textlink="">
      <xdr:nvSpPr>
        <xdr:cNvPr id="46" name="Text Box 160">
          <a:extLst>
            <a:ext uri="{FF2B5EF4-FFF2-40B4-BE49-F238E27FC236}">
              <a16:creationId xmlns:a16="http://schemas.microsoft.com/office/drawing/2014/main" id="{3CA7C9C9-759C-4589-B484-91F734862CC5}"/>
            </a:ext>
          </a:extLst>
        </xdr:cNvPr>
        <xdr:cNvSpPr txBox="1">
          <a:spLocks noChangeArrowheads="1"/>
        </xdr:cNvSpPr>
      </xdr:nvSpPr>
      <xdr:spPr bwMode="auto">
        <a:xfrm>
          <a:off x="6950076" y="54797324"/>
          <a:ext cx="2041524" cy="254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eaLnBrk="1" hangingPunct="1"/>
          <a:r>
            <a:rPr lang="en-US" altLang="ja-JP" sz="800">
              <a:solidFill>
                <a:sysClr val="windowText" lastClr="000000"/>
              </a:solidFill>
            </a:rPr>
            <a:t>【</a:t>
          </a:r>
          <a:r>
            <a:rPr lang="ja-JP" altLang="en-US" sz="800">
              <a:solidFill>
                <a:sysClr val="windowText" lastClr="000000"/>
              </a:solidFill>
            </a:rPr>
            <a:t>一般競争契約、随意契約（その他）</a:t>
          </a:r>
          <a:r>
            <a:rPr lang="en-US" altLang="ja-JP" sz="800">
              <a:solidFill>
                <a:sysClr val="windowText" lastClr="000000"/>
              </a:solidFill>
            </a:rPr>
            <a:t>】</a:t>
          </a:r>
          <a:r>
            <a:rPr lang="ja-JP" altLang="en-US" sz="800">
              <a:solidFill>
                <a:sysClr val="windowText" lastClr="000000"/>
              </a:solidFill>
            </a:rPr>
            <a:t>等</a:t>
          </a:r>
          <a:endParaRPr lang="en-US" altLang="ja-JP" sz="800">
            <a:solidFill>
              <a:sysClr val="windowText" lastClr="000000"/>
            </a:solidFill>
          </a:endParaRPr>
        </a:p>
      </xdr:txBody>
    </xdr:sp>
    <xdr:clientData/>
  </xdr:twoCellAnchor>
  <xdr:twoCellAnchor>
    <xdr:from>
      <xdr:col>35</xdr:col>
      <xdr:colOff>180975</xdr:colOff>
      <xdr:row>752</xdr:row>
      <xdr:rowOff>158750</xdr:rowOff>
    </xdr:from>
    <xdr:to>
      <xdr:col>41</xdr:col>
      <xdr:colOff>198434</xdr:colOff>
      <xdr:row>754</xdr:row>
      <xdr:rowOff>140568</xdr:rowOff>
    </xdr:to>
    <xdr:sp macro="" textlink="">
      <xdr:nvSpPr>
        <xdr:cNvPr id="47" name="Text Box 31">
          <a:extLst>
            <a:ext uri="{FF2B5EF4-FFF2-40B4-BE49-F238E27FC236}">
              <a16:creationId xmlns:a16="http://schemas.microsoft.com/office/drawing/2014/main" id="{BA7C78CD-E416-45B1-B098-6E42B52586D8}"/>
            </a:ext>
          </a:extLst>
        </xdr:cNvPr>
        <xdr:cNvSpPr txBox="1">
          <a:spLocks noChangeArrowheads="1"/>
        </xdr:cNvSpPr>
      </xdr:nvSpPr>
      <xdr:spPr bwMode="auto">
        <a:xfrm>
          <a:off x="7181850" y="54994175"/>
          <a:ext cx="1217609" cy="686668"/>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ysClr val="windowText" lastClr="000000"/>
            </a:solidFill>
            <a:effectLst/>
            <a:latin typeface="Arial" charset="0"/>
            <a:ea typeface="ＭＳ Ｐゴシック" charset="-128"/>
            <a:cs typeface="+mn-cs"/>
          </a:endParaRPr>
        </a:p>
        <a:p>
          <a:pPr algn="ctr" eaLnBrk="1" hangingPunct="1"/>
          <a:r>
            <a:rPr kumimoji="1" lang="en-US" altLang="ja-JP" sz="1100" b="1" kern="1200">
              <a:solidFill>
                <a:sysClr val="windowText" lastClr="000000"/>
              </a:solidFill>
              <a:effectLst/>
              <a:latin typeface="+mn-ea"/>
              <a:ea typeface="+mn-ea"/>
              <a:cs typeface="+mn-cs"/>
            </a:rPr>
            <a:t>J</a:t>
          </a:r>
          <a:r>
            <a:rPr kumimoji="1" lang="ja-JP" altLang="en-US" sz="1100" b="1" kern="1200">
              <a:solidFill>
                <a:sysClr val="windowText" lastClr="000000"/>
              </a:solidFill>
              <a:effectLst/>
              <a:latin typeface="+mn-ea"/>
              <a:ea typeface="+mn-ea"/>
              <a:cs typeface="+mn-cs"/>
            </a:rPr>
            <a:t>．企業等</a:t>
          </a:r>
        </a:p>
        <a:p>
          <a:pPr algn="ctr" eaLnBrk="1" hangingPunct="1"/>
          <a:r>
            <a:rPr kumimoji="1" lang="en-US" altLang="ja-JP" sz="1100" b="1" kern="1200">
              <a:solidFill>
                <a:sysClr val="windowText" lastClr="000000"/>
              </a:solidFill>
              <a:effectLst/>
              <a:latin typeface="+mn-ea"/>
              <a:ea typeface="+mn-ea"/>
              <a:cs typeface="+mn-cs"/>
            </a:rPr>
            <a:t>72</a:t>
          </a:r>
          <a:r>
            <a:rPr kumimoji="1" lang="ja-JP" altLang="en-US" sz="1100" b="1" kern="1200">
              <a:solidFill>
                <a:sysClr val="windowText" lastClr="000000"/>
              </a:solidFill>
              <a:effectLst/>
              <a:latin typeface="+mn-ea"/>
              <a:ea typeface="+mn-ea"/>
              <a:cs typeface="+mn-cs"/>
            </a:rPr>
            <a:t>百万円</a:t>
          </a:r>
        </a:p>
        <a:p>
          <a:pPr algn="ctr" eaLnBrk="1" hangingPunct="1"/>
          <a:r>
            <a:rPr kumimoji="1" lang="ja-JP" altLang="en-US" sz="1100" b="1" kern="1200">
              <a:solidFill>
                <a:sysClr val="windowText" lastClr="000000"/>
              </a:solidFill>
              <a:effectLst/>
              <a:latin typeface="+mn-ea"/>
              <a:ea typeface="+mn-ea"/>
              <a:cs typeface="+mn-cs"/>
            </a:rPr>
            <a:t>（全</a:t>
          </a:r>
          <a:r>
            <a:rPr kumimoji="1" lang="en-US" altLang="ja-JP" sz="1100" b="1" kern="1200">
              <a:solidFill>
                <a:sysClr val="windowText" lastClr="000000"/>
              </a:solidFill>
              <a:effectLst/>
              <a:latin typeface="+mn-ea"/>
              <a:ea typeface="+mn-ea"/>
              <a:cs typeface="+mn-cs"/>
            </a:rPr>
            <a:t>24</a:t>
          </a:r>
          <a:r>
            <a:rPr kumimoji="1" lang="ja-JP" altLang="en-US" sz="1100" b="1" kern="1200">
              <a:solidFill>
                <a:sysClr val="windowText" lastClr="000000"/>
              </a:solidFill>
              <a:effectLst/>
              <a:latin typeface="+mn-ea"/>
              <a:ea typeface="+mn-ea"/>
              <a:cs typeface="+mn-cs"/>
            </a:rPr>
            <a:t>機関）</a:t>
          </a:r>
        </a:p>
        <a:p>
          <a:pPr algn="ctr" eaLnBrk="1" hangingPunct="1">
            <a:lnSpc>
              <a:spcPts val="400"/>
            </a:lnSpc>
            <a:spcBef>
              <a:spcPct val="50000"/>
            </a:spcBef>
          </a:pPr>
          <a:endParaRPr lang="ja-JP" altLang="en-US" sz="1100" b="1">
            <a:solidFill>
              <a:sysClr val="windowText" lastClr="000000"/>
            </a:solidFill>
            <a:latin typeface="+mn-ea"/>
            <a:ea typeface="+mn-ea"/>
          </a:endParaRPr>
        </a:p>
      </xdr:txBody>
    </xdr:sp>
    <xdr:clientData/>
  </xdr:twoCellAnchor>
  <xdr:twoCellAnchor>
    <xdr:from>
      <xdr:col>35</xdr:col>
      <xdr:colOff>92075</xdr:colOff>
      <xdr:row>754</xdr:row>
      <xdr:rowOff>219074</xdr:rowOff>
    </xdr:from>
    <xdr:to>
      <xdr:col>42</xdr:col>
      <xdr:colOff>38100</xdr:colOff>
      <xdr:row>756</xdr:row>
      <xdr:rowOff>533399</xdr:rowOff>
    </xdr:to>
    <xdr:sp macro="" textlink="">
      <xdr:nvSpPr>
        <xdr:cNvPr id="48" name="AutoShape 26">
          <a:extLst>
            <a:ext uri="{FF2B5EF4-FFF2-40B4-BE49-F238E27FC236}">
              <a16:creationId xmlns:a16="http://schemas.microsoft.com/office/drawing/2014/main" id="{C759FA8E-DA83-47DC-925B-9E06B2E015FC}"/>
            </a:ext>
          </a:extLst>
        </xdr:cNvPr>
        <xdr:cNvSpPr>
          <a:spLocks noChangeArrowheads="1"/>
        </xdr:cNvSpPr>
      </xdr:nvSpPr>
      <xdr:spPr bwMode="auto">
        <a:xfrm>
          <a:off x="7092950" y="55759349"/>
          <a:ext cx="1346200" cy="1019175"/>
        </a:xfrm>
        <a:prstGeom prst="bracketPair">
          <a:avLst>
            <a:gd name="adj" fmla="val 16667"/>
          </a:avLst>
        </a:prstGeom>
        <a:solidFill>
          <a:schemeClr val="bg1"/>
        </a:solidFill>
        <a:ln w="6350">
          <a:solidFill>
            <a:sysClr val="windowText" lastClr="000000"/>
          </a:solidFill>
          <a:round/>
          <a:headEnd/>
          <a:tailEnd/>
        </a:ln>
      </xdr:spPr>
      <xdr:txBody>
        <a:bodyPr wrap="square" tIns="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800">
              <a:solidFill>
                <a:sysClr val="windowText" lastClr="000000"/>
              </a:solidFill>
            </a:rPr>
            <a:t>データ科学技術を用いて分子シミュレーションと実験のデータを連携させた統合的アプリケーションの開発等を実施。</a:t>
          </a:r>
        </a:p>
      </xdr:txBody>
    </xdr:sp>
    <xdr:clientData/>
  </xdr:twoCellAnchor>
  <xdr:twoCellAnchor>
    <xdr:from>
      <xdr:col>13</xdr:col>
      <xdr:colOff>114302</xdr:colOff>
      <xdr:row>752</xdr:row>
      <xdr:rowOff>22224</xdr:rowOff>
    </xdr:from>
    <xdr:to>
      <xdr:col>20</xdr:col>
      <xdr:colOff>57151</xdr:colOff>
      <xdr:row>754</xdr:row>
      <xdr:rowOff>171450</xdr:rowOff>
    </xdr:to>
    <xdr:sp macro="" textlink="">
      <xdr:nvSpPr>
        <xdr:cNvPr id="49" name="テキスト ボックス 48">
          <a:extLst>
            <a:ext uri="{FF2B5EF4-FFF2-40B4-BE49-F238E27FC236}">
              <a16:creationId xmlns:a16="http://schemas.microsoft.com/office/drawing/2014/main" id="{6FD42151-BC49-4100-95D6-09332961AC00}"/>
            </a:ext>
          </a:extLst>
        </xdr:cNvPr>
        <xdr:cNvSpPr txBox="1"/>
      </xdr:nvSpPr>
      <xdr:spPr>
        <a:xfrm>
          <a:off x="2714627" y="54857649"/>
          <a:ext cx="1343024" cy="85407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latin typeface="ＭＳ Ｐゴシック" panose="020B0600070205080204" pitchFamily="50" charset="-128"/>
              <a:ea typeface="ＭＳ Ｐゴシック" panose="020B0600070205080204" pitchFamily="50" charset="-128"/>
            </a:rPr>
            <a:t>H</a:t>
          </a:r>
          <a:r>
            <a:rPr kumimoji="1" lang="ja-JP" altLang="en-US" sz="900" b="1">
              <a:latin typeface="ＭＳ Ｐゴシック" panose="020B0600070205080204" pitchFamily="50" charset="-128"/>
              <a:ea typeface="ＭＳ Ｐゴシック" panose="020B0600070205080204" pitchFamily="50" charset="-128"/>
            </a:rPr>
            <a:t>．国立研究開発法人・大学等</a:t>
          </a:r>
          <a:endParaRPr kumimoji="1" lang="en-US" altLang="ja-JP" sz="900" b="1">
            <a:latin typeface="ＭＳ Ｐゴシック" panose="020B0600070205080204" pitchFamily="50" charset="-128"/>
            <a:ea typeface="ＭＳ Ｐゴシック" panose="020B0600070205080204" pitchFamily="50" charset="-128"/>
          </a:endParaRPr>
        </a:p>
        <a:p>
          <a:pPr algn="ctr"/>
          <a:endParaRPr kumimoji="1" lang="en-US" altLang="ja-JP" sz="400" b="1">
            <a:latin typeface="ＭＳ Ｐゴシック" panose="020B0600070205080204" pitchFamily="50" charset="-128"/>
            <a:ea typeface="ＭＳ Ｐゴシック" panose="020B0600070205080204" pitchFamily="50" charset="-128"/>
          </a:endParaRPr>
        </a:p>
        <a:p>
          <a:pPr algn="ctr"/>
          <a:r>
            <a:rPr kumimoji="1" lang="en-US" altLang="ja-JP" sz="900" b="1">
              <a:latin typeface="ＭＳ Ｐゴシック" panose="020B0600070205080204" pitchFamily="50" charset="-128"/>
              <a:ea typeface="ＭＳ Ｐゴシック" panose="020B0600070205080204" pitchFamily="50" charset="-128"/>
            </a:rPr>
            <a:t>756</a:t>
          </a:r>
          <a:r>
            <a:rPr kumimoji="1" lang="ja-JP" altLang="en-US" sz="900" b="1">
              <a:latin typeface="ＭＳ Ｐゴシック" panose="020B0600070205080204" pitchFamily="50" charset="-128"/>
              <a:ea typeface="ＭＳ Ｐゴシック" panose="020B0600070205080204" pitchFamily="50" charset="-128"/>
            </a:rPr>
            <a:t>百万円</a:t>
          </a:r>
          <a:endParaRPr kumimoji="1" lang="en-US" altLang="ja-JP" sz="900" b="1">
            <a:latin typeface="ＭＳ Ｐゴシック" panose="020B0600070205080204" pitchFamily="50" charset="-128"/>
            <a:ea typeface="ＭＳ Ｐゴシック" panose="020B0600070205080204" pitchFamily="50" charset="-128"/>
          </a:endParaRPr>
        </a:p>
        <a:p>
          <a:pPr algn="ctr"/>
          <a:r>
            <a:rPr kumimoji="1" lang="ja-JP" altLang="en-US" sz="900" b="1">
              <a:latin typeface="ＭＳ Ｐゴシック" panose="020B0600070205080204" pitchFamily="50" charset="-128"/>
              <a:ea typeface="ＭＳ Ｐゴシック" panose="020B0600070205080204" pitchFamily="50" charset="-128"/>
            </a:rPr>
            <a:t>（全</a:t>
          </a:r>
          <a:r>
            <a:rPr kumimoji="1" lang="en-US" altLang="ja-JP" sz="900" b="1">
              <a:latin typeface="ＭＳ Ｐゴシック" panose="020B0600070205080204" pitchFamily="50" charset="-128"/>
              <a:ea typeface="ＭＳ Ｐゴシック" panose="020B0600070205080204" pitchFamily="50" charset="-128"/>
            </a:rPr>
            <a:t>4</a:t>
          </a:r>
          <a:r>
            <a:rPr kumimoji="1" lang="ja-JP" altLang="en-US" sz="900" b="1">
              <a:latin typeface="ＭＳ Ｐゴシック" panose="020B0600070205080204" pitchFamily="50" charset="-128"/>
              <a:ea typeface="ＭＳ Ｐゴシック" panose="020B0600070205080204" pitchFamily="50" charset="-128"/>
            </a:rPr>
            <a:t>機関）</a:t>
          </a:r>
          <a:endParaRPr kumimoji="1" lang="ja-JP" altLang="en-US" sz="1050" b="1">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190500</xdr:colOff>
      <xdr:row>750</xdr:row>
      <xdr:rowOff>76200</xdr:rowOff>
    </xdr:from>
    <xdr:to>
      <xdr:col>16</xdr:col>
      <xdr:colOff>193675</xdr:colOff>
      <xdr:row>751</xdr:row>
      <xdr:rowOff>152400</xdr:rowOff>
    </xdr:to>
    <xdr:cxnSp macro="">
      <xdr:nvCxnSpPr>
        <xdr:cNvPr id="52" name="直線矢印コネクタ 51">
          <a:extLst>
            <a:ext uri="{FF2B5EF4-FFF2-40B4-BE49-F238E27FC236}">
              <a16:creationId xmlns:a16="http://schemas.microsoft.com/office/drawing/2014/main" id="{C7131920-570A-40AA-AF7E-38AADA9B5429}"/>
            </a:ext>
          </a:extLst>
        </xdr:cNvPr>
        <xdr:cNvCxnSpPr/>
      </xdr:nvCxnSpPr>
      <xdr:spPr>
        <a:xfrm flipH="1">
          <a:off x="3390900" y="54206775"/>
          <a:ext cx="3175" cy="4286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149225</xdr:colOff>
      <xdr:row>751</xdr:row>
      <xdr:rowOff>161925</xdr:rowOff>
    </xdr:from>
    <xdr:to>
      <xdr:col>22</xdr:col>
      <xdr:colOff>171450</xdr:colOff>
      <xdr:row>752</xdr:row>
      <xdr:rowOff>63500</xdr:rowOff>
    </xdr:to>
    <xdr:sp macro="" textlink="">
      <xdr:nvSpPr>
        <xdr:cNvPr id="58" name="Text Box 160">
          <a:extLst>
            <a:ext uri="{FF2B5EF4-FFF2-40B4-BE49-F238E27FC236}">
              <a16:creationId xmlns:a16="http://schemas.microsoft.com/office/drawing/2014/main" id="{69FA6D89-5BC7-4BB7-90DA-466886EE9D75}"/>
            </a:ext>
          </a:extLst>
        </xdr:cNvPr>
        <xdr:cNvSpPr txBox="1">
          <a:spLocks noChangeArrowheads="1"/>
        </xdr:cNvSpPr>
      </xdr:nvSpPr>
      <xdr:spPr bwMode="auto">
        <a:xfrm>
          <a:off x="2549525" y="54644925"/>
          <a:ext cx="2022475"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eaLnBrk="1" hangingPunct="1"/>
          <a:r>
            <a:rPr lang="ja-JP" altLang="en-US" sz="800">
              <a:solidFill>
                <a:srgbClr xmlns:mc="http://schemas.openxmlformats.org/markup-compatibility/2006" xmlns:a14="http://schemas.microsoft.com/office/drawing/2010/main" val="000000" mc:Ignorable="a14" a14:legacySpreadsheetColorIndex="8"/>
              </a:solidFill>
            </a:rPr>
            <a:t>一部再委託</a:t>
          </a:r>
          <a:r>
            <a:rPr lang="en-US" altLang="ja-JP" sz="800">
              <a:solidFill>
                <a:srgbClr xmlns:mc="http://schemas.openxmlformats.org/markup-compatibility/2006" xmlns:a14="http://schemas.microsoft.com/office/drawing/2010/main" val="000000" mc:Ignorable="a14" a14:legacySpreadsheetColorIndex="8"/>
              </a:solidFill>
            </a:rPr>
            <a:t>【 </a:t>
          </a:r>
          <a:r>
            <a:rPr lang="ja-JP" altLang="en-US" sz="800">
              <a:solidFill>
                <a:srgbClr xmlns:mc="http://schemas.openxmlformats.org/markup-compatibility/2006" xmlns:a14="http://schemas.microsoft.com/office/drawing/2010/main" val="000000" mc:Ignorable="a14" a14:legacySpreadsheetColorIndex="8"/>
              </a:solidFill>
            </a:rPr>
            <a:t>随意契約（その他）</a:t>
          </a:r>
          <a:r>
            <a:rPr lang="en-US" altLang="ja-JP" sz="800">
              <a:solidFill>
                <a:srgbClr xmlns:mc="http://schemas.openxmlformats.org/markup-compatibility/2006" xmlns:a14="http://schemas.microsoft.com/office/drawing/2010/main" val="000000" mc:Ignorable="a14" a14:legacySpreadsheetColorIndex="8"/>
              </a:solidFill>
            </a:rPr>
            <a:t>】</a:t>
          </a:r>
          <a:r>
            <a:rPr lang="ja-JP" altLang="en-US" sz="800">
              <a:solidFill>
                <a:srgbClr xmlns:mc="http://schemas.openxmlformats.org/markup-compatibility/2006" xmlns:a14="http://schemas.microsoft.com/office/drawing/2010/main" val="000000" mc:Ignorable="a14" a14:legacySpreadsheetColorIndex="8"/>
              </a:solidFill>
            </a:rPr>
            <a:t>等</a:t>
          </a:r>
          <a:endParaRPr lang="en-US" altLang="ja-JP"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31750</xdr:colOff>
      <xdr:row>754</xdr:row>
      <xdr:rowOff>234949</xdr:rowOff>
    </xdr:from>
    <xdr:to>
      <xdr:col>20</xdr:col>
      <xdr:colOff>123825</xdr:colOff>
      <xdr:row>756</xdr:row>
      <xdr:rowOff>495300</xdr:rowOff>
    </xdr:to>
    <xdr:sp macro="" textlink="">
      <xdr:nvSpPr>
        <xdr:cNvPr id="61" name="AutoShape 26">
          <a:extLst>
            <a:ext uri="{FF2B5EF4-FFF2-40B4-BE49-F238E27FC236}">
              <a16:creationId xmlns:a16="http://schemas.microsoft.com/office/drawing/2014/main" id="{96B3EB82-710C-4419-B221-09FCF087197E}"/>
            </a:ext>
          </a:extLst>
        </xdr:cNvPr>
        <xdr:cNvSpPr>
          <a:spLocks noChangeArrowheads="1"/>
        </xdr:cNvSpPr>
      </xdr:nvSpPr>
      <xdr:spPr bwMode="auto">
        <a:xfrm>
          <a:off x="2632075" y="55775224"/>
          <a:ext cx="1492250" cy="965201"/>
        </a:xfrm>
        <a:prstGeom prst="bracketPair">
          <a:avLst>
            <a:gd name="adj" fmla="val 16667"/>
          </a:avLst>
        </a:prstGeom>
        <a:solidFill>
          <a:schemeClr val="bg1"/>
        </a:solidFill>
        <a:ln w="6350">
          <a:solidFill>
            <a:schemeClr val="tx1"/>
          </a:solidFill>
          <a:round/>
          <a:headEnd/>
          <a:tailEnd/>
        </a:ln>
      </xdr:spPr>
      <xdr:txBody>
        <a:bodyPr wrap="square" tIns="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en-US" altLang="ja-JP" sz="800" kern="1200">
              <a:solidFill>
                <a:schemeClr val="tx1"/>
              </a:solidFill>
              <a:effectLst/>
              <a:latin typeface="Arial" charset="0"/>
              <a:ea typeface="ＭＳ Ｐゴシック" charset="-128"/>
              <a:cs typeface="+mn-cs"/>
            </a:rPr>
            <a:t>HPCI</a:t>
          </a:r>
          <a:r>
            <a:rPr kumimoji="1" lang="ja-JP" altLang="ja-JP" sz="800" kern="1200">
              <a:solidFill>
                <a:schemeClr val="tx1"/>
              </a:solidFill>
              <a:effectLst/>
              <a:latin typeface="Arial" charset="0"/>
              <a:ea typeface="ＭＳ Ｐゴシック" charset="-128"/>
              <a:cs typeface="+mn-cs"/>
            </a:rPr>
            <a:t>共用ストレージ等の運用・保守</a:t>
          </a:r>
          <a:endParaRPr kumimoji="1" lang="en-US" altLang="ja-JP" sz="800" kern="1200">
            <a:solidFill>
              <a:schemeClr val="tx1"/>
            </a:solidFill>
            <a:effectLst/>
            <a:latin typeface="Arial" charset="0"/>
            <a:ea typeface="ＭＳ Ｐゴシック" charset="-128"/>
            <a:cs typeface="+mn-cs"/>
          </a:endParaRPr>
        </a:p>
        <a:p>
          <a:r>
            <a:rPr kumimoji="1" lang="en-US" altLang="ja-JP" sz="800" kern="1200">
              <a:solidFill>
                <a:schemeClr val="tx1"/>
              </a:solidFill>
              <a:effectLst/>
              <a:latin typeface="Arial" charset="0"/>
              <a:ea typeface="ＭＳ Ｐゴシック" charset="-128"/>
              <a:cs typeface="+mn-cs"/>
            </a:rPr>
            <a:t>HPCI</a:t>
          </a:r>
          <a:r>
            <a:rPr kumimoji="1" lang="ja-JP" altLang="ja-JP" sz="800" kern="1200">
              <a:solidFill>
                <a:schemeClr val="tx1"/>
              </a:solidFill>
              <a:effectLst/>
              <a:latin typeface="Arial" charset="0"/>
              <a:ea typeface="ＭＳ Ｐゴシック" charset="-128"/>
              <a:cs typeface="+mn-cs"/>
            </a:rPr>
            <a:t>認証局の運用・保守</a:t>
          </a:r>
          <a:endParaRPr kumimoji="1" lang="en-US" altLang="ja-JP" sz="800" kern="1200">
            <a:solidFill>
              <a:schemeClr val="tx1"/>
            </a:solidFill>
            <a:effectLst/>
            <a:latin typeface="Arial" charset="0"/>
            <a:ea typeface="ＭＳ Ｐゴシック" charset="-128"/>
            <a:cs typeface="+mn-cs"/>
          </a:endParaRPr>
        </a:p>
        <a:p>
          <a:r>
            <a:rPr kumimoji="1" lang="ja-JP" altLang="ja-JP" sz="800" kern="1200">
              <a:solidFill>
                <a:schemeClr val="tx1"/>
              </a:solidFill>
              <a:effectLst/>
              <a:latin typeface="Arial" charset="0"/>
              <a:ea typeface="ＭＳ Ｐゴシック" charset="-128"/>
              <a:cs typeface="+mn-cs"/>
            </a:rPr>
            <a:t>アクセスポイント神戸の運用及び産業利用の裾野拡大</a:t>
          </a:r>
          <a:endParaRPr lang="ja-JP" altLang="ja-JP" sz="800">
            <a:effectLst/>
          </a:endParaRPr>
        </a:p>
      </xdr:txBody>
    </xdr:sp>
    <xdr:clientData/>
  </xdr:twoCellAnchor>
  <xdr:twoCellAnchor>
    <xdr:from>
      <xdr:col>20</xdr:col>
      <xdr:colOff>82550</xdr:colOff>
      <xdr:row>745</xdr:row>
      <xdr:rowOff>320676</xdr:rowOff>
    </xdr:from>
    <xdr:to>
      <xdr:col>28</xdr:col>
      <xdr:colOff>22224</xdr:colOff>
      <xdr:row>748</xdr:row>
      <xdr:rowOff>190500</xdr:rowOff>
    </xdr:to>
    <xdr:sp macro="" textlink="">
      <xdr:nvSpPr>
        <xdr:cNvPr id="37" name="テキスト ボックス 36">
          <a:extLst>
            <a:ext uri="{FF2B5EF4-FFF2-40B4-BE49-F238E27FC236}">
              <a16:creationId xmlns:a16="http://schemas.microsoft.com/office/drawing/2014/main" id="{28287D88-0CB2-49A1-B8B8-9B6AF4B22B8F}"/>
            </a:ext>
          </a:extLst>
        </xdr:cNvPr>
        <xdr:cNvSpPr txBox="1"/>
      </xdr:nvSpPr>
      <xdr:spPr>
        <a:xfrm>
          <a:off x="4083050" y="52689126"/>
          <a:ext cx="1539874" cy="92709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b="1">
              <a:latin typeface="ＭＳ Ｐゴシック" panose="020B0600070205080204" pitchFamily="50" charset="-128"/>
              <a:ea typeface="ＭＳ Ｐゴシック" panose="020B0600070205080204" pitchFamily="50" charset="-128"/>
            </a:rPr>
            <a:t>C</a:t>
          </a:r>
          <a:r>
            <a:rPr kumimoji="1" lang="ja-JP" altLang="en-US" sz="1000" b="1">
              <a:latin typeface="ＭＳ Ｐゴシック" panose="020B0600070205080204" pitchFamily="50" charset="-128"/>
              <a:ea typeface="ＭＳ Ｐゴシック" panose="020B0600070205080204" pitchFamily="50" charset="-128"/>
            </a:rPr>
            <a:t>．ＨＰＣＩの運営</a:t>
          </a:r>
          <a:endParaRPr kumimoji="1" lang="en-US" altLang="ja-JP" sz="1000" b="1">
            <a:latin typeface="ＭＳ Ｐゴシック" panose="020B0600070205080204" pitchFamily="50" charset="-128"/>
            <a:ea typeface="ＭＳ Ｐゴシック" panose="020B0600070205080204" pitchFamily="50" charset="-128"/>
          </a:endParaRPr>
        </a:p>
        <a:p>
          <a:pPr algn="ctr"/>
          <a:endParaRPr kumimoji="1" lang="en-US" altLang="ja-JP" sz="100" b="1">
            <a:latin typeface="ＭＳ Ｐゴシック" panose="020B0600070205080204" pitchFamily="50" charset="-128"/>
            <a:ea typeface="ＭＳ Ｐゴシック" panose="020B0600070205080204" pitchFamily="50" charset="-128"/>
          </a:endParaRPr>
        </a:p>
        <a:p>
          <a:pPr algn="ctr"/>
          <a:r>
            <a:rPr kumimoji="1" lang="ja-JP" altLang="en-US" sz="1000" b="1">
              <a:latin typeface="ＭＳ Ｐゴシック" panose="020B0600070205080204" pitchFamily="50" charset="-128"/>
              <a:ea typeface="ＭＳ Ｐゴシック" panose="020B0600070205080204" pitchFamily="50" charset="-128"/>
            </a:rPr>
            <a:t>一般財団法人　高度情報科学技術研究機構</a:t>
          </a:r>
          <a:endParaRPr kumimoji="1" lang="en-US" altLang="ja-JP" sz="400" b="1">
            <a:latin typeface="ＭＳ Ｐゴシック" panose="020B0600070205080204" pitchFamily="50" charset="-128"/>
            <a:ea typeface="ＭＳ Ｐゴシック" panose="020B0600070205080204" pitchFamily="50" charset="-128"/>
          </a:endParaRPr>
        </a:p>
        <a:p>
          <a:pPr algn="ctr"/>
          <a:r>
            <a:rPr kumimoji="1" lang="en-US" altLang="ja-JP" sz="1000" b="1">
              <a:latin typeface="ＭＳ Ｐゴシック" panose="020B0600070205080204" pitchFamily="50" charset="-128"/>
              <a:ea typeface="ＭＳ Ｐゴシック" panose="020B0600070205080204" pitchFamily="50" charset="-128"/>
            </a:rPr>
            <a:t>653</a:t>
          </a:r>
          <a:r>
            <a:rPr kumimoji="1" lang="ja-JP" altLang="en-US" sz="1000" b="1">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35</xdr:col>
      <xdr:colOff>63500</xdr:colOff>
      <xdr:row>740</xdr:row>
      <xdr:rowOff>152400</xdr:rowOff>
    </xdr:from>
    <xdr:to>
      <xdr:col>44</xdr:col>
      <xdr:colOff>97117</xdr:colOff>
      <xdr:row>743</xdr:row>
      <xdr:rowOff>166808</xdr:rowOff>
    </xdr:to>
    <xdr:sp macro="" textlink="">
      <xdr:nvSpPr>
        <xdr:cNvPr id="72" name="Rectangle 31">
          <a:extLst>
            <a:ext uri="{FF2B5EF4-FFF2-40B4-BE49-F238E27FC236}">
              <a16:creationId xmlns:a16="http://schemas.microsoft.com/office/drawing/2014/main" id="{39C1081C-5A02-4452-B5C3-C160A4439319}"/>
            </a:ext>
          </a:extLst>
        </xdr:cNvPr>
        <xdr:cNvSpPr>
          <a:spLocks noChangeArrowheads="1"/>
        </xdr:cNvSpPr>
      </xdr:nvSpPr>
      <xdr:spPr bwMode="auto">
        <a:xfrm>
          <a:off x="7175500" y="49872900"/>
          <a:ext cx="1862417" cy="10812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・支援業務委託費１１百万円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43</xdr:col>
      <xdr:colOff>66674</xdr:colOff>
      <xdr:row>740</xdr:row>
      <xdr:rowOff>314324</xdr:rowOff>
    </xdr:from>
    <xdr:to>
      <xdr:col>44</xdr:col>
      <xdr:colOff>41090</xdr:colOff>
      <xdr:row>743</xdr:row>
      <xdr:rowOff>123824</xdr:rowOff>
    </xdr:to>
    <xdr:sp macro="" textlink="">
      <xdr:nvSpPr>
        <xdr:cNvPr id="73" name="右中かっこ 72">
          <a:extLst>
            <a:ext uri="{FF2B5EF4-FFF2-40B4-BE49-F238E27FC236}">
              <a16:creationId xmlns:a16="http://schemas.microsoft.com/office/drawing/2014/main" id="{7FE41ACB-3177-45AB-9B1D-2B83CE8883FD}"/>
            </a:ext>
          </a:extLst>
        </xdr:cNvPr>
        <xdr:cNvSpPr/>
      </xdr:nvSpPr>
      <xdr:spPr>
        <a:xfrm>
          <a:off x="8667749" y="50920649"/>
          <a:ext cx="174441" cy="8667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38</xdr:col>
      <xdr:colOff>180975</xdr:colOff>
      <xdr:row>744</xdr:row>
      <xdr:rowOff>3175</xdr:rowOff>
    </xdr:from>
    <xdr:to>
      <xdr:col>38</xdr:col>
      <xdr:colOff>180976</xdr:colOff>
      <xdr:row>745</xdr:row>
      <xdr:rowOff>57150</xdr:rowOff>
    </xdr:to>
    <xdr:cxnSp macro="">
      <xdr:nvCxnSpPr>
        <xdr:cNvPr id="64" name="直線矢印コネクタ 63">
          <a:extLst>
            <a:ext uri="{FF2B5EF4-FFF2-40B4-BE49-F238E27FC236}">
              <a16:creationId xmlns:a16="http://schemas.microsoft.com/office/drawing/2014/main" id="{6A5896A2-AC37-4533-BDE2-FD9688826B50}"/>
            </a:ext>
          </a:extLst>
        </xdr:cNvPr>
        <xdr:cNvCxnSpPr/>
      </xdr:nvCxnSpPr>
      <xdr:spPr>
        <a:xfrm flipH="1">
          <a:off x="7781925" y="52019200"/>
          <a:ext cx="1" cy="4064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133351</xdr:colOff>
      <xdr:row>745</xdr:row>
      <xdr:rowOff>57149</xdr:rowOff>
    </xdr:from>
    <xdr:to>
      <xdr:col>49</xdr:col>
      <xdr:colOff>152401</xdr:colOff>
      <xdr:row>746</xdr:row>
      <xdr:rowOff>19050</xdr:rowOff>
    </xdr:to>
    <xdr:sp macro="" textlink="">
      <xdr:nvSpPr>
        <xdr:cNvPr id="75" name="Text Box 269">
          <a:extLst>
            <a:ext uri="{FF2B5EF4-FFF2-40B4-BE49-F238E27FC236}">
              <a16:creationId xmlns:a16="http://schemas.microsoft.com/office/drawing/2014/main" id="{77079DC9-AF4A-470E-99F8-088C30A5E5EC}"/>
            </a:ext>
          </a:extLst>
        </xdr:cNvPr>
        <xdr:cNvSpPr txBox="1">
          <a:spLocks noChangeArrowheads="1"/>
        </xdr:cNvSpPr>
      </xdr:nvSpPr>
      <xdr:spPr bwMode="auto">
        <a:xfrm>
          <a:off x="8734426" y="52425599"/>
          <a:ext cx="1219200" cy="3143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補助金等交付</a:t>
          </a:r>
          <a:r>
            <a:rPr lang="en-US" altLang="ja-JP" sz="9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44</xdr:col>
      <xdr:colOff>9526</xdr:colOff>
      <xdr:row>745</xdr:row>
      <xdr:rowOff>266701</xdr:rowOff>
    </xdr:from>
    <xdr:to>
      <xdr:col>49</xdr:col>
      <xdr:colOff>304801</xdr:colOff>
      <xdr:row>748</xdr:row>
      <xdr:rowOff>38100</xdr:rowOff>
    </xdr:to>
    <xdr:sp macro="" textlink="">
      <xdr:nvSpPr>
        <xdr:cNvPr id="77" name="Text Box 31">
          <a:extLst>
            <a:ext uri="{FF2B5EF4-FFF2-40B4-BE49-F238E27FC236}">
              <a16:creationId xmlns:a16="http://schemas.microsoft.com/office/drawing/2014/main" id="{6AA08F70-35E8-4CFD-AB58-DB21627BFC40}"/>
            </a:ext>
          </a:extLst>
        </xdr:cNvPr>
        <xdr:cNvSpPr txBox="1">
          <a:spLocks noChangeArrowheads="1"/>
        </xdr:cNvSpPr>
      </xdr:nvSpPr>
      <xdr:spPr bwMode="auto">
        <a:xfrm>
          <a:off x="8810626" y="52635151"/>
          <a:ext cx="1295400" cy="828674"/>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r>
            <a:rPr kumimoji="1" lang="en-US" altLang="ja-JP" sz="900" b="1" kern="1200">
              <a:solidFill>
                <a:sysClr val="windowText" lastClr="000000"/>
              </a:solidFill>
              <a:effectLst/>
              <a:latin typeface="+mn-ea"/>
              <a:ea typeface="+mn-ea"/>
              <a:cs typeface="+mn-cs"/>
            </a:rPr>
            <a:t>F</a:t>
          </a:r>
          <a:r>
            <a:rPr kumimoji="1" lang="ja-JP" altLang="en-US" sz="900" b="1" kern="1200">
              <a:solidFill>
                <a:sysClr val="windowText" lastClr="000000"/>
              </a:solidFill>
              <a:effectLst/>
              <a:latin typeface="+mn-ea"/>
              <a:ea typeface="+mn-ea"/>
              <a:cs typeface="+mn-cs"/>
            </a:rPr>
            <a:t>．研究基盤の強化</a:t>
          </a:r>
          <a:endParaRPr kumimoji="1" lang="en-US" altLang="ja-JP" sz="900" b="1" kern="1200">
            <a:solidFill>
              <a:sysClr val="windowText" lastClr="000000"/>
            </a:solidFill>
            <a:effectLst/>
            <a:latin typeface="+mn-ea"/>
            <a:ea typeface="+mn-ea"/>
            <a:cs typeface="+mn-cs"/>
          </a:endParaRPr>
        </a:p>
        <a:p>
          <a:pPr algn="ctr" eaLnBrk="1" hangingPunct="1"/>
          <a:r>
            <a:rPr kumimoji="1" lang="en-US" altLang="ja-JP" sz="900" b="1" kern="1200">
              <a:solidFill>
                <a:sysClr val="windowText" lastClr="000000"/>
              </a:solidFill>
              <a:effectLst/>
              <a:latin typeface="+mn-ea"/>
              <a:ea typeface="+mn-ea"/>
              <a:cs typeface="+mn-cs"/>
            </a:rPr>
            <a:t>1,724</a:t>
          </a:r>
          <a:r>
            <a:rPr kumimoji="1" lang="ja-JP" altLang="en-US" sz="900" b="1" kern="1200">
              <a:solidFill>
                <a:sysClr val="windowText" lastClr="000000"/>
              </a:solidFill>
              <a:effectLst/>
              <a:latin typeface="+mn-ea"/>
              <a:ea typeface="+mn-ea"/>
              <a:cs typeface="+mn-cs"/>
            </a:rPr>
            <a:t>百</a:t>
          </a:r>
          <a:r>
            <a:rPr kumimoji="1" lang="ja-JP" altLang="ja-JP" sz="900" b="1" kern="1200">
              <a:solidFill>
                <a:sysClr val="windowText" lastClr="000000"/>
              </a:solidFill>
              <a:effectLst/>
              <a:latin typeface="+mn-ea"/>
              <a:ea typeface="+mn-ea"/>
              <a:cs typeface="+mn-cs"/>
            </a:rPr>
            <a:t>万円</a:t>
          </a:r>
          <a:endParaRPr lang="ja-JP" altLang="ja-JP" sz="900">
            <a:solidFill>
              <a:sysClr val="windowText" lastClr="000000"/>
            </a:solidFill>
            <a:effectLst/>
            <a:latin typeface="+mn-ea"/>
            <a:ea typeface="+mn-ea"/>
          </a:endParaRPr>
        </a:p>
        <a:p>
          <a:pPr algn="ctr" eaLnBrk="1" hangingPunct="1">
            <a:lnSpc>
              <a:spcPts val="400"/>
            </a:lnSpc>
            <a:spcBef>
              <a:spcPct val="50000"/>
            </a:spcBef>
          </a:pPr>
          <a:r>
            <a:rPr lang="ja-JP" altLang="en-US" sz="1100" b="1">
              <a:solidFill>
                <a:sysClr val="windowText" lastClr="000000"/>
              </a:solidFill>
              <a:latin typeface="+mn-ea"/>
              <a:ea typeface="+mn-ea"/>
            </a:rPr>
            <a:t>（全</a:t>
          </a:r>
          <a:r>
            <a:rPr lang="en-US" altLang="ja-JP" sz="1100" b="1">
              <a:solidFill>
                <a:sysClr val="windowText" lastClr="000000"/>
              </a:solidFill>
              <a:latin typeface="+mn-ea"/>
              <a:ea typeface="+mn-ea"/>
            </a:rPr>
            <a:t>2</a:t>
          </a:r>
          <a:r>
            <a:rPr lang="ja-JP" altLang="en-US" sz="1100" b="1">
              <a:solidFill>
                <a:sysClr val="windowText" lastClr="000000"/>
              </a:solidFill>
              <a:latin typeface="+mn-ea"/>
              <a:ea typeface="+mn-ea"/>
            </a:rPr>
            <a:t>機関）</a:t>
          </a:r>
        </a:p>
      </xdr:txBody>
    </xdr:sp>
    <xdr:clientData/>
  </xdr:twoCellAnchor>
  <xdr:twoCellAnchor>
    <xdr:from>
      <xdr:col>44</xdr:col>
      <xdr:colOff>28575</xdr:colOff>
      <xdr:row>748</xdr:row>
      <xdr:rowOff>104776</xdr:rowOff>
    </xdr:from>
    <xdr:to>
      <xdr:col>49</xdr:col>
      <xdr:colOff>295275</xdr:colOff>
      <xdr:row>749</xdr:row>
      <xdr:rowOff>304801</xdr:rowOff>
    </xdr:to>
    <xdr:sp macro="" textlink="">
      <xdr:nvSpPr>
        <xdr:cNvPr id="85" name="AutoShape 26">
          <a:extLst>
            <a:ext uri="{FF2B5EF4-FFF2-40B4-BE49-F238E27FC236}">
              <a16:creationId xmlns:a16="http://schemas.microsoft.com/office/drawing/2014/main" id="{20B85D61-0825-44D3-B900-A37A1AC81137}"/>
            </a:ext>
          </a:extLst>
        </xdr:cNvPr>
        <xdr:cNvSpPr>
          <a:spLocks noChangeArrowheads="1"/>
        </xdr:cNvSpPr>
      </xdr:nvSpPr>
      <xdr:spPr bwMode="auto">
        <a:xfrm>
          <a:off x="8829675" y="53530501"/>
          <a:ext cx="1266825" cy="552450"/>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endParaRPr lang="en-US" altLang="ja-JP" sz="700">
            <a:solidFill>
              <a:srgbClr val="FF0000"/>
            </a:solidFill>
          </a:endParaRPr>
        </a:p>
        <a:p>
          <a:r>
            <a:rPr lang="en-US" altLang="ja-JP" sz="800">
              <a:solidFill>
                <a:sysClr val="windowText" lastClr="000000"/>
              </a:solidFill>
            </a:rPr>
            <a:t>HPCI</a:t>
          </a:r>
          <a:r>
            <a:rPr lang="ja-JP" altLang="en-US" sz="800">
              <a:solidFill>
                <a:sysClr val="windowText" lastClr="000000"/>
              </a:solidFill>
            </a:rPr>
            <a:t>共用ストレージの更新</a:t>
          </a:r>
          <a:endParaRPr lang="en-US" altLang="ja-JP" sz="800">
            <a:solidFill>
              <a:sysClr val="windowText" lastClr="000000"/>
            </a:solidFill>
          </a:endParaRPr>
        </a:p>
      </xdr:txBody>
    </xdr:sp>
    <xdr:clientData/>
  </xdr:twoCellAnchor>
  <xdr:twoCellAnchor>
    <xdr:from>
      <xdr:col>47</xdr:col>
      <xdr:colOff>0</xdr:colOff>
      <xdr:row>749</xdr:row>
      <xdr:rowOff>333375</xdr:rowOff>
    </xdr:from>
    <xdr:to>
      <xdr:col>47</xdr:col>
      <xdr:colOff>0</xdr:colOff>
      <xdr:row>751</xdr:row>
      <xdr:rowOff>28575</xdr:rowOff>
    </xdr:to>
    <xdr:cxnSp macro="">
      <xdr:nvCxnSpPr>
        <xdr:cNvPr id="86" name="直線矢印コネクタ 85">
          <a:extLst>
            <a:ext uri="{FF2B5EF4-FFF2-40B4-BE49-F238E27FC236}">
              <a16:creationId xmlns:a16="http://schemas.microsoft.com/office/drawing/2014/main" id="{18B07627-4FAB-4B37-A267-CAAA8DA438B9}"/>
            </a:ext>
          </a:extLst>
        </xdr:cNvPr>
        <xdr:cNvCxnSpPr/>
      </xdr:nvCxnSpPr>
      <xdr:spPr>
        <a:xfrm>
          <a:off x="9401175" y="54111525"/>
          <a:ext cx="0" cy="4000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104775</xdr:colOff>
      <xdr:row>751</xdr:row>
      <xdr:rowOff>114300</xdr:rowOff>
    </xdr:from>
    <xdr:to>
      <xdr:col>49</xdr:col>
      <xdr:colOff>322259</xdr:colOff>
      <xdr:row>753</xdr:row>
      <xdr:rowOff>96118</xdr:rowOff>
    </xdr:to>
    <xdr:sp macro="" textlink="">
      <xdr:nvSpPr>
        <xdr:cNvPr id="88" name="Text Box 31">
          <a:extLst>
            <a:ext uri="{FF2B5EF4-FFF2-40B4-BE49-F238E27FC236}">
              <a16:creationId xmlns:a16="http://schemas.microsoft.com/office/drawing/2014/main" id="{F424943A-8C7E-49A6-B304-C9D43284EF1B}"/>
            </a:ext>
          </a:extLst>
        </xdr:cNvPr>
        <xdr:cNvSpPr txBox="1">
          <a:spLocks noChangeArrowheads="1"/>
        </xdr:cNvSpPr>
      </xdr:nvSpPr>
      <xdr:spPr bwMode="auto">
        <a:xfrm>
          <a:off x="8905875" y="54597300"/>
          <a:ext cx="1217609" cy="686668"/>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ysClr val="windowText" lastClr="000000"/>
            </a:solidFill>
            <a:effectLst/>
            <a:latin typeface="Arial" charset="0"/>
            <a:ea typeface="ＭＳ Ｐゴシック" charset="-128"/>
            <a:cs typeface="+mn-cs"/>
          </a:endParaRPr>
        </a:p>
        <a:p>
          <a:pPr algn="ctr" eaLnBrk="1" hangingPunct="1"/>
          <a:r>
            <a:rPr kumimoji="1" lang="en-US" altLang="ja-JP" sz="1100" b="1" kern="1200">
              <a:solidFill>
                <a:sysClr val="windowText" lastClr="000000"/>
              </a:solidFill>
              <a:effectLst/>
              <a:latin typeface="+mn-ea"/>
              <a:ea typeface="+mn-ea"/>
              <a:cs typeface="+mn-cs"/>
            </a:rPr>
            <a:t>K</a:t>
          </a:r>
          <a:r>
            <a:rPr kumimoji="1" lang="ja-JP" altLang="en-US" sz="1100" b="1" kern="1200">
              <a:solidFill>
                <a:sysClr val="windowText" lastClr="000000"/>
              </a:solidFill>
              <a:effectLst/>
              <a:latin typeface="+mn-ea"/>
              <a:ea typeface="+mn-ea"/>
              <a:cs typeface="+mn-cs"/>
            </a:rPr>
            <a:t>．企業等</a:t>
          </a:r>
        </a:p>
        <a:p>
          <a:pPr algn="ctr" eaLnBrk="1" hangingPunct="1"/>
          <a:r>
            <a:rPr kumimoji="1" lang="en-US" altLang="ja-JP" sz="1100" b="1" kern="1200">
              <a:solidFill>
                <a:sysClr val="windowText" lastClr="000000"/>
              </a:solidFill>
              <a:effectLst/>
              <a:latin typeface="+mn-ea"/>
              <a:ea typeface="+mn-ea"/>
              <a:cs typeface="+mn-cs"/>
            </a:rPr>
            <a:t>1,657</a:t>
          </a:r>
          <a:r>
            <a:rPr kumimoji="1" lang="ja-JP" altLang="en-US" sz="1100" b="1" kern="1200">
              <a:solidFill>
                <a:sysClr val="windowText" lastClr="000000"/>
              </a:solidFill>
              <a:effectLst/>
              <a:latin typeface="+mn-ea"/>
              <a:ea typeface="+mn-ea"/>
              <a:cs typeface="+mn-cs"/>
            </a:rPr>
            <a:t>百万円</a:t>
          </a:r>
          <a:endParaRPr kumimoji="1" lang="en-US" altLang="ja-JP" sz="1100" b="1" kern="1200">
            <a:solidFill>
              <a:sysClr val="windowText" lastClr="000000"/>
            </a:solidFill>
            <a:effectLst/>
            <a:latin typeface="+mn-ea"/>
            <a:ea typeface="+mn-ea"/>
            <a:cs typeface="+mn-cs"/>
          </a:endParaRPr>
        </a:p>
        <a:p>
          <a:pPr algn="ctr" eaLnBrk="1" hangingPunct="1"/>
          <a:r>
            <a:rPr kumimoji="1" lang="ja-JP" altLang="en-US" sz="1100" b="1" kern="1200">
              <a:solidFill>
                <a:sysClr val="windowText" lastClr="000000"/>
              </a:solidFill>
              <a:effectLst/>
              <a:latin typeface="+mn-ea"/>
              <a:ea typeface="+mn-ea"/>
              <a:cs typeface="+mn-cs"/>
            </a:rPr>
            <a:t>（全</a:t>
          </a:r>
          <a:r>
            <a:rPr kumimoji="1" lang="en-US" altLang="ja-JP" sz="1100" b="1" kern="1200">
              <a:solidFill>
                <a:sysClr val="windowText" lastClr="000000"/>
              </a:solidFill>
              <a:effectLst/>
              <a:latin typeface="+mn-ea"/>
              <a:ea typeface="+mn-ea"/>
              <a:cs typeface="+mn-cs"/>
            </a:rPr>
            <a:t>6</a:t>
          </a:r>
          <a:r>
            <a:rPr kumimoji="1" lang="ja-JP" altLang="en-US" sz="1100" b="1" kern="1200">
              <a:solidFill>
                <a:sysClr val="windowText" lastClr="000000"/>
              </a:solidFill>
              <a:effectLst/>
              <a:latin typeface="+mn-ea"/>
              <a:ea typeface="+mn-ea"/>
              <a:cs typeface="+mn-cs"/>
            </a:rPr>
            <a:t>機関）</a:t>
          </a:r>
        </a:p>
        <a:p>
          <a:pPr algn="ctr" eaLnBrk="1" hangingPunct="1">
            <a:lnSpc>
              <a:spcPts val="400"/>
            </a:lnSpc>
            <a:spcBef>
              <a:spcPct val="50000"/>
            </a:spcBef>
          </a:pPr>
          <a:endParaRPr lang="ja-JP" altLang="en-US" sz="1100" b="1">
            <a:solidFill>
              <a:sysClr val="windowText" lastClr="000000"/>
            </a:solidFill>
            <a:latin typeface="+mn-ea"/>
            <a:ea typeface="+mn-ea"/>
          </a:endParaRPr>
        </a:p>
      </xdr:txBody>
    </xdr:sp>
    <xdr:clientData/>
  </xdr:twoCellAnchor>
  <xdr:twoCellAnchor>
    <xdr:from>
      <xdr:col>44</xdr:col>
      <xdr:colOff>95250</xdr:colOff>
      <xdr:row>753</xdr:row>
      <xdr:rowOff>238125</xdr:rowOff>
    </xdr:from>
    <xdr:to>
      <xdr:col>49</xdr:col>
      <xdr:colOff>361950</xdr:colOff>
      <xdr:row>755</xdr:row>
      <xdr:rowOff>85725</xdr:rowOff>
    </xdr:to>
    <xdr:sp macro="" textlink="">
      <xdr:nvSpPr>
        <xdr:cNvPr id="89" name="AutoShape 26">
          <a:extLst>
            <a:ext uri="{FF2B5EF4-FFF2-40B4-BE49-F238E27FC236}">
              <a16:creationId xmlns:a16="http://schemas.microsoft.com/office/drawing/2014/main" id="{38F1E1EA-FCBE-4DE6-90DB-BEF516FDE3C6}"/>
            </a:ext>
          </a:extLst>
        </xdr:cNvPr>
        <xdr:cNvSpPr>
          <a:spLocks noChangeArrowheads="1"/>
        </xdr:cNvSpPr>
      </xdr:nvSpPr>
      <xdr:spPr bwMode="auto">
        <a:xfrm>
          <a:off x="8896350" y="55425975"/>
          <a:ext cx="1266825" cy="552450"/>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endParaRPr lang="en-US" altLang="ja-JP" sz="700">
            <a:solidFill>
              <a:srgbClr val="FF0000"/>
            </a:solidFill>
          </a:endParaRPr>
        </a:p>
        <a:p>
          <a:r>
            <a:rPr lang="en-US" altLang="ja-JP" sz="800">
              <a:solidFill>
                <a:sysClr val="windowText" lastClr="000000"/>
              </a:solidFill>
            </a:rPr>
            <a:t>HPCI</a:t>
          </a:r>
          <a:r>
            <a:rPr lang="ja-JP" altLang="en-US" sz="800">
              <a:solidFill>
                <a:sysClr val="windowText" lastClr="000000"/>
              </a:solidFill>
            </a:rPr>
            <a:t>共用ストレージの更新</a:t>
          </a:r>
          <a:endParaRPr lang="en-US" altLang="ja-JP" sz="800">
            <a:solidFill>
              <a:sysClr val="windowText" lastClr="000000"/>
            </a:solidFill>
          </a:endParaRPr>
        </a:p>
      </xdr:txBody>
    </xdr:sp>
    <xdr:clientData/>
  </xdr:twoCellAnchor>
  <xdr:twoCellAnchor>
    <xdr:from>
      <xdr:col>38</xdr:col>
      <xdr:colOff>76200</xdr:colOff>
      <xdr:row>1034</xdr:row>
      <xdr:rowOff>254000</xdr:rowOff>
    </xdr:from>
    <xdr:to>
      <xdr:col>39</xdr:col>
      <xdr:colOff>169954</xdr:colOff>
      <xdr:row>1034</xdr:row>
      <xdr:rowOff>568325</xdr:rowOff>
    </xdr:to>
    <xdr:sp macro="" textlink="">
      <xdr:nvSpPr>
        <xdr:cNvPr id="90" name="テキスト ボックス 89">
          <a:extLst>
            <a:ext uri="{FF2B5EF4-FFF2-40B4-BE49-F238E27FC236}">
              <a16:creationId xmlns:a16="http://schemas.microsoft.com/office/drawing/2014/main" id="{9CDFA967-605A-45D6-9A19-2D512A92E3A8}"/>
            </a:ext>
          </a:extLst>
        </xdr:cNvPr>
        <xdr:cNvSpPr txBox="1"/>
      </xdr:nvSpPr>
      <xdr:spPr>
        <a:xfrm>
          <a:off x="7677150" y="91417775"/>
          <a:ext cx="293779"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38100</xdr:colOff>
      <xdr:row>1035</xdr:row>
      <xdr:rowOff>63500</xdr:rowOff>
    </xdr:from>
    <xdr:to>
      <xdr:col>39</xdr:col>
      <xdr:colOff>131854</xdr:colOff>
      <xdr:row>1035</xdr:row>
      <xdr:rowOff>377825</xdr:rowOff>
    </xdr:to>
    <xdr:sp macro="" textlink="">
      <xdr:nvSpPr>
        <xdr:cNvPr id="91" name="テキスト ボックス 90">
          <a:extLst>
            <a:ext uri="{FF2B5EF4-FFF2-40B4-BE49-F238E27FC236}">
              <a16:creationId xmlns:a16="http://schemas.microsoft.com/office/drawing/2014/main" id="{52FA9268-754F-430C-B4F2-9F8B2DA30E6E}"/>
            </a:ext>
          </a:extLst>
        </xdr:cNvPr>
        <xdr:cNvSpPr txBox="1"/>
      </xdr:nvSpPr>
      <xdr:spPr>
        <a:xfrm>
          <a:off x="7639050" y="86417150"/>
          <a:ext cx="293779"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88900</xdr:colOff>
      <xdr:row>1036</xdr:row>
      <xdr:rowOff>38100</xdr:rowOff>
    </xdr:from>
    <xdr:to>
      <xdr:col>39</xdr:col>
      <xdr:colOff>182654</xdr:colOff>
      <xdr:row>1036</xdr:row>
      <xdr:rowOff>352425</xdr:rowOff>
    </xdr:to>
    <xdr:sp macro="" textlink="">
      <xdr:nvSpPr>
        <xdr:cNvPr id="92" name="テキスト ボックス 91">
          <a:extLst>
            <a:ext uri="{FF2B5EF4-FFF2-40B4-BE49-F238E27FC236}">
              <a16:creationId xmlns:a16="http://schemas.microsoft.com/office/drawing/2014/main" id="{98F51ECE-F604-4E97-ABDE-0E13EAF98A3C}"/>
            </a:ext>
          </a:extLst>
        </xdr:cNvPr>
        <xdr:cNvSpPr txBox="1"/>
      </xdr:nvSpPr>
      <xdr:spPr>
        <a:xfrm>
          <a:off x="7689850" y="86772750"/>
          <a:ext cx="293779"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25400</xdr:colOff>
      <xdr:row>1038</xdr:row>
      <xdr:rowOff>12700</xdr:rowOff>
    </xdr:from>
    <xdr:to>
      <xdr:col>39</xdr:col>
      <xdr:colOff>119154</xdr:colOff>
      <xdr:row>1038</xdr:row>
      <xdr:rowOff>327025</xdr:rowOff>
    </xdr:to>
    <xdr:sp macro="" textlink="">
      <xdr:nvSpPr>
        <xdr:cNvPr id="93" name="テキスト ボックス 92">
          <a:extLst>
            <a:ext uri="{FF2B5EF4-FFF2-40B4-BE49-F238E27FC236}">
              <a16:creationId xmlns:a16="http://schemas.microsoft.com/office/drawing/2014/main" id="{CD05F88B-1C29-40C6-B5DE-FD08DEF15A2A}"/>
            </a:ext>
          </a:extLst>
        </xdr:cNvPr>
        <xdr:cNvSpPr txBox="1"/>
      </xdr:nvSpPr>
      <xdr:spPr>
        <a:xfrm>
          <a:off x="7626350" y="87509350"/>
          <a:ext cx="293779"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88900</xdr:colOff>
      <xdr:row>1040</xdr:row>
      <xdr:rowOff>38100</xdr:rowOff>
    </xdr:from>
    <xdr:to>
      <xdr:col>39</xdr:col>
      <xdr:colOff>182654</xdr:colOff>
      <xdr:row>1040</xdr:row>
      <xdr:rowOff>352425</xdr:rowOff>
    </xdr:to>
    <xdr:sp macro="" textlink="">
      <xdr:nvSpPr>
        <xdr:cNvPr id="94" name="テキスト ボックス 93">
          <a:extLst>
            <a:ext uri="{FF2B5EF4-FFF2-40B4-BE49-F238E27FC236}">
              <a16:creationId xmlns:a16="http://schemas.microsoft.com/office/drawing/2014/main" id="{03DFB2A0-20C3-4858-9C0E-BBA834529D74}"/>
            </a:ext>
          </a:extLst>
        </xdr:cNvPr>
        <xdr:cNvSpPr txBox="1"/>
      </xdr:nvSpPr>
      <xdr:spPr>
        <a:xfrm>
          <a:off x="7689850" y="88296750"/>
          <a:ext cx="293779"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63500</xdr:colOff>
      <xdr:row>1037</xdr:row>
      <xdr:rowOff>50800</xdr:rowOff>
    </xdr:from>
    <xdr:to>
      <xdr:col>39</xdr:col>
      <xdr:colOff>157254</xdr:colOff>
      <xdr:row>1037</xdr:row>
      <xdr:rowOff>365125</xdr:rowOff>
    </xdr:to>
    <xdr:sp macro="" textlink="">
      <xdr:nvSpPr>
        <xdr:cNvPr id="95" name="テキスト ボックス 94">
          <a:extLst>
            <a:ext uri="{FF2B5EF4-FFF2-40B4-BE49-F238E27FC236}">
              <a16:creationId xmlns:a16="http://schemas.microsoft.com/office/drawing/2014/main" id="{1A395E14-9C32-4270-8936-F0C4BC6A9272}"/>
            </a:ext>
          </a:extLst>
        </xdr:cNvPr>
        <xdr:cNvSpPr txBox="1"/>
      </xdr:nvSpPr>
      <xdr:spPr>
        <a:xfrm>
          <a:off x="7664450" y="87166450"/>
          <a:ext cx="293779"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63500</xdr:colOff>
      <xdr:row>1042</xdr:row>
      <xdr:rowOff>25400</xdr:rowOff>
    </xdr:from>
    <xdr:to>
      <xdr:col>39</xdr:col>
      <xdr:colOff>157254</xdr:colOff>
      <xdr:row>1042</xdr:row>
      <xdr:rowOff>339725</xdr:rowOff>
    </xdr:to>
    <xdr:sp macro="" textlink="">
      <xdr:nvSpPr>
        <xdr:cNvPr id="96" name="テキスト ボックス 95">
          <a:extLst>
            <a:ext uri="{FF2B5EF4-FFF2-40B4-BE49-F238E27FC236}">
              <a16:creationId xmlns:a16="http://schemas.microsoft.com/office/drawing/2014/main" id="{6C41AD89-0A1E-4E90-B68B-AA2DDC300912}"/>
            </a:ext>
          </a:extLst>
        </xdr:cNvPr>
        <xdr:cNvSpPr txBox="1"/>
      </xdr:nvSpPr>
      <xdr:spPr>
        <a:xfrm>
          <a:off x="7664450" y="89046050"/>
          <a:ext cx="293779"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63500</xdr:colOff>
      <xdr:row>1039</xdr:row>
      <xdr:rowOff>12700</xdr:rowOff>
    </xdr:from>
    <xdr:to>
      <xdr:col>39</xdr:col>
      <xdr:colOff>157254</xdr:colOff>
      <xdr:row>1039</xdr:row>
      <xdr:rowOff>327025</xdr:rowOff>
    </xdr:to>
    <xdr:sp macro="" textlink="">
      <xdr:nvSpPr>
        <xdr:cNvPr id="97" name="テキスト ボックス 96">
          <a:extLst>
            <a:ext uri="{FF2B5EF4-FFF2-40B4-BE49-F238E27FC236}">
              <a16:creationId xmlns:a16="http://schemas.microsoft.com/office/drawing/2014/main" id="{E545DD07-0C6B-44C1-97D0-7CC7D0000BC5}"/>
            </a:ext>
          </a:extLst>
        </xdr:cNvPr>
        <xdr:cNvSpPr txBox="1"/>
      </xdr:nvSpPr>
      <xdr:spPr>
        <a:xfrm>
          <a:off x="7664450" y="87890350"/>
          <a:ext cx="293779"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101600</xdr:colOff>
      <xdr:row>1041</xdr:row>
      <xdr:rowOff>38100</xdr:rowOff>
    </xdr:from>
    <xdr:to>
      <xdr:col>39</xdr:col>
      <xdr:colOff>195354</xdr:colOff>
      <xdr:row>1041</xdr:row>
      <xdr:rowOff>352425</xdr:rowOff>
    </xdr:to>
    <xdr:sp macro="" textlink="">
      <xdr:nvSpPr>
        <xdr:cNvPr id="98" name="テキスト ボックス 97">
          <a:extLst>
            <a:ext uri="{FF2B5EF4-FFF2-40B4-BE49-F238E27FC236}">
              <a16:creationId xmlns:a16="http://schemas.microsoft.com/office/drawing/2014/main" id="{DE9D79F9-1E6C-430D-8CA7-D397449FBCDE}"/>
            </a:ext>
          </a:extLst>
        </xdr:cNvPr>
        <xdr:cNvSpPr txBox="1"/>
      </xdr:nvSpPr>
      <xdr:spPr>
        <a:xfrm>
          <a:off x="7702550" y="88677750"/>
          <a:ext cx="293779"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50800</xdr:colOff>
      <xdr:row>1043</xdr:row>
      <xdr:rowOff>25400</xdr:rowOff>
    </xdr:from>
    <xdr:to>
      <xdr:col>39</xdr:col>
      <xdr:colOff>144554</xdr:colOff>
      <xdr:row>1043</xdr:row>
      <xdr:rowOff>339725</xdr:rowOff>
    </xdr:to>
    <xdr:sp macro="" textlink="">
      <xdr:nvSpPr>
        <xdr:cNvPr id="99" name="テキスト ボックス 98">
          <a:extLst>
            <a:ext uri="{FF2B5EF4-FFF2-40B4-BE49-F238E27FC236}">
              <a16:creationId xmlns:a16="http://schemas.microsoft.com/office/drawing/2014/main" id="{3EC4923D-54BE-4AD6-AB39-5AE97EE05DD6}"/>
            </a:ext>
          </a:extLst>
        </xdr:cNvPr>
        <xdr:cNvSpPr txBox="1"/>
      </xdr:nvSpPr>
      <xdr:spPr>
        <a:xfrm>
          <a:off x="7651750" y="89427050"/>
          <a:ext cx="293779"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2</xdr:col>
      <xdr:colOff>0</xdr:colOff>
      <xdr:row>1032</xdr:row>
      <xdr:rowOff>57150</xdr:rowOff>
    </xdr:from>
    <xdr:to>
      <xdr:col>23</xdr:col>
      <xdr:colOff>85726</xdr:colOff>
      <xdr:row>1032</xdr:row>
      <xdr:rowOff>288471</xdr:rowOff>
    </xdr:to>
    <xdr:sp macro="" textlink="">
      <xdr:nvSpPr>
        <xdr:cNvPr id="100" name="テキスト ボックス 99">
          <a:extLst>
            <a:ext uri="{FF2B5EF4-FFF2-40B4-BE49-F238E27FC236}">
              <a16:creationId xmlns:a16="http://schemas.microsoft.com/office/drawing/2014/main" id="{9E901BC1-42A5-48C7-98B9-1C2754A14182}"/>
            </a:ext>
          </a:extLst>
        </xdr:cNvPr>
        <xdr:cNvSpPr txBox="1"/>
      </xdr:nvSpPr>
      <xdr:spPr>
        <a:xfrm>
          <a:off x="400050" y="90154125"/>
          <a:ext cx="4286251"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同種の契約の予定価格を類推されるおそれがあるため非公表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00" zoomScale="75" zoomScaleNormal="75" zoomScaleSheetLayoutView="75" zoomScalePageLayoutView="85" workbookViewId="0">
      <selection activeCell="J1038" sqref="J1038:O10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221</v>
      </c>
      <c r="AT2" s="218"/>
      <c r="AU2" s="218"/>
      <c r="AV2" s="52" t="str">
        <f>IF(AW2="", "", "-")</f>
        <v/>
      </c>
      <c r="AW2" s="395"/>
      <c r="AX2" s="395"/>
    </row>
    <row r="3" spans="1:50" ht="21" customHeight="1" thickBot="1" x14ac:dyDescent="0.2">
      <c r="A3" s="523" t="s">
        <v>525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544</v>
      </c>
      <c r="AF5" s="717"/>
      <c r="AG5" s="717"/>
      <c r="AH5" s="717"/>
      <c r="AI5" s="717"/>
      <c r="AJ5" s="717"/>
      <c r="AK5" s="717"/>
      <c r="AL5" s="717"/>
      <c r="AM5" s="717"/>
      <c r="AN5" s="717"/>
      <c r="AO5" s="717"/>
      <c r="AP5" s="718"/>
      <c r="AQ5" s="719" t="s">
        <v>557</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25.25" customHeight="1" x14ac:dyDescent="0.15">
      <c r="A7" s="829" t="s">
        <v>22</v>
      </c>
      <c r="B7" s="830"/>
      <c r="C7" s="830"/>
      <c r="D7" s="830"/>
      <c r="E7" s="830"/>
      <c r="F7" s="831"/>
      <c r="G7" s="832" t="s">
        <v>782</v>
      </c>
      <c r="H7" s="833"/>
      <c r="I7" s="833"/>
      <c r="J7" s="833"/>
      <c r="K7" s="833"/>
      <c r="L7" s="833"/>
      <c r="M7" s="833"/>
      <c r="N7" s="833"/>
      <c r="O7" s="833"/>
      <c r="P7" s="833"/>
      <c r="Q7" s="833"/>
      <c r="R7" s="833"/>
      <c r="S7" s="833"/>
      <c r="T7" s="833"/>
      <c r="U7" s="833"/>
      <c r="V7" s="833"/>
      <c r="W7" s="833"/>
      <c r="X7" s="834"/>
      <c r="Y7" s="393" t="s">
        <v>538</v>
      </c>
      <c r="Z7" s="294"/>
      <c r="AA7" s="294"/>
      <c r="AB7" s="294"/>
      <c r="AC7" s="294"/>
      <c r="AD7" s="394"/>
      <c r="AE7" s="381" t="s">
        <v>787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388</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545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546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委託・請負、補助、交付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356</v>
      </c>
      <c r="Q12" s="296"/>
      <c r="R12" s="296"/>
      <c r="S12" s="296"/>
      <c r="T12" s="296"/>
      <c r="U12" s="296"/>
      <c r="V12" s="297"/>
      <c r="W12" s="301" t="s">
        <v>362</v>
      </c>
      <c r="X12" s="296"/>
      <c r="Y12" s="296"/>
      <c r="Z12" s="296"/>
      <c r="AA12" s="296"/>
      <c r="AB12" s="296"/>
      <c r="AC12" s="297"/>
      <c r="AD12" s="301" t="s">
        <v>465</v>
      </c>
      <c r="AE12" s="296"/>
      <c r="AF12" s="296"/>
      <c r="AG12" s="296"/>
      <c r="AH12" s="296"/>
      <c r="AI12" s="296"/>
      <c r="AJ12" s="297"/>
      <c r="AK12" s="301" t="s">
        <v>526</v>
      </c>
      <c r="AL12" s="296"/>
      <c r="AM12" s="296"/>
      <c r="AN12" s="296"/>
      <c r="AO12" s="296"/>
      <c r="AP12" s="296"/>
      <c r="AQ12" s="297"/>
      <c r="AR12" s="301" t="s">
        <v>527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12592</v>
      </c>
      <c r="Q13" s="98"/>
      <c r="R13" s="98"/>
      <c r="S13" s="98"/>
      <c r="T13" s="98"/>
      <c r="U13" s="98"/>
      <c r="V13" s="99"/>
      <c r="W13" s="97">
        <v>12516</v>
      </c>
      <c r="X13" s="98"/>
      <c r="Y13" s="98"/>
      <c r="Z13" s="98"/>
      <c r="AA13" s="98"/>
      <c r="AB13" s="98"/>
      <c r="AC13" s="99"/>
      <c r="AD13" s="97">
        <v>12693</v>
      </c>
      <c r="AE13" s="98"/>
      <c r="AF13" s="98"/>
      <c r="AG13" s="98"/>
      <c r="AH13" s="98"/>
      <c r="AI13" s="98"/>
      <c r="AJ13" s="99"/>
      <c r="AK13" s="97">
        <v>12785</v>
      </c>
      <c r="AL13" s="98"/>
      <c r="AM13" s="98"/>
      <c r="AN13" s="98"/>
      <c r="AO13" s="98"/>
      <c r="AP13" s="98"/>
      <c r="AQ13" s="99"/>
      <c r="AR13" s="94">
        <v>11713</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547</v>
      </c>
      <c r="Q14" s="98"/>
      <c r="R14" s="98"/>
      <c r="S14" s="98"/>
      <c r="T14" s="98"/>
      <c r="U14" s="98"/>
      <c r="V14" s="99"/>
      <c r="W14" s="97">
        <v>1730</v>
      </c>
      <c r="X14" s="98"/>
      <c r="Y14" s="98"/>
      <c r="Z14" s="98"/>
      <c r="AA14" s="98"/>
      <c r="AB14" s="98"/>
      <c r="AC14" s="99"/>
      <c r="AD14" s="97">
        <v>480</v>
      </c>
      <c r="AE14" s="98"/>
      <c r="AF14" s="98"/>
      <c r="AG14" s="98"/>
      <c r="AH14" s="98"/>
      <c r="AI14" s="98"/>
      <c r="AJ14" s="99"/>
      <c r="AK14" s="97" t="s">
        <v>608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547</v>
      </c>
      <c r="Q15" s="98"/>
      <c r="R15" s="98"/>
      <c r="S15" s="98"/>
      <c r="T15" s="98"/>
      <c r="U15" s="98"/>
      <c r="V15" s="99"/>
      <c r="W15" s="97" t="s">
        <v>547</v>
      </c>
      <c r="X15" s="98"/>
      <c r="Y15" s="98"/>
      <c r="Z15" s="98"/>
      <c r="AA15" s="98"/>
      <c r="AB15" s="98"/>
      <c r="AC15" s="99"/>
      <c r="AD15" s="97">
        <v>1724</v>
      </c>
      <c r="AE15" s="98"/>
      <c r="AF15" s="98"/>
      <c r="AG15" s="98"/>
      <c r="AH15" s="98"/>
      <c r="AI15" s="98"/>
      <c r="AJ15" s="99"/>
      <c r="AK15" s="97">
        <v>480</v>
      </c>
      <c r="AL15" s="98"/>
      <c r="AM15" s="98"/>
      <c r="AN15" s="98"/>
      <c r="AO15" s="98"/>
      <c r="AP15" s="98"/>
      <c r="AQ15" s="99"/>
      <c r="AR15" s="97" t="s">
        <v>603</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547</v>
      </c>
      <c r="Q16" s="98"/>
      <c r="R16" s="98"/>
      <c r="S16" s="98"/>
      <c r="T16" s="98"/>
      <c r="U16" s="98"/>
      <c r="V16" s="99"/>
      <c r="W16" s="97">
        <v>-1724</v>
      </c>
      <c r="X16" s="98"/>
      <c r="Y16" s="98"/>
      <c r="Z16" s="98"/>
      <c r="AA16" s="98"/>
      <c r="AB16" s="98"/>
      <c r="AC16" s="99"/>
      <c r="AD16" s="97">
        <v>-480</v>
      </c>
      <c r="AE16" s="98"/>
      <c r="AF16" s="98"/>
      <c r="AG16" s="98"/>
      <c r="AH16" s="98"/>
      <c r="AI16" s="98"/>
      <c r="AJ16" s="99"/>
      <c r="AK16" s="97" t="s">
        <v>602</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547</v>
      </c>
      <c r="Q17" s="98"/>
      <c r="R17" s="98"/>
      <c r="S17" s="98"/>
      <c r="T17" s="98"/>
      <c r="U17" s="98"/>
      <c r="V17" s="99"/>
      <c r="W17" s="97" t="s">
        <v>547</v>
      </c>
      <c r="X17" s="98"/>
      <c r="Y17" s="98"/>
      <c r="Z17" s="98"/>
      <c r="AA17" s="98"/>
      <c r="AB17" s="98"/>
      <c r="AC17" s="99"/>
      <c r="AD17" s="97" t="s">
        <v>547</v>
      </c>
      <c r="AE17" s="98"/>
      <c r="AF17" s="98"/>
      <c r="AG17" s="98"/>
      <c r="AH17" s="98"/>
      <c r="AI17" s="98"/>
      <c r="AJ17" s="99"/>
      <c r="AK17" s="97" t="s">
        <v>602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12592</v>
      </c>
      <c r="Q18" s="104"/>
      <c r="R18" s="104"/>
      <c r="S18" s="104"/>
      <c r="T18" s="104"/>
      <c r="U18" s="104"/>
      <c r="V18" s="105"/>
      <c r="W18" s="103">
        <f>SUM(W13:AC17)</f>
        <v>12522</v>
      </c>
      <c r="X18" s="104"/>
      <c r="Y18" s="104"/>
      <c r="Z18" s="104"/>
      <c r="AA18" s="104"/>
      <c r="AB18" s="104"/>
      <c r="AC18" s="105"/>
      <c r="AD18" s="103">
        <f>SUM(AD13:AJ17)</f>
        <v>14417</v>
      </c>
      <c r="AE18" s="104"/>
      <c r="AF18" s="104"/>
      <c r="AG18" s="104"/>
      <c r="AH18" s="104"/>
      <c r="AI18" s="104"/>
      <c r="AJ18" s="105"/>
      <c r="AK18" s="103">
        <f>SUM(AK13:AQ17)</f>
        <v>13265</v>
      </c>
      <c r="AL18" s="104"/>
      <c r="AM18" s="104"/>
      <c r="AN18" s="104"/>
      <c r="AO18" s="104"/>
      <c r="AP18" s="104"/>
      <c r="AQ18" s="105"/>
      <c r="AR18" s="103">
        <f>SUM(AR13:AX17)</f>
        <v>11713</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12590</v>
      </c>
      <c r="Q19" s="98"/>
      <c r="R19" s="98"/>
      <c r="S19" s="98"/>
      <c r="T19" s="98"/>
      <c r="U19" s="98"/>
      <c r="V19" s="99"/>
      <c r="W19" s="97">
        <v>12521</v>
      </c>
      <c r="X19" s="98"/>
      <c r="Y19" s="98"/>
      <c r="Z19" s="98"/>
      <c r="AA19" s="98"/>
      <c r="AB19" s="98"/>
      <c r="AC19" s="99"/>
      <c r="AD19" s="97">
        <v>14415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0.99984116899618802</v>
      </c>
      <c r="Q20" s="539"/>
      <c r="R20" s="539"/>
      <c r="S20" s="539"/>
      <c r="T20" s="539"/>
      <c r="U20" s="539"/>
      <c r="V20" s="539"/>
      <c r="W20" s="539">
        <f t="shared" ref="W20" si="0">IF(W18=0, "-", SUM(W19)/W18)</f>
        <v>0.99992014055262735</v>
      </c>
      <c r="X20" s="539"/>
      <c r="Y20" s="539"/>
      <c r="Z20" s="539"/>
      <c r="AA20" s="539"/>
      <c r="AB20" s="539"/>
      <c r="AC20" s="539"/>
      <c r="AD20" s="539">
        <f t="shared" ref="AD20" si="1">IF(AD18=0, "-", SUM(AD19)/AD18)</f>
        <v>0.99986127488381771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490</v>
      </c>
      <c r="H21" s="930"/>
      <c r="I21" s="930"/>
      <c r="J21" s="930"/>
      <c r="K21" s="930"/>
      <c r="L21" s="930"/>
      <c r="M21" s="930"/>
      <c r="N21" s="930"/>
      <c r="O21" s="930"/>
      <c r="P21" s="539">
        <f>IF(P19=0, "-", SUM(P19)/SUM(P13,P14))</f>
        <v>0.99984116899618802</v>
      </c>
      <c r="Q21" s="539"/>
      <c r="R21" s="539"/>
      <c r="S21" s="539"/>
      <c r="T21" s="539"/>
      <c r="U21" s="539"/>
      <c r="V21" s="539"/>
      <c r="W21" s="539">
        <f t="shared" ref="W21" si="2">IF(W19=0, "-", SUM(W19)/SUM(W13,W14))</f>
        <v>0.87891337919415979</v>
      </c>
      <c r="X21" s="539"/>
      <c r="Y21" s="539"/>
      <c r="Z21" s="539"/>
      <c r="AA21" s="539"/>
      <c r="AB21" s="539"/>
      <c r="AC21" s="539"/>
      <c r="AD21" s="539">
        <f t="shared" ref="AD21" si="3">IF(AD19=0, "-", SUM(AD19)/SUM(AD13,AD14))</f>
        <v>1.0942837622409474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530</v>
      </c>
      <c r="B22" s="196"/>
      <c r="C22" s="196"/>
      <c r="D22" s="196"/>
      <c r="E22" s="196"/>
      <c r="F22" s="197"/>
      <c r="G22" s="180" t="s">
        <v>467</v>
      </c>
      <c r="H22" s="181"/>
      <c r="I22" s="181"/>
      <c r="J22" s="181"/>
      <c r="K22" s="181"/>
      <c r="L22" s="181"/>
      <c r="M22" s="181"/>
      <c r="N22" s="181"/>
      <c r="O22" s="182"/>
      <c r="P22" s="204" t="s">
        <v>528</v>
      </c>
      <c r="Q22" s="181"/>
      <c r="R22" s="181"/>
      <c r="S22" s="181"/>
      <c r="T22" s="181"/>
      <c r="U22" s="181"/>
      <c r="V22" s="182"/>
      <c r="W22" s="204" t="s">
        <v>529</v>
      </c>
      <c r="X22" s="181"/>
      <c r="Y22" s="181"/>
      <c r="Z22" s="181"/>
      <c r="AA22" s="181"/>
      <c r="AB22" s="181"/>
      <c r="AC22" s="182"/>
      <c r="AD22" s="204" t="s">
        <v>466</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604</v>
      </c>
      <c r="H23" s="184"/>
      <c r="I23" s="184"/>
      <c r="J23" s="184"/>
      <c r="K23" s="184"/>
      <c r="L23" s="184"/>
      <c r="M23" s="184"/>
      <c r="N23" s="184"/>
      <c r="O23" s="185"/>
      <c r="P23" s="94">
        <v>10335.799999999999</v>
      </c>
      <c r="Q23" s="95"/>
      <c r="R23" s="95"/>
      <c r="S23" s="95"/>
      <c r="T23" s="95"/>
      <c r="U23" s="95"/>
      <c r="V23" s="96"/>
      <c r="W23" s="94">
        <v>8478.2999999999993</v>
      </c>
      <c r="X23" s="95"/>
      <c r="Y23" s="95"/>
      <c r="Z23" s="95"/>
      <c r="AA23" s="95"/>
      <c r="AB23" s="95"/>
      <c r="AC23" s="96"/>
      <c r="AD23" s="206" t="s">
        <v>786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605</v>
      </c>
      <c r="H24" s="187"/>
      <c r="I24" s="187"/>
      <c r="J24" s="187"/>
      <c r="K24" s="187"/>
      <c r="L24" s="187"/>
      <c r="M24" s="187"/>
      <c r="N24" s="187"/>
      <c r="O24" s="188"/>
      <c r="P24" s="97">
        <v>1465</v>
      </c>
      <c r="Q24" s="98"/>
      <c r="R24" s="98"/>
      <c r="S24" s="98"/>
      <c r="T24" s="98"/>
      <c r="U24" s="98"/>
      <c r="V24" s="99"/>
      <c r="W24" s="97">
        <v>2250.3000000000002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606</v>
      </c>
      <c r="H25" s="187"/>
      <c r="I25" s="187"/>
      <c r="J25" s="187"/>
      <c r="K25" s="187"/>
      <c r="L25" s="187"/>
      <c r="M25" s="187"/>
      <c r="N25" s="187"/>
      <c r="O25" s="188"/>
      <c r="P25" s="97">
        <v>840.3</v>
      </c>
      <c r="Q25" s="98"/>
      <c r="R25" s="98"/>
      <c r="S25" s="98"/>
      <c r="T25" s="98"/>
      <c r="U25" s="98"/>
      <c r="V25" s="99"/>
      <c r="W25" s="97">
        <v>840.3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607</v>
      </c>
      <c r="H26" s="187"/>
      <c r="I26" s="187"/>
      <c r="J26" s="187"/>
      <c r="K26" s="187"/>
      <c r="L26" s="187"/>
      <c r="M26" s="187"/>
      <c r="N26" s="187"/>
      <c r="O26" s="188"/>
      <c r="P26" s="97">
        <v>133.30000000000001</v>
      </c>
      <c r="Q26" s="98"/>
      <c r="R26" s="98"/>
      <c r="S26" s="98"/>
      <c r="T26" s="98"/>
      <c r="U26" s="98"/>
      <c r="V26" s="99"/>
      <c r="W26" s="97">
        <v>133.30000000000001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791</v>
      </c>
      <c r="H27" s="187"/>
      <c r="I27" s="187"/>
      <c r="J27" s="187"/>
      <c r="K27" s="187"/>
      <c r="L27" s="187"/>
      <c r="M27" s="187"/>
      <c r="N27" s="187"/>
      <c r="O27" s="188"/>
      <c r="P27" s="97">
        <v>3.9</v>
      </c>
      <c r="Q27" s="98"/>
      <c r="R27" s="98"/>
      <c r="S27" s="98"/>
      <c r="T27" s="98"/>
      <c r="U27" s="98"/>
      <c r="V27" s="99"/>
      <c r="W27" s="97">
        <v>3.9</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471</v>
      </c>
      <c r="H28" s="190"/>
      <c r="I28" s="190"/>
      <c r="J28" s="190"/>
      <c r="K28" s="190"/>
      <c r="L28" s="190"/>
      <c r="M28" s="190"/>
      <c r="N28" s="190"/>
      <c r="O28" s="191"/>
      <c r="P28" s="103">
        <f>P29-SUM(P23:P27)</f>
        <v>6.7000000000025466</v>
      </c>
      <c r="Q28" s="104"/>
      <c r="R28" s="104"/>
      <c r="S28" s="104"/>
      <c r="T28" s="104"/>
      <c r="U28" s="104"/>
      <c r="V28" s="105"/>
      <c r="W28" s="103">
        <f>W29-SUM(W23:W27)</f>
        <v>6.9000000000032742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468</v>
      </c>
      <c r="H29" s="193"/>
      <c r="I29" s="193"/>
      <c r="J29" s="193"/>
      <c r="K29" s="193"/>
      <c r="L29" s="193"/>
      <c r="M29" s="193"/>
      <c r="N29" s="193"/>
      <c r="O29" s="194"/>
      <c r="P29" s="225">
        <f>AK13</f>
        <v>12785</v>
      </c>
      <c r="Q29" s="226"/>
      <c r="R29" s="226"/>
      <c r="S29" s="226"/>
      <c r="T29" s="226"/>
      <c r="U29" s="226"/>
      <c r="V29" s="227"/>
      <c r="W29" s="225">
        <f>AR13</f>
        <v>11713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484</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356</v>
      </c>
      <c r="AF30" s="385"/>
      <c r="AG30" s="385"/>
      <c r="AH30" s="386"/>
      <c r="AI30" s="384" t="s">
        <v>362</v>
      </c>
      <c r="AJ30" s="385"/>
      <c r="AK30" s="385"/>
      <c r="AL30" s="386"/>
      <c r="AM30" s="387" t="s">
        <v>465</v>
      </c>
      <c r="AN30" s="387"/>
      <c r="AO30" s="387"/>
      <c r="AP30" s="384"/>
      <c r="AQ30" s="638" t="s">
        <v>354</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599</v>
      </c>
      <c r="AR31" s="133"/>
      <c r="AS31" s="134" t="s">
        <v>355</v>
      </c>
      <c r="AT31" s="169"/>
      <c r="AU31" s="269">
        <v>30</v>
      </c>
      <c r="AV31" s="269"/>
      <c r="AW31" s="377" t="s">
        <v>300</v>
      </c>
      <c r="AX31" s="378"/>
    </row>
    <row r="32" spans="1:50" ht="35.25" customHeight="1" x14ac:dyDescent="0.15">
      <c r="A32" s="515"/>
      <c r="B32" s="513"/>
      <c r="C32" s="513"/>
      <c r="D32" s="513"/>
      <c r="E32" s="513"/>
      <c r="F32" s="514"/>
      <c r="G32" s="540" t="s">
        <v>783</v>
      </c>
      <c r="H32" s="541"/>
      <c r="I32" s="541"/>
      <c r="J32" s="541"/>
      <c r="K32" s="541"/>
      <c r="L32" s="541"/>
      <c r="M32" s="541"/>
      <c r="N32" s="541"/>
      <c r="O32" s="542"/>
      <c r="P32" s="158" t="s">
        <v>558</v>
      </c>
      <c r="Q32" s="158"/>
      <c r="R32" s="158"/>
      <c r="S32" s="158"/>
      <c r="T32" s="158"/>
      <c r="U32" s="158"/>
      <c r="V32" s="158"/>
      <c r="W32" s="158"/>
      <c r="X32" s="229"/>
      <c r="Y32" s="336" t="s">
        <v>12</v>
      </c>
      <c r="Z32" s="549"/>
      <c r="AA32" s="550"/>
      <c r="AB32" s="551" t="s">
        <v>559</v>
      </c>
      <c r="AC32" s="551"/>
      <c r="AD32" s="551"/>
      <c r="AE32" s="362">
        <v>271</v>
      </c>
      <c r="AF32" s="363"/>
      <c r="AG32" s="363"/>
      <c r="AH32" s="363"/>
      <c r="AI32" s="362">
        <v>265</v>
      </c>
      <c r="AJ32" s="363"/>
      <c r="AK32" s="363"/>
      <c r="AL32" s="363"/>
      <c r="AM32" s="362">
        <v>290</v>
      </c>
      <c r="AN32" s="363"/>
      <c r="AO32" s="363"/>
      <c r="AP32" s="363"/>
      <c r="AQ32" s="100" t="s">
        <v>562</v>
      </c>
      <c r="AR32" s="101"/>
      <c r="AS32" s="101"/>
      <c r="AT32" s="102"/>
      <c r="AU32" s="363" t="s">
        <v>564</v>
      </c>
      <c r="AV32" s="363"/>
      <c r="AW32" s="363"/>
      <c r="AX32" s="365"/>
    </row>
    <row r="33" spans="1:50" ht="35.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559</v>
      </c>
      <c r="AC33" s="522"/>
      <c r="AD33" s="522"/>
      <c r="AE33" s="362" t="s">
        <v>560</v>
      </c>
      <c r="AF33" s="363"/>
      <c r="AG33" s="363"/>
      <c r="AH33" s="363"/>
      <c r="AI33" s="362" t="s">
        <v>562</v>
      </c>
      <c r="AJ33" s="363"/>
      <c r="AK33" s="363"/>
      <c r="AL33" s="363"/>
      <c r="AM33" s="362">
        <v>100</v>
      </c>
      <c r="AN33" s="363"/>
      <c r="AO33" s="363"/>
      <c r="AP33" s="363"/>
      <c r="AQ33" s="100" t="s">
        <v>562</v>
      </c>
      <c r="AR33" s="101"/>
      <c r="AS33" s="101"/>
      <c r="AT33" s="102"/>
      <c r="AU33" s="363">
        <v>260</v>
      </c>
      <c r="AV33" s="363"/>
      <c r="AW33" s="363"/>
      <c r="AX33" s="365"/>
    </row>
    <row r="34" spans="1:50" ht="4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561</v>
      </c>
      <c r="AF34" s="363"/>
      <c r="AG34" s="363"/>
      <c r="AH34" s="363"/>
      <c r="AI34" s="362" t="s">
        <v>563</v>
      </c>
      <c r="AJ34" s="363"/>
      <c r="AK34" s="363"/>
      <c r="AL34" s="363"/>
      <c r="AM34" s="362">
        <v>290</v>
      </c>
      <c r="AN34" s="363"/>
      <c r="AO34" s="363"/>
      <c r="AP34" s="363"/>
      <c r="AQ34" s="100" t="s">
        <v>562</v>
      </c>
      <c r="AR34" s="101"/>
      <c r="AS34" s="101"/>
      <c r="AT34" s="102"/>
      <c r="AU34" s="363" t="s">
        <v>562</v>
      </c>
      <c r="AV34" s="363"/>
      <c r="AW34" s="363"/>
      <c r="AX34" s="365"/>
    </row>
    <row r="35" spans="1:50" ht="23.25" customHeight="1" x14ac:dyDescent="0.15">
      <c r="A35" s="900" t="s">
        <v>518</v>
      </c>
      <c r="B35" s="901"/>
      <c r="C35" s="901"/>
      <c r="D35" s="901"/>
      <c r="E35" s="901"/>
      <c r="F35" s="902"/>
      <c r="G35" s="906" t="s">
        <v>565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484</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356</v>
      </c>
      <c r="AF37" s="367"/>
      <c r="AG37" s="367"/>
      <c r="AH37" s="368"/>
      <c r="AI37" s="366" t="s">
        <v>362</v>
      </c>
      <c r="AJ37" s="367"/>
      <c r="AK37" s="367"/>
      <c r="AL37" s="368"/>
      <c r="AM37" s="373" t="s">
        <v>465</v>
      </c>
      <c r="AN37" s="373"/>
      <c r="AO37" s="373"/>
      <c r="AP37" s="366"/>
      <c r="AQ37" s="265" t="s">
        <v>354</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518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484</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356</v>
      </c>
      <c r="AF44" s="367"/>
      <c r="AG44" s="367"/>
      <c r="AH44" s="368"/>
      <c r="AI44" s="366" t="s">
        <v>362</v>
      </c>
      <c r="AJ44" s="367"/>
      <c r="AK44" s="367"/>
      <c r="AL44" s="368"/>
      <c r="AM44" s="373" t="s">
        <v>465</v>
      </c>
      <c r="AN44" s="373"/>
      <c r="AO44" s="373"/>
      <c r="AP44" s="366"/>
      <c r="AQ44" s="265" t="s">
        <v>354</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518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484</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356</v>
      </c>
      <c r="AF51" s="367"/>
      <c r="AG51" s="367"/>
      <c r="AH51" s="368"/>
      <c r="AI51" s="366" t="s">
        <v>362</v>
      </c>
      <c r="AJ51" s="367"/>
      <c r="AK51" s="367"/>
      <c r="AL51" s="368"/>
      <c r="AM51" s="373" t="s">
        <v>465</v>
      </c>
      <c r="AN51" s="373"/>
      <c r="AO51" s="373"/>
      <c r="AP51" s="366"/>
      <c r="AQ51" s="265" t="s">
        <v>354</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518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484</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356</v>
      </c>
      <c r="AF58" s="367"/>
      <c r="AG58" s="367"/>
      <c r="AH58" s="368"/>
      <c r="AI58" s="366" t="s">
        <v>362</v>
      </c>
      <c r="AJ58" s="367"/>
      <c r="AK58" s="367"/>
      <c r="AL58" s="368"/>
      <c r="AM58" s="373" t="s">
        <v>465</v>
      </c>
      <c r="AN58" s="373"/>
      <c r="AO58" s="373"/>
      <c r="AP58" s="366"/>
      <c r="AQ58" s="265" t="s">
        <v>354</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518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485</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480</v>
      </c>
      <c r="X65" s="873"/>
      <c r="Y65" s="876"/>
      <c r="Z65" s="876"/>
      <c r="AA65" s="877"/>
      <c r="AB65" s="870" t="s">
        <v>11</v>
      </c>
      <c r="AC65" s="866"/>
      <c r="AD65" s="867"/>
      <c r="AE65" s="366" t="s">
        <v>356</v>
      </c>
      <c r="AF65" s="367"/>
      <c r="AG65" s="367"/>
      <c r="AH65" s="368"/>
      <c r="AI65" s="366" t="s">
        <v>362</v>
      </c>
      <c r="AJ65" s="367"/>
      <c r="AK65" s="367"/>
      <c r="AL65" s="368"/>
      <c r="AM65" s="373" t="s">
        <v>465</v>
      </c>
      <c r="AN65" s="373"/>
      <c r="AO65" s="373"/>
      <c r="AP65" s="366"/>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355</v>
      </c>
      <c r="AT66" s="869"/>
      <c r="AU66" s="269"/>
      <c r="AV66" s="269"/>
      <c r="AW66" s="868" t="s">
        <v>483</v>
      </c>
      <c r="AX66" s="981"/>
    </row>
    <row r="67" spans="1:50" ht="23.25" hidden="1" customHeight="1" x14ac:dyDescent="0.15">
      <c r="A67" s="854"/>
      <c r="B67" s="855"/>
      <c r="C67" s="855"/>
      <c r="D67" s="855"/>
      <c r="E67" s="855"/>
      <c r="F67" s="856"/>
      <c r="G67" s="982" t="s">
        <v>363</v>
      </c>
      <c r="H67" s="965"/>
      <c r="I67" s="966"/>
      <c r="J67" s="966"/>
      <c r="K67" s="966"/>
      <c r="L67" s="966"/>
      <c r="M67" s="966"/>
      <c r="N67" s="966"/>
      <c r="O67" s="967"/>
      <c r="P67" s="965"/>
      <c r="Q67" s="966"/>
      <c r="R67" s="966"/>
      <c r="S67" s="966"/>
      <c r="T67" s="966"/>
      <c r="U67" s="966"/>
      <c r="V67" s="967"/>
      <c r="W67" s="971"/>
      <c r="X67" s="972"/>
      <c r="Y67" s="952" t="s">
        <v>12</v>
      </c>
      <c r="Z67" s="952"/>
      <c r="AA67" s="953"/>
      <c r="AB67" s="954" t="s">
        <v>508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508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509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491</v>
      </c>
      <c r="B70" s="855"/>
      <c r="C70" s="855"/>
      <c r="D70" s="855"/>
      <c r="E70" s="855"/>
      <c r="F70" s="856"/>
      <c r="G70" s="942" t="s">
        <v>364</v>
      </c>
      <c r="H70" s="943"/>
      <c r="I70" s="943"/>
      <c r="J70" s="943"/>
      <c r="K70" s="943"/>
      <c r="L70" s="943"/>
      <c r="M70" s="943"/>
      <c r="N70" s="943"/>
      <c r="O70" s="943"/>
      <c r="P70" s="943"/>
      <c r="Q70" s="943"/>
      <c r="R70" s="943"/>
      <c r="S70" s="943"/>
      <c r="T70" s="943"/>
      <c r="U70" s="943"/>
      <c r="V70" s="943"/>
      <c r="W70" s="946" t="s">
        <v>507</v>
      </c>
      <c r="X70" s="947"/>
      <c r="Y70" s="952" t="s">
        <v>12</v>
      </c>
      <c r="Z70" s="952"/>
      <c r="AA70" s="953"/>
      <c r="AB70" s="954" t="s">
        <v>508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508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509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485</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356</v>
      </c>
      <c r="AF73" s="367"/>
      <c r="AG73" s="367"/>
      <c r="AH73" s="368"/>
      <c r="AI73" s="366" t="s">
        <v>362</v>
      </c>
      <c r="AJ73" s="367"/>
      <c r="AK73" s="367"/>
      <c r="AL73" s="368"/>
      <c r="AM73" s="373" t="s">
        <v>465</v>
      </c>
      <c r="AN73" s="373"/>
      <c r="AO73" s="373"/>
      <c r="AP73" s="366"/>
      <c r="AQ73" s="173" t="s">
        <v>354</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3"/>
      <c r="B75" s="844"/>
      <c r="C75" s="844"/>
      <c r="D75" s="844"/>
      <c r="E75" s="844"/>
      <c r="F75" s="845"/>
      <c r="G75" s="781"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521</v>
      </c>
      <c r="B78" s="915"/>
      <c r="C78" s="915"/>
      <c r="D78" s="915"/>
      <c r="E78" s="912" t="s">
        <v>458</v>
      </c>
      <c r="F78" s="913"/>
      <c r="G78" s="57" t="s">
        <v>364</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479</v>
      </c>
      <c r="AP79" s="146"/>
      <c r="AQ79" s="146"/>
      <c r="AR79" s="81" t="s">
        <v>477</v>
      </c>
      <c r="AS79" s="145"/>
      <c r="AT79" s="146"/>
      <c r="AU79" s="146"/>
      <c r="AV79" s="146"/>
      <c r="AW79" s="146"/>
      <c r="AX79" s="147"/>
    </row>
    <row r="80" spans="1:50" ht="18.75" hidden="1" customHeight="1" x14ac:dyDescent="0.15">
      <c r="A80" s="519" t="s">
        <v>266</v>
      </c>
      <c r="B80" s="849" t="s">
        <v>476</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539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356</v>
      </c>
      <c r="AF85" s="367"/>
      <c r="AG85" s="367"/>
      <c r="AH85" s="368"/>
      <c r="AI85" s="366" t="s">
        <v>362</v>
      </c>
      <c r="AJ85" s="367"/>
      <c r="AK85" s="367"/>
      <c r="AL85" s="368"/>
      <c r="AM85" s="373" t="s">
        <v>465</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356</v>
      </c>
      <c r="AF90" s="367"/>
      <c r="AG90" s="367"/>
      <c r="AH90" s="368"/>
      <c r="AI90" s="366" t="s">
        <v>362</v>
      </c>
      <c r="AJ90" s="367"/>
      <c r="AK90" s="367"/>
      <c r="AL90" s="368"/>
      <c r="AM90" s="373" t="s">
        <v>465</v>
      </c>
      <c r="AN90" s="373"/>
      <c r="AO90" s="373"/>
      <c r="AP90" s="366"/>
      <c r="AQ90" s="173" t="s">
        <v>354</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356</v>
      </c>
      <c r="AF95" s="367"/>
      <c r="AG95" s="367"/>
      <c r="AH95" s="368"/>
      <c r="AI95" s="366" t="s">
        <v>362</v>
      </c>
      <c r="AJ95" s="367"/>
      <c r="AK95" s="367"/>
      <c r="AL95" s="368"/>
      <c r="AM95" s="373" t="s">
        <v>465</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486</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356</v>
      </c>
      <c r="AF100" s="827"/>
      <c r="AG100" s="827"/>
      <c r="AH100" s="828"/>
      <c r="AI100" s="826" t="s">
        <v>362</v>
      </c>
      <c r="AJ100" s="827"/>
      <c r="AK100" s="827"/>
      <c r="AL100" s="828"/>
      <c r="AM100" s="826" t="s">
        <v>465</v>
      </c>
      <c r="AN100" s="827"/>
      <c r="AO100" s="827"/>
      <c r="AP100" s="828"/>
      <c r="AQ100" s="931" t="s">
        <v>487</v>
      </c>
      <c r="AR100" s="932"/>
      <c r="AS100" s="932"/>
      <c r="AT100" s="933"/>
      <c r="AU100" s="931" t="s">
        <v>531</v>
      </c>
      <c r="AV100" s="932"/>
      <c r="AW100" s="932"/>
      <c r="AX100" s="934"/>
    </row>
    <row r="101" spans="1:60" ht="23.25" customHeight="1" x14ac:dyDescent="0.15">
      <c r="A101" s="491"/>
      <c r="B101" s="492"/>
      <c r="C101" s="492"/>
      <c r="D101" s="492"/>
      <c r="E101" s="492"/>
      <c r="F101" s="493"/>
      <c r="G101" s="158" t="s">
        <v>566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567</v>
      </c>
      <c r="AC101" s="551"/>
      <c r="AD101" s="551"/>
      <c r="AE101" s="362">
        <v>8264</v>
      </c>
      <c r="AF101" s="363"/>
      <c r="AG101" s="363"/>
      <c r="AH101" s="364"/>
      <c r="AI101" s="362">
        <v>8321</v>
      </c>
      <c r="AJ101" s="363"/>
      <c r="AK101" s="363"/>
      <c r="AL101" s="364"/>
      <c r="AM101" s="362">
        <v>8222</v>
      </c>
      <c r="AN101" s="363"/>
      <c r="AO101" s="363"/>
      <c r="AP101" s="364"/>
      <c r="AQ101" s="362" t="s">
        <v>601</v>
      </c>
      <c r="AR101" s="363"/>
      <c r="AS101" s="363"/>
      <c r="AT101" s="364"/>
      <c r="AU101" s="362" t="s">
        <v>609</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567</v>
      </c>
      <c r="AC102" s="551"/>
      <c r="AD102" s="551"/>
      <c r="AE102" s="356">
        <v>8000</v>
      </c>
      <c r="AF102" s="356"/>
      <c r="AG102" s="356"/>
      <c r="AH102" s="356"/>
      <c r="AI102" s="356">
        <v>8000</v>
      </c>
      <c r="AJ102" s="356"/>
      <c r="AK102" s="356"/>
      <c r="AL102" s="356"/>
      <c r="AM102" s="356">
        <v>8000</v>
      </c>
      <c r="AN102" s="356"/>
      <c r="AO102" s="356"/>
      <c r="AP102" s="356"/>
      <c r="AQ102" s="817">
        <v>8000</v>
      </c>
      <c r="AR102" s="818"/>
      <c r="AS102" s="818"/>
      <c r="AT102" s="819"/>
      <c r="AU102" s="817">
        <v>8000</v>
      </c>
      <c r="AV102" s="818"/>
      <c r="AW102" s="818"/>
      <c r="AX102" s="819"/>
    </row>
    <row r="103" spans="1:60" ht="31.5" hidden="1" customHeight="1" x14ac:dyDescent="0.15">
      <c r="A103" s="488" t="s">
        <v>486</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356</v>
      </c>
      <c r="AF103" s="296"/>
      <c r="AG103" s="296"/>
      <c r="AH103" s="297"/>
      <c r="AI103" s="301" t="s">
        <v>362</v>
      </c>
      <c r="AJ103" s="296"/>
      <c r="AK103" s="296"/>
      <c r="AL103" s="297"/>
      <c r="AM103" s="301" t="s">
        <v>465</v>
      </c>
      <c r="AN103" s="296"/>
      <c r="AO103" s="296"/>
      <c r="AP103" s="297"/>
      <c r="AQ103" s="358" t="s">
        <v>487</v>
      </c>
      <c r="AR103" s="359"/>
      <c r="AS103" s="359"/>
      <c r="AT103" s="360"/>
      <c r="AU103" s="358" t="s">
        <v>531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486</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356</v>
      </c>
      <c r="AF106" s="296"/>
      <c r="AG106" s="296"/>
      <c r="AH106" s="297"/>
      <c r="AI106" s="301" t="s">
        <v>362</v>
      </c>
      <c r="AJ106" s="296"/>
      <c r="AK106" s="296"/>
      <c r="AL106" s="297"/>
      <c r="AM106" s="301" t="s">
        <v>465</v>
      </c>
      <c r="AN106" s="296"/>
      <c r="AO106" s="296"/>
      <c r="AP106" s="297"/>
      <c r="AQ106" s="358" t="s">
        <v>487</v>
      </c>
      <c r="AR106" s="359"/>
      <c r="AS106" s="359"/>
      <c r="AT106" s="360"/>
      <c r="AU106" s="358" t="s">
        <v>531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486</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356</v>
      </c>
      <c r="AF109" s="296"/>
      <c r="AG109" s="296"/>
      <c r="AH109" s="297"/>
      <c r="AI109" s="301" t="s">
        <v>362</v>
      </c>
      <c r="AJ109" s="296"/>
      <c r="AK109" s="296"/>
      <c r="AL109" s="297"/>
      <c r="AM109" s="301" t="s">
        <v>465</v>
      </c>
      <c r="AN109" s="296"/>
      <c r="AO109" s="296"/>
      <c r="AP109" s="297"/>
      <c r="AQ109" s="358" t="s">
        <v>487</v>
      </c>
      <c r="AR109" s="359"/>
      <c r="AS109" s="359"/>
      <c r="AT109" s="360"/>
      <c r="AU109" s="358" t="s">
        <v>531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486</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356</v>
      </c>
      <c r="AF112" s="296"/>
      <c r="AG112" s="296"/>
      <c r="AH112" s="297"/>
      <c r="AI112" s="301" t="s">
        <v>362</v>
      </c>
      <c r="AJ112" s="296"/>
      <c r="AK112" s="296"/>
      <c r="AL112" s="297"/>
      <c r="AM112" s="301" t="s">
        <v>465</v>
      </c>
      <c r="AN112" s="296"/>
      <c r="AO112" s="296"/>
      <c r="AP112" s="297"/>
      <c r="AQ112" s="358" t="s">
        <v>487</v>
      </c>
      <c r="AR112" s="359"/>
      <c r="AS112" s="359"/>
      <c r="AT112" s="360"/>
      <c r="AU112" s="358" t="s">
        <v>531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465</v>
      </c>
      <c r="AN115" s="296"/>
      <c r="AO115" s="296"/>
      <c r="AP115" s="297"/>
      <c r="AQ115" s="333" t="s">
        <v>532</v>
      </c>
      <c r="AR115" s="334"/>
      <c r="AS115" s="334"/>
      <c r="AT115" s="334"/>
      <c r="AU115" s="334"/>
      <c r="AV115" s="334"/>
      <c r="AW115" s="334"/>
      <c r="AX115" s="335"/>
    </row>
    <row r="116" spans="1:50" ht="23.25" customHeight="1" x14ac:dyDescent="0.15">
      <c r="A116" s="290"/>
      <c r="B116" s="291"/>
      <c r="C116" s="291"/>
      <c r="D116" s="291"/>
      <c r="E116" s="291"/>
      <c r="F116" s="292"/>
      <c r="G116" s="349" t="s">
        <v>568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610</v>
      </c>
      <c r="AC116" s="299"/>
      <c r="AD116" s="300"/>
      <c r="AE116" s="356">
        <v>14.5</v>
      </c>
      <c r="AF116" s="356"/>
      <c r="AG116" s="356"/>
      <c r="AH116" s="356"/>
      <c r="AI116" s="356">
        <v>14.5</v>
      </c>
      <c r="AJ116" s="356"/>
      <c r="AK116" s="356"/>
      <c r="AL116" s="356"/>
      <c r="AM116" s="356">
        <v>14.5</v>
      </c>
      <c r="AN116" s="356"/>
      <c r="AO116" s="356"/>
      <c r="AP116" s="356"/>
      <c r="AQ116" s="362">
        <v>14.5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611</v>
      </c>
      <c r="AC117" s="340"/>
      <c r="AD117" s="341"/>
      <c r="AE117" s="304" t="s">
        <v>612</v>
      </c>
      <c r="AF117" s="304"/>
      <c r="AG117" s="304"/>
      <c r="AH117" s="304"/>
      <c r="AI117" s="304" t="s">
        <v>613</v>
      </c>
      <c r="AJ117" s="304"/>
      <c r="AK117" s="304"/>
      <c r="AL117" s="304"/>
      <c r="AM117" s="304" t="s">
        <v>613</v>
      </c>
      <c r="AN117" s="304"/>
      <c r="AO117" s="304"/>
      <c r="AP117" s="304"/>
      <c r="AQ117" s="304" t="s">
        <v>612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465</v>
      </c>
      <c r="AN118" s="296"/>
      <c r="AO118" s="296"/>
      <c r="AP118" s="297"/>
      <c r="AQ118" s="333" t="s">
        <v>532</v>
      </c>
      <c r="AR118" s="334"/>
      <c r="AS118" s="334"/>
      <c r="AT118" s="334"/>
      <c r="AU118" s="334"/>
      <c r="AV118" s="334"/>
      <c r="AW118" s="334"/>
      <c r="AX118" s="335"/>
    </row>
    <row r="119" spans="1:50" ht="23.25" hidden="1" customHeight="1" x14ac:dyDescent="0.15">
      <c r="A119" s="290"/>
      <c r="B119" s="291"/>
      <c r="C119" s="291"/>
      <c r="D119" s="291"/>
      <c r="E119" s="291"/>
      <c r="F119" s="292"/>
      <c r="G119" s="349" t="s">
        <v>496</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495</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465</v>
      </c>
      <c r="AN121" s="296"/>
      <c r="AO121" s="296"/>
      <c r="AP121" s="297"/>
      <c r="AQ121" s="333" t="s">
        <v>532</v>
      </c>
      <c r="AR121" s="334"/>
      <c r="AS121" s="334"/>
      <c r="AT121" s="334"/>
      <c r="AU121" s="334"/>
      <c r="AV121" s="334"/>
      <c r="AW121" s="334"/>
      <c r="AX121" s="335"/>
    </row>
    <row r="122" spans="1:50" ht="23.25" hidden="1" customHeight="1" x14ac:dyDescent="0.15">
      <c r="A122" s="290"/>
      <c r="B122" s="291"/>
      <c r="C122" s="291"/>
      <c r="D122" s="291"/>
      <c r="E122" s="291"/>
      <c r="F122" s="292"/>
      <c r="G122" s="349" t="s">
        <v>497</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498</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465</v>
      </c>
      <c r="AN124" s="296"/>
      <c r="AO124" s="296"/>
      <c r="AP124" s="297"/>
      <c r="AQ124" s="333" t="s">
        <v>532</v>
      </c>
      <c r="AR124" s="334"/>
      <c r="AS124" s="334"/>
      <c r="AT124" s="334"/>
      <c r="AU124" s="334"/>
      <c r="AV124" s="334"/>
      <c r="AW124" s="334"/>
      <c r="AX124" s="335"/>
    </row>
    <row r="125" spans="1:50" ht="23.25" hidden="1" customHeight="1" x14ac:dyDescent="0.15">
      <c r="A125" s="290"/>
      <c r="B125" s="291"/>
      <c r="C125" s="291"/>
      <c r="D125" s="291"/>
      <c r="E125" s="291"/>
      <c r="F125" s="292"/>
      <c r="G125" s="349" t="s">
        <v>497</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495</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465</v>
      </c>
      <c r="AN127" s="296"/>
      <c r="AO127" s="296"/>
      <c r="AP127" s="297"/>
      <c r="AQ127" s="333" t="s">
        <v>532</v>
      </c>
      <c r="AR127" s="334"/>
      <c r="AS127" s="334"/>
      <c r="AT127" s="334"/>
      <c r="AU127" s="334"/>
      <c r="AV127" s="334"/>
      <c r="AW127" s="334"/>
      <c r="AX127" s="335"/>
    </row>
    <row r="128" spans="1:50" ht="23.25" hidden="1" customHeight="1" x14ac:dyDescent="0.15">
      <c r="A128" s="290"/>
      <c r="B128" s="291"/>
      <c r="C128" s="291"/>
      <c r="D128" s="291"/>
      <c r="E128" s="291"/>
      <c r="F128" s="292"/>
      <c r="G128" s="349" t="s">
        <v>497</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495</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368</v>
      </c>
      <c r="B130" s="994"/>
      <c r="C130" s="993" t="s">
        <v>365</v>
      </c>
      <c r="D130" s="994"/>
      <c r="E130" s="306" t="s">
        <v>398</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397</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465</v>
      </c>
      <c r="AN132" s="263"/>
      <c r="AO132" s="263"/>
      <c r="AP132" s="265"/>
      <c r="AQ132" s="265" t="s">
        <v>354</v>
      </c>
      <c r="AR132" s="266"/>
      <c r="AS132" s="266"/>
      <c r="AT132" s="267"/>
      <c r="AU132" s="277" t="s">
        <v>379</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574</v>
      </c>
      <c r="AR133" s="269"/>
      <c r="AS133" s="134" t="s">
        <v>355</v>
      </c>
      <c r="AT133" s="169"/>
      <c r="AU133" s="133">
        <v>30</v>
      </c>
      <c r="AV133" s="133"/>
      <c r="AW133" s="134" t="s">
        <v>300</v>
      </c>
      <c r="AX133" s="135"/>
    </row>
    <row r="134" spans="1:50" ht="39.75" customHeight="1" x14ac:dyDescent="0.15">
      <c r="A134" s="997"/>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572</v>
      </c>
      <c r="AC134" s="219"/>
      <c r="AD134" s="219"/>
      <c r="AE134" s="264">
        <v>271</v>
      </c>
      <c r="AF134" s="101"/>
      <c r="AG134" s="101"/>
      <c r="AH134" s="101"/>
      <c r="AI134" s="264">
        <v>265</v>
      </c>
      <c r="AJ134" s="101"/>
      <c r="AK134" s="101"/>
      <c r="AL134" s="101"/>
      <c r="AM134" s="264">
        <v>290</v>
      </c>
      <c r="AN134" s="101"/>
      <c r="AO134" s="101"/>
      <c r="AP134" s="101"/>
      <c r="AQ134" s="264" t="s">
        <v>574</v>
      </c>
      <c r="AR134" s="101"/>
      <c r="AS134" s="101"/>
      <c r="AT134" s="101"/>
      <c r="AU134" s="264" t="s">
        <v>574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573</v>
      </c>
      <c r="AF135" s="101"/>
      <c r="AG135" s="101"/>
      <c r="AH135" s="101"/>
      <c r="AI135" s="264" t="s">
        <v>575</v>
      </c>
      <c r="AJ135" s="101"/>
      <c r="AK135" s="101"/>
      <c r="AL135" s="101"/>
      <c r="AM135" s="264">
        <v>100</v>
      </c>
      <c r="AN135" s="101"/>
      <c r="AO135" s="101"/>
      <c r="AP135" s="101"/>
      <c r="AQ135" s="264" t="s">
        <v>574</v>
      </c>
      <c r="AR135" s="101"/>
      <c r="AS135" s="101"/>
      <c r="AT135" s="101"/>
      <c r="AU135" s="264">
        <v>260</v>
      </c>
      <c r="AV135" s="101"/>
      <c r="AW135" s="101"/>
      <c r="AX135" s="220"/>
    </row>
    <row r="136" spans="1:50" ht="18.75" hidden="1" customHeight="1" x14ac:dyDescent="0.15">
      <c r="A136" s="997"/>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465</v>
      </c>
      <c r="AN136" s="263"/>
      <c r="AO136" s="263"/>
      <c r="AP136" s="265"/>
      <c r="AQ136" s="265" t="s">
        <v>354</v>
      </c>
      <c r="AR136" s="266"/>
      <c r="AS136" s="266"/>
      <c r="AT136" s="267"/>
      <c r="AU136" s="277" t="s">
        <v>379</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465</v>
      </c>
      <c r="AN140" s="263"/>
      <c r="AO140" s="263"/>
      <c r="AP140" s="265"/>
      <c r="AQ140" s="265" t="s">
        <v>354</v>
      </c>
      <c r="AR140" s="266"/>
      <c r="AS140" s="266"/>
      <c r="AT140" s="267"/>
      <c r="AU140" s="277" t="s">
        <v>379</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465</v>
      </c>
      <c r="AN144" s="263"/>
      <c r="AO144" s="263"/>
      <c r="AP144" s="265"/>
      <c r="AQ144" s="265" t="s">
        <v>354</v>
      </c>
      <c r="AR144" s="266"/>
      <c r="AS144" s="266"/>
      <c r="AT144" s="267"/>
      <c r="AU144" s="277" t="s">
        <v>379</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465</v>
      </c>
      <c r="AN148" s="263"/>
      <c r="AO148" s="263"/>
      <c r="AP148" s="265"/>
      <c r="AQ148" s="265" t="s">
        <v>354</v>
      </c>
      <c r="AR148" s="266"/>
      <c r="AS148" s="266"/>
      <c r="AT148" s="267"/>
      <c r="AU148" s="277" t="s">
        <v>379</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380</v>
      </c>
      <c r="H152" s="166"/>
      <c r="I152" s="166"/>
      <c r="J152" s="166"/>
      <c r="K152" s="166"/>
      <c r="L152" s="166"/>
      <c r="M152" s="166"/>
      <c r="N152" s="166"/>
      <c r="O152" s="166"/>
      <c r="P152" s="167"/>
      <c r="Q152" s="173" t="s">
        <v>469</v>
      </c>
      <c r="R152" s="166"/>
      <c r="S152" s="166"/>
      <c r="T152" s="166"/>
      <c r="U152" s="166"/>
      <c r="V152" s="166"/>
      <c r="W152" s="166"/>
      <c r="X152" s="166"/>
      <c r="Y152" s="166"/>
      <c r="Z152" s="166"/>
      <c r="AA152" s="166"/>
      <c r="AB152" s="285" t="s">
        <v>470</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380</v>
      </c>
      <c r="H159" s="166"/>
      <c r="I159" s="166"/>
      <c r="J159" s="166"/>
      <c r="K159" s="166"/>
      <c r="L159" s="166"/>
      <c r="M159" s="166"/>
      <c r="N159" s="166"/>
      <c r="O159" s="166"/>
      <c r="P159" s="167"/>
      <c r="Q159" s="173" t="s">
        <v>469</v>
      </c>
      <c r="R159" s="166"/>
      <c r="S159" s="166"/>
      <c r="T159" s="166"/>
      <c r="U159" s="166"/>
      <c r="V159" s="166"/>
      <c r="W159" s="166"/>
      <c r="X159" s="166"/>
      <c r="Y159" s="166"/>
      <c r="Z159" s="166"/>
      <c r="AA159" s="166"/>
      <c r="AB159" s="285" t="s">
        <v>470</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380</v>
      </c>
      <c r="H166" s="166"/>
      <c r="I166" s="166"/>
      <c r="J166" s="166"/>
      <c r="K166" s="166"/>
      <c r="L166" s="166"/>
      <c r="M166" s="166"/>
      <c r="N166" s="166"/>
      <c r="O166" s="166"/>
      <c r="P166" s="167"/>
      <c r="Q166" s="173" t="s">
        <v>469</v>
      </c>
      <c r="R166" s="166"/>
      <c r="S166" s="166"/>
      <c r="T166" s="166"/>
      <c r="U166" s="166"/>
      <c r="V166" s="166"/>
      <c r="W166" s="166"/>
      <c r="X166" s="166"/>
      <c r="Y166" s="166"/>
      <c r="Z166" s="166"/>
      <c r="AA166" s="166"/>
      <c r="AB166" s="285" t="s">
        <v>470</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380</v>
      </c>
      <c r="H173" s="166"/>
      <c r="I173" s="166"/>
      <c r="J173" s="166"/>
      <c r="K173" s="166"/>
      <c r="L173" s="166"/>
      <c r="M173" s="166"/>
      <c r="N173" s="166"/>
      <c r="O173" s="166"/>
      <c r="P173" s="167"/>
      <c r="Q173" s="173" t="s">
        <v>469</v>
      </c>
      <c r="R173" s="166"/>
      <c r="S173" s="166"/>
      <c r="T173" s="166"/>
      <c r="U173" s="166"/>
      <c r="V173" s="166"/>
      <c r="W173" s="166"/>
      <c r="X173" s="166"/>
      <c r="Y173" s="166"/>
      <c r="Z173" s="166"/>
      <c r="AA173" s="166"/>
      <c r="AB173" s="285" t="s">
        <v>470</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380</v>
      </c>
      <c r="H180" s="166"/>
      <c r="I180" s="166"/>
      <c r="J180" s="166"/>
      <c r="K180" s="166"/>
      <c r="L180" s="166"/>
      <c r="M180" s="166"/>
      <c r="N180" s="166"/>
      <c r="O180" s="166"/>
      <c r="P180" s="167"/>
      <c r="Q180" s="173" t="s">
        <v>469</v>
      </c>
      <c r="R180" s="166"/>
      <c r="S180" s="166"/>
      <c r="T180" s="166"/>
      <c r="U180" s="166"/>
      <c r="V180" s="166"/>
      <c r="W180" s="166"/>
      <c r="X180" s="166"/>
      <c r="Y180" s="166"/>
      <c r="Z180" s="166"/>
      <c r="AA180" s="166"/>
      <c r="AB180" s="285" t="s">
        <v>470</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427</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1.25" customHeight="1" x14ac:dyDescent="0.15">
      <c r="A188" s="997"/>
      <c r="B188" s="250"/>
      <c r="C188" s="249"/>
      <c r="D188" s="250"/>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1.2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465</v>
      </c>
      <c r="AN192" s="263"/>
      <c r="AO192" s="263"/>
      <c r="AP192" s="265"/>
      <c r="AQ192" s="265" t="s">
        <v>354</v>
      </c>
      <c r="AR192" s="266"/>
      <c r="AS192" s="266"/>
      <c r="AT192" s="267"/>
      <c r="AU192" s="277" t="s">
        <v>379</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465</v>
      </c>
      <c r="AN196" s="263"/>
      <c r="AO196" s="263"/>
      <c r="AP196" s="265"/>
      <c r="AQ196" s="265" t="s">
        <v>354</v>
      </c>
      <c r="AR196" s="266"/>
      <c r="AS196" s="266"/>
      <c r="AT196" s="267"/>
      <c r="AU196" s="277" t="s">
        <v>379</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465</v>
      </c>
      <c r="AN200" s="263"/>
      <c r="AO200" s="263"/>
      <c r="AP200" s="265"/>
      <c r="AQ200" s="265" t="s">
        <v>354</v>
      </c>
      <c r="AR200" s="266"/>
      <c r="AS200" s="266"/>
      <c r="AT200" s="267"/>
      <c r="AU200" s="277" t="s">
        <v>379</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465</v>
      </c>
      <c r="AN204" s="263"/>
      <c r="AO204" s="263"/>
      <c r="AP204" s="265"/>
      <c r="AQ204" s="265" t="s">
        <v>354</v>
      </c>
      <c r="AR204" s="266"/>
      <c r="AS204" s="266"/>
      <c r="AT204" s="267"/>
      <c r="AU204" s="277" t="s">
        <v>379</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465</v>
      </c>
      <c r="AN208" s="263"/>
      <c r="AO208" s="263"/>
      <c r="AP208" s="265"/>
      <c r="AQ208" s="265" t="s">
        <v>354</v>
      </c>
      <c r="AR208" s="266"/>
      <c r="AS208" s="266"/>
      <c r="AT208" s="267"/>
      <c r="AU208" s="277" t="s">
        <v>379</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380</v>
      </c>
      <c r="H212" s="166"/>
      <c r="I212" s="166"/>
      <c r="J212" s="166"/>
      <c r="K212" s="166"/>
      <c r="L212" s="166"/>
      <c r="M212" s="166"/>
      <c r="N212" s="166"/>
      <c r="O212" s="166"/>
      <c r="P212" s="167"/>
      <c r="Q212" s="173" t="s">
        <v>469</v>
      </c>
      <c r="R212" s="166"/>
      <c r="S212" s="166"/>
      <c r="T212" s="166"/>
      <c r="U212" s="166"/>
      <c r="V212" s="166"/>
      <c r="W212" s="166"/>
      <c r="X212" s="166"/>
      <c r="Y212" s="166"/>
      <c r="Z212" s="166"/>
      <c r="AA212" s="166"/>
      <c r="AB212" s="285" t="s">
        <v>470</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380</v>
      </c>
      <c r="H219" s="166"/>
      <c r="I219" s="166"/>
      <c r="J219" s="166"/>
      <c r="K219" s="166"/>
      <c r="L219" s="166"/>
      <c r="M219" s="166"/>
      <c r="N219" s="166"/>
      <c r="O219" s="166"/>
      <c r="P219" s="167"/>
      <c r="Q219" s="173" t="s">
        <v>469</v>
      </c>
      <c r="R219" s="166"/>
      <c r="S219" s="166"/>
      <c r="T219" s="166"/>
      <c r="U219" s="166"/>
      <c r="V219" s="166"/>
      <c r="W219" s="166"/>
      <c r="X219" s="166"/>
      <c r="Y219" s="166"/>
      <c r="Z219" s="166"/>
      <c r="AA219" s="166"/>
      <c r="AB219" s="285" t="s">
        <v>470</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380</v>
      </c>
      <c r="H226" s="166"/>
      <c r="I226" s="166"/>
      <c r="J226" s="166"/>
      <c r="K226" s="166"/>
      <c r="L226" s="166"/>
      <c r="M226" s="166"/>
      <c r="N226" s="166"/>
      <c r="O226" s="166"/>
      <c r="P226" s="167"/>
      <c r="Q226" s="173" t="s">
        <v>469</v>
      </c>
      <c r="R226" s="166"/>
      <c r="S226" s="166"/>
      <c r="T226" s="166"/>
      <c r="U226" s="166"/>
      <c r="V226" s="166"/>
      <c r="W226" s="166"/>
      <c r="X226" s="166"/>
      <c r="Y226" s="166"/>
      <c r="Z226" s="166"/>
      <c r="AA226" s="166"/>
      <c r="AB226" s="285" t="s">
        <v>470</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380</v>
      </c>
      <c r="H233" s="166"/>
      <c r="I233" s="166"/>
      <c r="J233" s="166"/>
      <c r="K233" s="166"/>
      <c r="L233" s="166"/>
      <c r="M233" s="166"/>
      <c r="N233" s="166"/>
      <c r="O233" s="166"/>
      <c r="P233" s="167"/>
      <c r="Q233" s="173" t="s">
        <v>469</v>
      </c>
      <c r="R233" s="166"/>
      <c r="S233" s="166"/>
      <c r="T233" s="166"/>
      <c r="U233" s="166"/>
      <c r="V233" s="166"/>
      <c r="W233" s="166"/>
      <c r="X233" s="166"/>
      <c r="Y233" s="166"/>
      <c r="Z233" s="166"/>
      <c r="AA233" s="166"/>
      <c r="AB233" s="285" t="s">
        <v>470</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380</v>
      </c>
      <c r="H240" s="166"/>
      <c r="I240" s="166"/>
      <c r="J240" s="166"/>
      <c r="K240" s="166"/>
      <c r="L240" s="166"/>
      <c r="M240" s="166"/>
      <c r="N240" s="166"/>
      <c r="O240" s="166"/>
      <c r="P240" s="167"/>
      <c r="Q240" s="173" t="s">
        <v>469</v>
      </c>
      <c r="R240" s="166"/>
      <c r="S240" s="166"/>
      <c r="T240" s="166"/>
      <c r="U240" s="166"/>
      <c r="V240" s="166"/>
      <c r="W240" s="166"/>
      <c r="X240" s="166"/>
      <c r="Y240" s="166"/>
      <c r="Z240" s="166"/>
      <c r="AA240" s="166"/>
      <c r="AB240" s="285" t="s">
        <v>470</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427</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465</v>
      </c>
      <c r="AN252" s="263"/>
      <c r="AO252" s="263"/>
      <c r="AP252" s="265"/>
      <c r="AQ252" s="265" t="s">
        <v>354</v>
      </c>
      <c r="AR252" s="266"/>
      <c r="AS252" s="266"/>
      <c r="AT252" s="267"/>
      <c r="AU252" s="277" t="s">
        <v>379</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465</v>
      </c>
      <c r="AN256" s="263"/>
      <c r="AO256" s="263"/>
      <c r="AP256" s="265"/>
      <c r="AQ256" s="265" t="s">
        <v>354</v>
      </c>
      <c r="AR256" s="266"/>
      <c r="AS256" s="266"/>
      <c r="AT256" s="267"/>
      <c r="AU256" s="277" t="s">
        <v>379</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465</v>
      </c>
      <c r="AN260" s="263"/>
      <c r="AO260" s="263"/>
      <c r="AP260" s="265"/>
      <c r="AQ260" s="265" t="s">
        <v>354</v>
      </c>
      <c r="AR260" s="266"/>
      <c r="AS260" s="266"/>
      <c r="AT260" s="267"/>
      <c r="AU260" s="277" t="s">
        <v>379</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465</v>
      </c>
      <c r="AN264" s="178"/>
      <c r="AO264" s="178"/>
      <c r="AP264" s="173"/>
      <c r="AQ264" s="173" t="s">
        <v>354</v>
      </c>
      <c r="AR264" s="166"/>
      <c r="AS264" s="166"/>
      <c r="AT264" s="167"/>
      <c r="AU264" s="131" t="s">
        <v>379</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465</v>
      </c>
      <c r="AN268" s="263"/>
      <c r="AO268" s="263"/>
      <c r="AP268" s="265"/>
      <c r="AQ268" s="265" t="s">
        <v>354</v>
      </c>
      <c r="AR268" s="266"/>
      <c r="AS268" s="266"/>
      <c r="AT268" s="267"/>
      <c r="AU268" s="277" t="s">
        <v>379</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380</v>
      </c>
      <c r="H272" s="166"/>
      <c r="I272" s="166"/>
      <c r="J272" s="166"/>
      <c r="K272" s="166"/>
      <c r="L272" s="166"/>
      <c r="M272" s="166"/>
      <c r="N272" s="166"/>
      <c r="O272" s="166"/>
      <c r="P272" s="167"/>
      <c r="Q272" s="173" t="s">
        <v>469</v>
      </c>
      <c r="R272" s="166"/>
      <c r="S272" s="166"/>
      <c r="T272" s="166"/>
      <c r="U272" s="166"/>
      <c r="V272" s="166"/>
      <c r="W272" s="166"/>
      <c r="X272" s="166"/>
      <c r="Y272" s="166"/>
      <c r="Z272" s="166"/>
      <c r="AA272" s="166"/>
      <c r="AB272" s="285" t="s">
        <v>470</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380</v>
      </c>
      <c r="H279" s="166"/>
      <c r="I279" s="166"/>
      <c r="J279" s="166"/>
      <c r="K279" s="166"/>
      <c r="L279" s="166"/>
      <c r="M279" s="166"/>
      <c r="N279" s="166"/>
      <c r="O279" s="166"/>
      <c r="P279" s="167"/>
      <c r="Q279" s="173" t="s">
        <v>469</v>
      </c>
      <c r="R279" s="166"/>
      <c r="S279" s="166"/>
      <c r="T279" s="166"/>
      <c r="U279" s="166"/>
      <c r="V279" s="166"/>
      <c r="W279" s="166"/>
      <c r="X279" s="166"/>
      <c r="Y279" s="166"/>
      <c r="Z279" s="166"/>
      <c r="AA279" s="166"/>
      <c r="AB279" s="285" t="s">
        <v>470</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380</v>
      </c>
      <c r="H286" s="166"/>
      <c r="I286" s="166"/>
      <c r="J286" s="166"/>
      <c r="K286" s="166"/>
      <c r="L286" s="166"/>
      <c r="M286" s="166"/>
      <c r="N286" s="166"/>
      <c r="O286" s="166"/>
      <c r="P286" s="167"/>
      <c r="Q286" s="173" t="s">
        <v>469</v>
      </c>
      <c r="R286" s="166"/>
      <c r="S286" s="166"/>
      <c r="T286" s="166"/>
      <c r="U286" s="166"/>
      <c r="V286" s="166"/>
      <c r="W286" s="166"/>
      <c r="X286" s="166"/>
      <c r="Y286" s="166"/>
      <c r="Z286" s="166"/>
      <c r="AA286" s="166"/>
      <c r="AB286" s="285" t="s">
        <v>470</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380</v>
      </c>
      <c r="H293" s="166"/>
      <c r="I293" s="166"/>
      <c r="J293" s="166"/>
      <c r="K293" s="166"/>
      <c r="L293" s="166"/>
      <c r="M293" s="166"/>
      <c r="N293" s="166"/>
      <c r="O293" s="166"/>
      <c r="P293" s="167"/>
      <c r="Q293" s="173" t="s">
        <v>469</v>
      </c>
      <c r="R293" s="166"/>
      <c r="S293" s="166"/>
      <c r="T293" s="166"/>
      <c r="U293" s="166"/>
      <c r="V293" s="166"/>
      <c r="W293" s="166"/>
      <c r="X293" s="166"/>
      <c r="Y293" s="166"/>
      <c r="Z293" s="166"/>
      <c r="AA293" s="166"/>
      <c r="AB293" s="285" t="s">
        <v>470</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380</v>
      </c>
      <c r="H300" s="166"/>
      <c r="I300" s="166"/>
      <c r="J300" s="166"/>
      <c r="K300" s="166"/>
      <c r="L300" s="166"/>
      <c r="M300" s="166"/>
      <c r="N300" s="166"/>
      <c r="O300" s="166"/>
      <c r="P300" s="167"/>
      <c r="Q300" s="173" t="s">
        <v>469</v>
      </c>
      <c r="R300" s="166"/>
      <c r="S300" s="166"/>
      <c r="T300" s="166"/>
      <c r="U300" s="166"/>
      <c r="V300" s="166"/>
      <c r="W300" s="166"/>
      <c r="X300" s="166"/>
      <c r="Y300" s="166"/>
      <c r="Z300" s="166"/>
      <c r="AA300" s="166"/>
      <c r="AB300" s="285" t="s">
        <v>470</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427</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465</v>
      </c>
      <c r="AN312" s="263"/>
      <c r="AO312" s="263"/>
      <c r="AP312" s="265"/>
      <c r="AQ312" s="265" t="s">
        <v>354</v>
      </c>
      <c r="AR312" s="266"/>
      <c r="AS312" s="266"/>
      <c r="AT312" s="267"/>
      <c r="AU312" s="277" t="s">
        <v>379</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465</v>
      </c>
      <c r="AN316" s="263"/>
      <c r="AO316" s="263"/>
      <c r="AP316" s="265"/>
      <c r="AQ316" s="265" t="s">
        <v>354</v>
      </c>
      <c r="AR316" s="266"/>
      <c r="AS316" s="266"/>
      <c r="AT316" s="267"/>
      <c r="AU316" s="277" t="s">
        <v>379</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465</v>
      </c>
      <c r="AN320" s="263"/>
      <c r="AO320" s="263"/>
      <c r="AP320" s="265"/>
      <c r="AQ320" s="265" t="s">
        <v>354</v>
      </c>
      <c r="AR320" s="266"/>
      <c r="AS320" s="266"/>
      <c r="AT320" s="267"/>
      <c r="AU320" s="277" t="s">
        <v>379</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465</v>
      </c>
      <c r="AN324" s="263"/>
      <c r="AO324" s="263"/>
      <c r="AP324" s="265"/>
      <c r="AQ324" s="265" t="s">
        <v>354</v>
      </c>
      <c r="AR324" s="266"/>
      <c r="AS324" s="266"/>
      <c r="AT324" s="267"/>
      <c r="AU324" s="277" t="s">
        <v>379</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465</v>
      </c>
      <c r="AN328" s="263"/>
      <c r="AO328" s="263"/>
      <c r="AP328" s="265"/>
      <c r="AQ328" s="265" t="s">
        <v>354</v>
      </c>
      <c r="AR328" s="266"/>
      <c r="AS328" s="266"/>
      <c r="AT328" s="267"/>
      <c r="AU328" s="277" t="s">
        <v>379</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380</v>
      </c>
      <c r="H332" s="166"/>
      <c r="I332" s="166"/>
      <c r="J332" s="166"/>
      <c r="K332" s="166"/>
      <c r="L332" s="166"/>
      <c r="M332" s="166"/>
      <c r="N332" s="166"/>
      <c r="O332" s="166"/>
      <c r="P332" s="167"/>
      <c r="Q332" s="173" t="s">
        <v>469</v>
      </c>
      <c r="R332" s="166"/>
      <c r="S332" s="166"/>
      <c r="T332" s="166"/>
      <c r="U332" s="166"/>
      <c r="V332" s="166"/>
      <c r="W332" s="166"/>
      <c r="X332" s="166"/>
      <c r="Y332" s="166"/>
      <c r="Z332" s="166"/>
      <c r="AA332" s="166"/>
      <c r="AB332" s="285" t="s">
        <v>470</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380</v>
      </c>
      <c r="H339" s="166"/>
      <c r="I339" s="166"/>
      <c r="J339" s="166"/>
      <c r="K339" s="166"/>
      <c r="L339" s="166"/>
      <c r="M339" s="166"/>
      <c r="N339" s="166"/>
      <c r="O339" s="166"/>
      <c r="P339" s="167"/>
      <c r="Q339" s="173" t="s">
        <v>469</v>
      </c>
      <c r="R339" s="166"/>
      <c r="S339" s="166"/>
      <c r="T339" s="166"/>
      <c r="U339" s="166"/>
      <c r="V339" s="166"/>
      <c r="W339" s="166"/>
      <c r="X339" s="166"/>
      <c r="Y339" s="166"/>
      <c r="Z339" s="166"/>
      <c r="AA339" s="166"/>
      <c r="AB339" s="285" t="s">
        <v>470</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380</v>
      </c>
      <c r="H346" s="166"/>
      <c r="I346" s="166"/>
      <c r="J346" s="166"/>
      <c r="K346" s="166"/>
      <c r="L346" s="166"/>
      <c r="M346" s="166"/>
      <c r="N346" s="166"/>
      <c r="O346" s="166"/>
      <c r="P346" s="167"/>
      <c r="Q346" s="173" t="s">
        <v>469</v>
      </c>
      <c r="R346" s="166"/>
      <c r="S346" s="166"/>
      <c r="T346" s="166"/>
      <c r="U346" s="166"/>
      <c r="V346" s="166"/>
      <c r="W346" s="166"/>
      <c r="X346" s="166"/>
      <c r="Y346" s="166"/>
      <c r="Z346" s="166"/>
      <c r="AA346" s="166"/>
      <c r="AB346" s="285" t="s">
        <v>470</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380</v>
      </c>
      <c r="H353" s="166"/>
      <c r="I353" s="166"/>
      <c r="J353" s="166"/>
      <c r="K353" s="166"/>
      <c r="L353" s="166"/>
      <c r="M353" s="166"/>
      <c r="N353" s="166"/>
      <c r="O353" s="166"/>
      <c r="P353" s="167"/>
      <c r="Q353" s="173" t="s">
        <v>469</v>
      </c>
      <c r="R353" s="166"/>
      <c r="S353" s="166"/>
      <c r="T353" s="166"/>
      <c r="U353" s="166"/>
      <c r="V353" s="166"/>
      <c r="W353" s="166"/>
      <c r="X353" s="166"/>
      <c r="Y353" s="166"/>
      <c r="Z353" s="166"/>
      <c r="AA353" s="166"/>
      <c r="AB353" s="285" t="s">
        <v>470</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380</v>
      </c>
      <c r="H360" s="166"/>
      <c r="I360" s="166"/>
      <c r="J360" s="166"/>
      <c r="K360" s="166"/>
      <c r="L360" s="166"/>
      <c r="M360" s="166"/>
      <c r="N360" s="166"/>
      <c r="O360" s="166"/>
      <c r="P360" s="167"/>
      <c r="Q360" s="173" t="s">
        <v>469</v>
      </c>
      <c r="R360" s="166"/>
      <c r="S360" s="166"/>
      <c r="T360" s="166"/>
      <c r="U360" s="166"/>
      <c r="V360" s="166"/>
      <c r="W360" s="166"/>
      <c r="X360" s="166"/>
      <c r="Y360" s="166"/>
      <c r="Z360" s="166"/>
      <c r="AA360" s="166"/>
      <c r="AB360" s="285" t="s">
        <v>470</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427</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465</v>
      </c>
      <c r="AN372" s="263"/>
      <c r="AO372" s="263"/>
      <c r="AP372" s="265"/>
      <c r="AQ372" s="265" t="s">
        <v>354</v>
      </c>
      <c r="AR372" s="266"/>
      <c r="AS372" s="266"/>
      <c r="AT372" s="267"/>
      <c r="AU372" s="277" t="s">
        <v>379</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465</v>
      </c>
      <c r="AN376" s="263"/>
      <c r="AO376" s="263"/>
      <c r="AP376" s="265"/>
      <c r="AQ376" s="265" t="s">
        <v>354</v>
      </c>
      <c r="AR376" s="266"/>
      <c r="AS376" s="266"/>
      <c r="AT376" s="267"/>
      <c r="AU376" s="277" t="s">
        <v>379</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465</v>
      </c>
      <c r="AN380" s="263"/>
      <c r="AO380" s="263"/>
      <c r="AP380" s="265"/>
      <c r="AQ380" s="265" t="s">
        <v>354</v>
      </c>
      <c r="AR380" s="266"/>
      <c r="AS380" s="266"/>
      <c r="AT380" s="267"/>
      <c r="AU380" s="277" t="s">
        <v>379</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465</v>
      </c>
      <c r="AN384" s="263"/>
      <c r="AO384" s="263"/>
      <c r="AP384" s="265"/>
      <c r="AQ384" s="265" t="s">
        <v>354</v>
      </c>
      <c r="AR384" s="266"/>
      <c r="AS384" s="266"/>
      <c r="AT384" s="267"/>
      <c r="AU384" s="277" t="s">
        <v>379</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465</v>
      </c>
      <c r="AN388" s="263"/>
      <c r="AO388" s="263"/>
      <c r="AP388" s="265"/>
      <c r="AQ388" s="265" t="s">
        <v>354</v>
      </c>
      <c r="AR388" s="266"/>
      <c r="AS388" s="266"/>
      <c r="AT388" s="267"/>
      <c r="AU388" s="277" t="s">
        <v>379</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380</v>
      </c>
      <c r="H392" s="166"/>
      <c r="I392" s="166"/>
      <c r="J392" s="166"/>
      <c r="K392" s="166"/>
      <c r="L392" s="166"/>
      <c r="M392" s="166"/>
      <c r="N392" s="166"/>
      <c r="O392" s="166"/>
      <c r="P392" s="167"/>
      <c r="Q392" s="173" t="s">
        <v>469</v>
      </c>
      <c r="R392" s="166"/>
      <c r="S392" s="166"/>
      <c r="T392" s="166"/>
      <c r="U392" s="166"/>
      <c r="V392" s="166"/>
      <c r="W392" s="166"/>
      <c r="X392" s="166"/>
      <c r="Y392" s="166"/>
      <c r="Z392" s="166"/>
      <c r="AA392" s="166"/>
      <c r="AB392" s="285" t="s">
        <v>470</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380</v>
      </c>
      <c r="H399" s="166"/>
      <c r="I399" s="166"/>
      <c r="J399" s="166"/>
      <c r="K399" s="166"/>
      <c r="L399" s="166"/>
      <c r="M399" s="166"/>
      <c r="N399" s="166"/>
      <c r="O399" s="166"/>
      <c r="P399" s="167"/>
      <c r="Q399" s="173" t="s">
        <v>469</v>
      </c>
      <c r="R399" s="166"/>
      <c r="S399" s="166"/>
      <c r="T399" s="166"/>
      <c r="U399" s="166"/>
      <c r="V399" s="166"/>
      <c r="W399" s="166"/>
      <c r="X399" s="166"/>
      <c r="Y399" s="166"/>
      <c r="Z399" s="166"/>
      <c r="AA399" s="166"/>
      <c r="AB399" s="285" t="s">
        <v>470</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380</v>
      </c>
      <c r="H406" s="166"/>
      <c r="I406" s="166"/>
      <c r="J406" s="166"/>
      <c r="K406" s="166"/>
      <c r="L406" s="166"/>
      <c r="M406" s="166"/>
      <c r="N406" s="166"/>
      <c r="O406" s="166"/>
      <c r="P406" s="167"/>
      <c r="Q406" s="173" t="s">
        <v>469</v>
      </c>
      <c r="R406" s="166"/>
      <c r="S406" s="166"/>
      <c r="T406" s="166"/>
      <c r="U406" s="166"/>
      <c r="V406" s="166"/>
      <c r="W406" s="166"/>
      <c r="X406" s="166"/>
      <c r="Y406" s="166"/>
      <c r="Z406" s="166"/>
      <c r="AA406" s="166"/>
      <c r="AB406" s="285" t="s">
        <v>470</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380</v>
      </c>
      <c r="H413" s="166"/>
      <c r="I413" s="166"/>
      <c r="J413" s="166"/>
      <c r="K413" s="166"/>
      <c r="L413" s="166"/>
      <c r="M413" s="166"/>
      <c r="N413" s="166"/>
      <c r="O413" s="166"/>
      <c r="P413" s="167"/>
      <c r="Q413" s="173" t="s">
        <v>469</v>
      </c>
      <c r="R413" s="166"/>
      <c r="S413" s="166"/>
      <c r="T413" s="166"/>
      <c r="U413" s="166"/>
      <c r="V413" s="166"/>
      <c r="W413" s="166"/>
      <c r="X413" s="166"/>
      <c r="Y413" s="166"/>
      <c r="Z413" s="166"/>
      <c r="AA413" s="166"/>
      <c r="AB413" s="285" t="s">
        <v>470</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380</v>
      </c>
      <c r="H420" s="166"/>
      <c r="I420" s="166"/>
      <c r="J420" s="166"/>
      <c r="K420" s="166"/>
      <c r="L420" s="166"/>
      <c r="M420" s="166"/>
      <c r="N420" s="166"/>
      <c r="O420" s="166"/>
      <c r="P420" s="167"/>
      <c r="Q420" s="173" t="s">
        <v>469</v>
      </c>
      <c r="R420" s="166"/>
      <c r="S420" s="166"/>
      <c r="T420" s="166"/>
      <c r="U420" s="166"/>
      <c r="V420" s="166"/>
      <c r="W420" s="166"/>
      <c r="X420" s="166"/>
      <c r="Y420" s="166"/>
      <c r="Z420" s="166"/>
      <c r="AA420" s="166"/>
      <c r="AB420" s="285" t="s">
        <v>470</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427</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367</v>
      </c>
      <c r="D430" s="248"/>
      <c r="E430" s="236" t="s">
        <v>387</v>
      </c>
      <c r="F430" s="237"/>
      <c r="G430" s="238" t="s">
        <v>383</v>
      </c>
      <c r="H430" s="155"/>
      <c r="I430" s="155"/>
      <c r="J430" s="239" t="s">
        <v>547</v>
      </c>
      <c r="K430" s="240"/>
      <c r="L430" s="240"/>
      <c r="M430" s="240"/>
      <c r="N430" s="240"/>
      <c r="O430" s="240"/>
      <c r="P430" s="240"/>
      <c r="Q430" s="240"/>
      <c r="R430" s="240"/>
      <c r="S430" s="240"/>
      <c r="T430" s="241"/>
      <c r="U430" s="242" t="s">
        <v>574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465</v>
      </c>
      <c r="AJ431" s="178"/>
      <c r="AK431" s="178"/>
      <c r="AL431" s="173"/>
      <c r="AM431" s="178" t="s">
        <v>526</v>
      </c>
      <c r="AN431" s="178"/>
      <c r="AO431" s="178"/>
      <c r="AP431" s="173"/>
      <c r="AQ431" s="173" t="s">
        <v>354</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574</v>
      </c>
      <c r="AF432" s="133"/>
      <c r="AG432" s="134" t="s">
        <v>355</v>
      </c>
      <c r="AH432" s="169"/>
      <c r="AI432" s="179"/>
      <c r="AJ432" s="179"/>
      <c r="AK432" s="179"/>
      <c r="AL432" s="174"/>
      <c r="AM432" s="179"/>
      <c r="AN432" s="179"/>
      <c r="AO432" s="179"/>
      <c r="AP432" s="174"/>
      <c r="AQ432" s="215" t="s">
        <v>578</v>
      </c>
      <c r="AR432" s="133"/>
      <c r="AS432" s="134" t="s">
        <v>355</v>
      </c>
      <c r="AT432" s="169"/>
      <c r="AU432" s="133" t="s">
        <v>575</v>
      </c>
      <c r="AV432" s="133"/>
      <c r="AW432" s="134" t="s">
        <v>300</v>
      </c>
      <c r="AX432" s="135"/>
    </row>
    <row r="433" spans="1:50" ht="23.25" customHeight="1" x14ac:dyDescent="0.15">
      <c r="A433" s="997"/>
      <c r="B433" s="250"/>
      <c r="C433" s="249"/>
      <c r="D433" s="250"/>
      <c r="E433" s="163"/>
      <c r="F433" s="164"/>
      <c r="G433" s="228" t="s">
        <v>582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574</v>
      </c>
      <c r="AC433" s="130"/>
      <c r="AD433" s="130"/>
      <c r="AE433" s="100" t="s">
        <v>547</v>
      </c>
      <c r="AF433" s="101"/>
      <c r="AG433" s="101"/>
      <c r="AH433" s="101"/>
      <c r="AI433" s="100" t="s">
        <v>547</v>
      </c>
      <c r="AJ433" s="101"/>
      <c r="AK433" s="101"/>
      <c r="AL433" s="101"/>
      <c r="AM433" s="100" t="s">
        <v>547</v>
      </c>
      <c r="AN433" s="101"/>
      <c r="AO433" s="101"/>
      <c r="AP433" s="102"/>
      <c r="AQ433" s="100" t="s">
        <v>547</v>
      </c>
      <c r="AR433" s="101"/>
      <c r="AS433" s="101"/>
      <c r="AT433" s="102"/>
      <c r="AU433" s="101" t="s">
        <v>547</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574</v>
      </c>
      <c r="AC434" s="130"/>
      <c r="AD434" s="130"/>
      <c r="AE434" s="100" t="s">
        <v>575</v>
      </c>
      <c r="AF434" s="101"/>
      <c r="AG434" s="101"/>
      <c r="AH434" s="102"/>
      <c r="AI434" s="100" t="s">
        <v>574</v>
      </c>
      <c r="AJ434" s="101"/>
      <c r="AK434" s="101"/>
      <c r="AL434" s="102"/>
      <c r="AM434" s="100" t="s">
        <v>574</v>
      </c>
      <c r="AN434" s="101"/>
      <c r="AO434" s="101"/>
      <c r="AP434" s="102"/>
      <c r="AQ434" s="100" t="s">
        <v>574</v>
      </c>
      <c r="AR434" s="101"/>
      <c r="AS434" s="101"/>
      <c r="AT434" s="102"/>
      <c r="AU434" s="101" t="s">
        <v>578</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574</v>
      </c>
      <c r="AF435" s="101"/>
      <c r="AG435" s="101"/>
      <c r="AH435" s="102"/>
      <c r="AI435" s="100" t="s">
        <v>577</v>
      </c>
      <c r="AJ435" s="101"/>
      <c r="AK435" s="101"/>
      <c r="AL435" s="101"/>
      <c r="AM435" s="100" t="s">
        <v>574</v>
      </c>
      <c r="AN435" s="101"/>
      <c r="AO435" s="101"/>
      <c r="AP435" s="102"/>
      <c r="AQ435" s="100" t="s">
        <v>574</v>
      </c>
      <c r="AR435" s="101"/>
      <c r="AS435" s="101"/>
      <c r="AT435" s="102"/>
      <c r="AU435" s="101" t="s">
        <v>579</v>
      </c>
      <c r="AV435" s="101"/>
      <c r="AW435" s="101"/>
      <c r="AX435" s="220"/>
    </row>
    <row r="436" spans="1:50" ht="18.75" hidden="1" customHeight="1" x14ac:dyDescent="0.15">
      <c r="A436" s="997"/>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465</v>
      </c>
      <c r="AJ436" s="178"/>
      <c r="AK436" s="178"/>
      <c r="AL436" s="173"/>
      <c r="AM436" s="178" t="s">
        <v>526</v>
      </c>
      <c r="AN436" s="178"/>
      <c r="AO436" s="178"/>
      <c r="AP436" s="173"/>
      <c r="AQ436" s="173" t="s">
        <v>354</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465</v>
      </c>
      <c r="AJ441" s="178"/>
      <c r="AK441" s="178"/>
      <c r="AL441" s="173"/>
      <c r="AM441" s="178" t="s">
        <v>526</v>
      </c>
      <c r="AN441" s="178"/>
      <c r="AO441" s="178"/>
      <c r="AP441" s="173"/>
      <c r="AQ441" s="173" t="s">
        <v>354</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465</v>
      </c>
      <c r="AJ446" s="178"/>
      <c r="AK446" s="178"/>
      <c r="AL446" s="173"/>
      <c r="AM446" s="178" t="s">
        <v>526</v>
      </c>
      <c r="AN446" s="178"/>
      <c r="AO446" s="178"/>
      <c r="AP446" s="173"/>
      <c r="AQ446" s="173" t="s">
        <v>354</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465</v>
      </c>
      <c r="AJ451" s="178"/>
      <c r="AK451" s="178"/>
      <c r="AL451" s="173"/>
      <c r="AM451" s="178" t="s">
        <v>526</v>
      </c>
      <c r="AN451" s="178"/>
      <c r="AO451" s="178"/>
      <c r="AP451" s="173"/>
      <c r="AQ451" s="173" t="s">
        <v>354</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465</v>
      </c>
      <c r="AJ456" s="178"/>
      <c r="AK456" s="178"/>
      <c r="AL456" s="173"/>
      <c r="AM456" s="178" t="s">
        <v>526</v>
      </c>
      <c r="AN456" s="178"/>
      <c r="AO456" s="178"/>
      <c r="AP456" s="173"/>
      <c r="AQ456" s="173" t="s">
        <v>354</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574</v>
      </c>
      <c r="AF457" s="133"/>
      <c r="AG457" s="134" t="s">
        <v>355</v>
      </c>
      <c r="AH457" s="169"/>
      <c r="AI457" s="179"/>
      <c r="AJ457" s="179"/>
      <c r="AK457" s="179"/>
      <c r="AL457" s="174"/>
      <c r="AM457" s="179"/>
      <c r="AN457" s="179"/>
      <c r="AO457" s="179"/>
      <c r="AP457" s="174"/>
      <c r="AQ457" s="215" t="s">
        <v>574</v>
      </c>
      <c r="AR457" s="133"/>
      <c r="AS457" s="134" t="s">
        <v>355</v>
      </c>
      <c r="AT457" s="169"/>
      <c r="AU457" s="133" t="s">
        <v>575</v>
      </c>
      <c r="AV457" s="133"/>
      <c r="AW457" s="134" t="s">
        <v>300</v>
      </c>
      <c r="AX457" s="135"/>
    </row>
    <row r="458" spans="1:50" ht="23.25" customHeight="1" x14ac:dyDescent="0.15">
      <c r="A458" s="997"/>
      <c r="B458" s="250"/>
      <c r="C458" s="249"/>
      <c r="D458" s="250"/>
      <c r="E458" s="163"/>
      <c r="F458" s="164"/>
      <c r="G458" s="228" t="s">
        <v>574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574</v>
      </c>
      <c r="AC458" s="130"/>
      <c r="AD458" s="130"/>
      <c r="AE458" s="100" t="s">
        <v>578</v>
      </c>
      <c r="AF458" s="101"/>
      <c r="AG458" s="101"/>
      <c r="AH458" s="101"/>
      <c r="AI458" s="100" t="s">
        <v>574</v>
      </c>
      <c r="AJ458" s="101"/>
      <c r="AK458" s="101"/>
      <c r="AL458" s="101"/>
      <c r="AM458" s="100" t="s">
        <v>574</v>
      </c>
      <c r="AN458" s="101"/>
      <c r="AO458" s="101"/>
      <c r="AP458" s="102"/>
      <c r="AQ458" s="100" t="s">
        <v>580</v>
      </c>
      <c r="AR458" s="101"/>
      <c r="AS458" s="101"/>
      <c r="AT458" s="102"/>
      <c r="AU458" s="101" t="s">
        <v>574</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573</v>
      </c>
      <c r="AC459" s="219"/>
      <c r="AD459" s="219"/>
      <c r="AE459" s="100" t="s">
        <v>574</v>
      </c>
      <c r="AF459" s="101"/>
      <c r="AG459" s="101"/>
      <c r="AH459" s="102"/>
      <c r="AI459" s="100" t="s">
        <v>574</v>
      </c>
      <c r="AJ459" s="101"/>
      <c r="AK459" s="101"/>
      <c r="AL459" s="101"/>
      <c r="AM459" s="100" t="s">
        <v>574</v>
      </c>
      <c r="AN459" s="101"/>
      <c r="AO459" s="101"/>
      <c r="AP459" s="102"/>
      <c r="AQ459" s="100" t="s">
        <v>581</v>
      </c>
      <c r="AR459" s="101"/>
      <c r="AS459" s="101"/>
      <c r="AT459" s="102"/>
      <c r="AU459" s="101" t="s">
        <v>573</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574</v>
      </c>
      <c r="AF460" s="101"/>
      <c r="AG460" s="101"/>
      <c r="AH460" s="102"/>
      <c r="AI460" s="100" t="s">
        <v>580</v>
      </c>
      <c r="AJ460" s="101"/>
      <c r="AK460" s="101"/>
      <c r="AL460" s="101"/>
      <c r="AM460" s="100" t="s">
        <v>574</v>
      </c>
      <c r="AN460" s="101"/>
      <c r="AO460" s="101"/>
      <c r="AP460" s="102"/>
      <c r="AQ460" s="100" t="s">
        <v>574</v>
      </c>
      <c r="AR460" s="101"/>
      <c r="AS460" s="101"/>
      <c r="AT460" s="102"/>
      <c r="AU460" s="101" t="s">
        <v>574</v>
      </c>
      <c r="AV460" s="101"/>
      <c r="AW460" s="101"/>
      <c r="AX460" s="220"/>
    </row>
    <row r="461" spans="1:50" ht="18.75" hidden="1" customHeight="1" x14ac:dyDescent="0.15">
      <c r="A461" s="997"/>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465</v>
      </c>
      <c r="AJ461" s="178"/>
      <c r="AK461" s="178"/>
      <c r="AL461" s="173"/>
      <c r="AM461" s="178" t="s">
        <v>526</v>
      </c>
      <c r="AN461" s="178"/>
      <c r="AO461" s="178"/>
      <c r="AP461" s="173"/>
      <c r="AQ461" s="173" t="s">
        <v>354</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465</v>
      </c>
      <c r="AJ466" s="178"/>
      <c r="AK466" s="178"/>
      <c r="AL466" s="173"/>
      <c r="AM466" s="178" t="s">
        <v>526</v>
      </c>
      <c r="AN466" s="178"/>
      <c r="AO466" s="178"/>
      <c r="AP466" s="173"/>
      <c r="AQ466" s="173" t="s">
        <v>354</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465</v>
      </c>
      <c r="AJ471" s="178"/>
      <c r="AK471" s="178"/>
      <c r="AL471" s="173"/>
      <c r="AM471" s="178" t="s">
        <v>526</v>
      </c>
      <c r="AN471" s="178"/>
      <c r="AO471" s="178"/>
      <c r="AP471" s="173"/>
      <c r="AQ471" s="173" t="s">
        <v>354</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465</v>
      </c>
      <c r="AJ476" s="178"/>
      <c r="AK476" s="178"/>
      <c r="AL476" s="173"/>
      <c r="AM476" s="178" t="s">
        <v>526</v>
      </c>
      <c r="AN476" s="178"/>
      <c r="AO476" s="178"/>
      <c r="AP476" s="173"/>
      <c r="AQ476" s="173" t="s">
        <v>354</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465</v>
      </c>
      <c r="AJ485" s="178"/>
      <c r="AK485" s="178"/>
      <c r="AL485" s="173"/>
      <c r="AM485" s="178" t="s">
        <v>526</v>
      </c>
      <c r="AN485" s="178"/>
      <c r="AO485" s="178"/>
      <c r="AP485" s="173"/>
      <c r="AQ485" s="173" t="s">
        <v>354</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465</v>
      </c>
      <c r="AJ490" s="178"/>
      <c r="AK490" s="178"/>
      <c r="AL490" s="173"/>
      <c r="AM490" s="178" t="s">
        <v>526</v>
      </c>
      <c r="AN490" s="178"/>
      <c r="AO490" s="178"/>
      <c r="AP490" s="173"/>
      <c r="AQ490" s="173" t="s">
        <v>354</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465</v>
      </c>
      <c r="AJ495" s="178"/>
      <c r="AK495" s="178"/>
      <c r="AL495" s="173"/>
      <c r="AM495" s="178" t="s">
        <v>526</v>
      </c>
      <c r="AN495" s="178"/>
      <c r="AO495" s="178"/>
      <c r="AP495" s="173"/>
      <c r="AQ495" s="173" t="s">
        <v>354</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465</v>
      </c>
      <c r="AJ500" s="178"/>
      <c r="AK500" s="178"/>
      <c r="AL500" s="173"/>
      <c r="AM500" s="178" t="s">
        <v>526</v>
      </c>
      <c r="AN500" s="178"/>
      <c r="AO500" s="178"/>
      <c r="AP500" s="173"/>
      <c r="AQ500" s="173" t="s">
        <v>354</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465</v>
      </c>
      <c r="AJ505" s="178"/>
      <c r="AK505" s="178"/>
      <c r="AL505" s="173"/>
      <c r="AM505" s="178" t="s">
        <v>526</v>
      </c>
      <c r="AN505" s="178"/>
      <c r="AO505" s="178"/>
      <c r="AP505" s="173"/>
      <c r="AQ505" s="173" t="s">
        <v>354</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465</v>
      </c>
      <c r="AJ510" s="178"/>
      <c r="AK510" s="178"/>
      <c r="AL510" s="173"/>
      <c r="AM510" s="178" t="s">
        <v>526</v>
      </c>
      <c r="AN510" s="178"/>
      <c r="AO510" s="178"/>
      <c r="AP510" s="173"/>
      <c r="AQ510" s="173" t="s">
        <v>354</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465</v>
      </c>
      <c r="AJ515" s="178"/>
      <c r="AK515" s="178"/>
      <c r="AL515" s="173"/>
      <c r="AM515" s="178" t="s">
        <v>526</v>
      </c>
      <c r="AN515" s="178"/>
      <c r="AO515" s="178"/>
      <c r="AP515" s="173"/>
      <c r="AQ515" s="173" t="s">
        <v>354</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465</v>
      </c>
      <c r="AJ520" s="178"/>
      <c r="AK520" s="178"/>
      <c r="AL520" s="173"/>
      <c r="AM520" s="178" t="s">
        <v>526</v>
      </c>
      <c r="AN520" s="178"/>
      <c r="AO520" s="178"/>
      <c r="AP520" s="173"/>
      <c r="AQ520" s="173" t="s">
        <v>354</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465</v>
      </c>
      <c r="AJ525" s="178"/>
      <c r="AK525" s="178"/>
      <c r="AL525" s="173"/>
      <c r="AM525" s="178" t="s">
        <v>526</v>
      </c>
      <c r="AN525" s="178"/>
      <c r="AO525" s="178"/>
      <c r="AP525" s="173"/>
      <c r="AQ525" s="173" t="s">
        <v>354</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465</v>
      </c>
      <c r="AJ530" s="178"/>
      <c r="AK530" s="178"/>
      <c r="AL530" s="173"/>
      <c r="AM530" s="178" t="s">
        <v>526</v>
      </c>
      <c r="AN530" s="178"/>
      <c r="AO530" s="178"/>
      <c r="AP530" s="173"/>
      <c r="AQ530" s="173" t="s">
        <v>354</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465</v>
      </c>
      <c r="AJ539" s="178"/>
      <c r="AK539" s="178"/>
      <c r="AL539" s="173"/>
      <c r="AM539" s="178" t="s">
        <v>526</v>
      </c>
      <c r="AN539" s="178"/>
      <c r="AO539" s="178"/>
      <c r="AP539" s="173"/>
      <c r="AQ539" s="173" t="s">
        <v>354</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465</v>
      </c>
      <c r="AJ544" s="178"/>
      <c r="AK544" s="178"/>
      <c r="AL544" s="173"/>
      <c r="AM544" s="178" t="s">
        <v>526</v>
      </c>
      <c r="AN544" s="178"/>
      <c r="AO544" s="178"/>
      <c r="AP544" s="173"/>
      <c r="AQ544" s="173" t="s">
        <v>354</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465</v>
      </c>
      <c r="AJ549" s="178"/>
      <c r="AK549" s="178"/>
      <c r="AL549" s="173"/>
      <c r="AM549" s="178" t="s">
        <v>526</v>
      </c>
      <c r="AN549" s="178"/>
      <c r="AO549" s="178"/>
      <c r="AP549" s="173"/>
      <c r="AQ549" s="173" t="s">
        <v>354</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465</v>
      </c>
      <c r="AJ554" s="178"/>
      <c r="AK554" s="178"/>
      <c r="AL554" s="173"/>
      <c r="AM554" s="178" t="s">
        <v>526</v>
      </c>
      <c r="AN554" s="178"/>
      <c r="AO554" s="178"/>
      <c r="AP554" s="173"/>
      <c r="AQ554" s="173" t="s">
        <v>354</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465</v>
      </c>
      <c r="AJ559" s="178"/>
      <c r="AK559" s="178"/>
      <c r="AL559" s="173"/>
      <c r="AM559" s="178" t="s">
        <v>526</v>
      </c>
      <c r="AN559" s="178"/>
      <c r="AO559" s="178"/>
      <c r="AP559" s="173"/>
      <c r="AQ559" s="173" t="s">
        <v>354</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465</v>
      </c>
      <c r="AJ564" s="178"/>
      <c r="AK564" s="178"/>
      <c r="AL564" s="173"/>
      <c r="AM564" s="178" t="s">
        <v>526</v>
      </c>
      <c r="AN564" s="178"/>
      <c r="AO564" s="178"/>
      <c r="AP564" s="173"/>
      <c r="AQ564" s="173" t="s">
        <v>354</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465</v>
      </c>
      <c r="AJ569" s="178"/>
      <c r="AK569" s="178"/>
      <c r="AL569" s="173"/>
      <c r="AM569" s="178" t="s">
        <v>526</v>
      </c>
      <c r="AN569" s="178"/>
      <c r="AO569" s="178"/>
      <c r="AP569" s="173"/>
      <c r="AQ569" s="173" t="s">
        <v>354</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465</v>
      </c>
      <c r="AJ574" s="178"/>
      <c r="AK574" s="178"/>
      <c r="AL574" s="173"/>
      <c r="AM574" s="178" t="s">
        <v>526</v>
      </c>
      <c r="AN574" s="178"/>
      <c r="AO574" s="178"/>
      <c r="AP574" s="173"/>
      <c r="AQ574" s="173" t="s">
        <v>354</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465</v>
      </c>
      <c r="AJ579" s="178"/>
      <c r="AK579" s="178"/>
      <c r="AL579" s="173"/>
      <c r="AM579" s="178" t="s">
        <v>526</v>
      </c>
      <c r="AN579" s="178"/>
      <c r="AO579" s="178"/>
      <c r="AP579" s="173"/>
      <c r="AQ579" s="173" t="s">
        <v>354</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465</v>
      </c>
      <c r="AJ584" s="178"/>
      <c r="AK584" s="178"/>
      <c r="AL584" s="173"/>
      <c r="AM584" s="178" t="s">
        <v>526</v>
      </c>
      <c r="AN584" s="178"/>
      <c r="AO584" s="178"/>
      <c r="AP584" s="173"/>
      <c r="AQ584" s="173" t="s">
        <v>354</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465</v>
      </c>
      <c r="AJ593" s="178"/>
      <c r="AK593" s="178"/>
      <c r="AL593" s="173"/>
      <c r="AM593" s="178" t="s">
        <v>526</v>
      </c>
      <c r="AN593" s="178"/>
      <c r="AO593" s="178"/>
      <c r="AP593" s="173"/>
      <c r="AQ593" s="173" t="s">
        <v>354</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465</v>
      </c>
      <c r="AJ598" s="178"/>
      <c r="AK598" s="178"/>
      <c r="AL598" s="173"/>
      <c r="AM598" s="178" t="s">
        <v>526</v>
      </c>
      <c r="AN598" s="178"/>
      <c r="AO598" s="178"/>
      <c r="AP598" s="173"/>
      <c r="AQ598" s="173" t="s">
        <v>354</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465</v>
      </c>
      <c r="AJ603" s="178"/>
      <c r="AK603" s="178"/>
      <c r="AL603" s="173"/>
      <c r="AM603" s="178" t="s">
        <v>526</v>
      </c>
      <c r="AN603" s="178"/>
      <c r="AO603" s="178"/>
      <c r="AP603" s="173"/>
      <c r="AQ603" s="173" t="s">
        <v>354</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465</v>
      </c>
      <c r="AJ608" s="178"/>
      <c r="AK608" s="178"/>
      <c r="AL608" s="173"/>
      <c r="AM608" s="178" t="s">
        <v>526</v>
      </c>
      <c r="AN608" s="178"/>
      <c r="AO608" s="178"/>
      <c r="AP608" s="173"/>
      <c r="AQ608" s="173" t="s">
        <v>354</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465</v>
      </c>
      <c r="AJ613" s="178"/>
      <c r="AK613" s="178"/>
      <c r="AL613" s="173"/>
      <c r="AM613" s="178" t="s">
        <v>526</v>
      </c>
      <c r="AN613" s="178"/>
      <c r="AO613" s="178"/>
      <c r="AP613" s="173"/>
      <c r="AQ613" s="173" t="s">
        <v>354</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465</v>
      </c>
      <c r="AJ618" s="178"/>
      <c r="AK618" s="178"/>
      <c r="AL618" s="173"/>
      <c r="AM618" s="178" t="s">
        <v>526</v>
      </c>
      <c r="AN618" s="178"/>
      <c r="AO618" s="178"/>
      <c r="AP618" s="173"/>
      <c r="AQ618" s="173" t="s">
        <v>354</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465</v>
      </c>
      <c r="AJ623" s="178"/>
      <c r="AK623" s="178"/>
      <c r="AL623" s="173"/>
      <c r="AM623" s="178" t="s">
        <v>526</v>
      </c>
      <c r="AN623" s="178"/>
      <c r="AO623" s="178"/>
      <c r="AP623" s="173"/>
      <c r="AQ623" s="173" t="s">
        <v>354</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465</v>
      </c>
      <c r="AJ628" s="178"/>
      <c r="AK628" s="178"/>
      <c r="AL628" s="173"/>
      <c r="AM628" s="178" t="s">
        <v>526</v>
      </c>
      <c r="AN628" s="178"/>
      <c r="AO628" s="178"/>
      <c r="AP628" s="173"/>
      <c r="AQ628" s="173" t="s">
        <v>354</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465</v>
      </c>
      <c r="AJ633" s="178"/>
      <c r="AK633" s="178"/>
      <c r="AL633" s="173"/>
      <c r="AM633" s="178" t="s">
        <v>526</v>
      </c>
      <c r="AN633" s="178"/>
      <c r="AO633" s="178"/>
      <c r="AP633" s="173"/>
      <c r="AQ633" s="173" t="s">
        <v>354</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465</v>
      </c>
      <c r="AJ638" s="178"/>
      <c r="AK638" s="178"/>
      <c r="AL638" s="173"/>
      <c r="AM638" s="178" t="s">
        <v>526</v>
      </c>
      <c r="AN638" s="178"/>
      <c r="AO638" s="178"/>
      <c r="AP638" s="173"/>
      <c r="AQ638" s="173" t="s">
        <v>354</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465</v>
      </c>
      <c r="AJ647" s="178"/>
      <c r="AK647" s="178"/>
      <c r="AL647" s="173"/>
      <c r="AM647" s="178" t="s">
        <v>526</v>
      </c>
      <c r="AN647" s="178"/>
      <c r="AO647" s="178"/>
      <c r="AP647" s="173"/>
      <c r="AQ647" s="173" t="s">
        <v>354</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465</v>
      </c>
      <c r="AJ652" s="178"/>
      <c r="AK652" s="178"/>
      <c r="AL652" s="173"/>
      <c r="AM652" s="178" t="s">
        <v>526</v>
      </c>
      <c r="AN652" s="178"/>
      <c r="AO652" s="178"/>
      <c r="AP652" s="173"/>
      <c r="AQ652" s="173" t="s">
        <v>354</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465</v>
      </c>
      <c r="AJ657" s="178"/>
      <c r="AK657" s="178"/>
      <c r="AL657" s="173"/>
      <c r="AM657" s="178" t="s">
        <v>526</v>
      </c>
      <c r="AN657" s="178"/>
      <c r="AO657" s="178"/>
      <c r="AP657" s="173"/>
      <c r="AQ657" s="173" t="s">
        <v>354</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465</v>
      </c>
      <c r="AJ662" s="178"/>
      <c r="AK662" s="178"/>
      <c r="AL662" s="173"/>
      <c r="AM662" s="178" t="s">
        <v>526</v>
      </c>
      <c r="AN662" s="178"/>
      <c r="AO662" s="178"/>
      <c r="AP662" s="173"/>
      <c r="AQ662" s="173" t="s">
        <v>354</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465</v>
      </c>
      <c r="AJ667" s="178"/>
      <c r="AK667" s="178"/>
      <c r="AL667" s="173"/>
      <c r="AM667" s="178" t="s">
        <v>526</v>
      </c>
      <c r="AN667" s="178"/>
      <c r="AO667" s="178"/>
      <c r="AP667" s="173"/>
      <c r="AQ667" s="173" t="s">
        <v>354</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465</v>
      </c>
      <c r="AJ672" s="178"/>
      <c r="AK672" s="178"/>
      <c r="AL672" s="173"/>
      <c r="AM672" s="178" t="s">
        <v>526</v>
      </c>
      <c r="AN672" s="178"/>
      <c r="AO672" s="178"/>
      <c r="AP672" s="173"/>
      <c r="AQ672" s="173" t="s">
        <v>354</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465</v>
      </c>
      <c r="AJ677" s="178"/>
      <c r="AK677" s="178"/>
      <c r="AL677" s="173"/>
      <c r="AM677" s="178" t="s">
        <v>526</v>
      </c>
      <c r="AN677" s="178"/>
      <c r="AO677" s="178"/>
      <c r="AP677" s="173"/>
      <c r="AQ677" s="173" t="s">
        <v>354</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465</v>
      </c>
      <c r="AJ682" s="178"/>
      <c r="AK682" s="178"/>
      <c r="AL682" s="173"/>
      <c r="AM682" s="178" t="s">
        <v>526</v>
      </c>
      <c r="AN682" s="178"/>
      <c r="AO682" s="178"/>
      <c r="AP682" s="173"/>
      <c r="AQ682" s="173" t="s">
        <v>354</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465</v>
      </c>
      <c r="AJ687" s="178"/>
      <c r="AK687" s="178"/>
      <c r="AL687" s="173"/>
      <c r="AM687" s="178" t="s">
        <v>526</v>
      </c>
      <c r="AN687" s="178"/>
      <c r="AO687" s="178"/>
      <c r="AP687" s="173"/>
      <c r="AQ687" s="173" t="s">
        <v>354</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465</v>
      </c>
      <c r="AJ692" s="178"/>
      <c r="AK692" s="178"/>
      <c r="AL692" s="173"/>
      <c r="AM692" s="178" t="s">
        <v>526</v>
      </c>
      <c r="AN692" s="178"/>
      <c r="AO692" s="178"/>
      <c r="AP692" s="173"/>
      <c r="AQ692" s="173" t="s">
        <v>354</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541</v>
      </c>
      <c r="AE702" s="899"/>
      <c r="AF702" s="899"/>
      <c r="AG702" s="888" t="s">
        <v>586</v>
      </c>
      <c r="AH702" s="889"/>
      <c r="AI702" s="889"/>
      <c r="AJ702" s="889"/>
      <c r="AK702" s="889"/>
      <c r="AL702" s="889"/>
      <c r="AM702" s="889"/>
      <c r="AN702" s="889"/>
      <c r="AO702" s="889"/>
      <c r="AP702" s="889"/>
      <c r="AQ702" s="889"/>
      <c r="AR702" s="889"/>
      <c r="AS702" s="889"/>
      <c r="AT702" s="889"/>
      <c r="AU702" s="889"/>
      <c r="AV702" s="889"/>
      <c r="AW702" s="889"/>
      <c r="AX702" s="890"/>
    </row>
    <row r="703" spans="1:50" ht="3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541</v>
      </c>
      <c r="AE703" s="152"/>
      <c r="AF703" s="152"/>
      <c r="AG703" s="664" t="s">
        <v>585</v>
      </c>
      <c r="AH703" s="665"/>
      <c r="AI703" s="665"/>
      <c r="AJ703" s="665"/>
      <c r="AK703" s="665"/>
      <c r="AL703" s="665"/>
      <c r="AM703" s="665"/>
      <c r="AN703" s="665"/>
      <c r="AO703" s="665"/>
      <c r="AP703" s="665"/>
      <c r="AQ703" s="665"/>
      <c r="AR703" s="665"/>
      <c r="AS703" s="665"/>
      <c r="AT703" s="665"/>
      <c r="AU703" s="665"/>
      <c r="AV703" s="665"/>
      <c r="AW703" s="665"/>
      <c r="AX703" s="666"/>
    </row>
    <row r="704" spans="1:50" ht="100.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541</v>
      </c>
      <c r="AE704" s="586"/>
      <c r="AF704" s="586"/>
      <c r="AG704" s="429" t="s">
        <v>584</v>
      </c>
      <c r="AH704" s="231"/>
      <c r="AI704" s="231"/>
      <c r="AJ704" s="231"/>
      <c r="AK704" s="231"/>
      <c r="AL704" s="231"/>
      <c r="AM704" s="231"/>
      <c r="AN704" s="231"/>
      <c r="AO704" s="231"/>
      <c r="AP704" s="231"/>
      <c r="AQ704" s="231"/>
      <c r="AR704" s="231"/>
      <c r="AS704" s="231"/>
      <c r="AT704" s="231"/>
      <c r="AU704" s="231"/>
      <c r="AV704" s="231"/>
      <c r="AW704" s="231"/>
      <c r="AX704" s="430"/>
    </row>
    <row r="705" spans="1:50" ht="54"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541</v>
      </c>
      <c r="AE705" s="733"/>
      <c r="AF705" s="733"/>
      <c r="AG705" s="157" t="s">
        <v>587</v>
      </c>
      <c r="AH705" s="158"/>
      <c r="AI705" s="158"/>
      <c r="AJ705" s="158"/>
      <c r="AK705" s="158"/>
      <c r="AL705" s="158"/>
      <c r="AM705" s="158"/>
      <c r="AN705" s="158"/>
      <c r="AO705" s="158"/>
      <c r="AP705" s="158"/>
      <c r="AQ705" s="158"/>
      <c r="AR705" s="158"/>
      <c r="AS705" s="158"/>
      <c r="AT705" s="158"/>
      <c r="AU705" s="158"/>
      <c r="AV705" s="158"/>
      <c r="AW705" s="158"/>
      <c r="AX705" s="159"/>
    </row>
    <row r="706" spans="1:50" ht="54" customHeight="1" x14ac:dyDescent="0.15">
      <c r="A706" s="655"/>
      <c r="B706" s="770"/>
      <c r="C706" s="614"/>
      <c r="D706" s="615"/>
      <c r="E706" s="683" t="s">
        <v>519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54" customHeight="1" x14ac:dyDescent="0.15">
      <c r="A707" s="655"/>
      <c r="B707" s="770"/>
      <c r="C707" s="616"/>
      <c r="D707" s="617"/>
      <c r="E707" s="686" t="s">
        <v>449</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1.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541</v>
      </c>
      <c r="AE708" s="668"/>
      <c r="AF708" s="668"/>
      <c r="AG708" s="526" t="s">
        <v>588</v>
      </c>
      <c r="AH708" s="527"/>
      <c r="AI708" s="527"/>
      <c r="AJ708" s="527"/>
      <c r="AK708" s="527"/>
      <c r="AL708" s="527"/>
      <c r="AM708" s="527"/>
      <c r="AN708" s="527"/>
      <c r="AO708" s="527"/>
      <c r="AP708" s="527"/>
      <c r="AQ708" s="527"/>
      <c r="AR708" s="527"/>
      <c r="AS708" s="527"/>
      <c r="AT708" s="527"/>
      <c r="AU708" s="527"/>
      <c r="AV708" s="527"/>
      <c r="AW708" s="527"/>
      <c r="AX708" s="528"/>
    </row>
    <row r="709" spans="1:50" ht="69"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541</v>
      </c>
      <c r="AE709" s="152"/>
      <c r="AF709" s="152"/>
      <c r="AG709" s="664" t="s">
        <v>589</v>
      </c>
      <c r="AH709" s="665"/>
      <c r="AI709" s="665"/>
      <c r="AJ709" s="665"/>
      <c r="AK709" s="665"/>
      <c r="AL709" s="665"/>
      <c r="AM709" s="665"/>
      <c r="AN709" s="665"/>
      <c r="AO709" s="665"/>
      <c r="AP709" s="665"/>
      <c r="AQ709" s="665"/>
      <c r="AR709" s="665"/>
      <c r="AS709" s="665"/>
      <c r="AT709" s="665"/>
      <c r="AU709" s="665"/>
      <c r="AV709" s="665"/>
      <c r="AW709" s="665"/>
      <c r="AX709" s="666"/>
    </row>
    <row r="710" spans="1:50" ht="63.7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541</v>
      </c>
      <c r="AE710" s="152"/>
      <c r="AF710" s="152"/>
      <c r="AG710" s="664" t="s">
        <v>590</v>
      </c>
      <c r="AH710" s="665"/>
      <c r="AI710" s="665"/>
      <c r="AJ710" s="665"/>
      <c r="AK710" s="665"/>
      <c r="AL710" s="665"/>
      <c r="AM710" s="665"/>
      <c r="AN710" s="665"/>
      <c r="AO710" s="665"/>
      <c r="AP710" s="665"/>
      <c r="AQ710" s="665"/>
      <c r="AR710" s="665"/>
      <c r="AS710" s="665"/>
      <c r="AT710" s="665"/>
      <c r="AU710" s="665"/>
      <c r="AV710" s="665"/>
      <c r="AW710" s="665"/>
      <c r="AX710" s="666"/>
    </row>
    <row r="711" spans="1:50" ht="50.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541</v>
      </c>
      <c r="AE711" s="152"/>
      <c r="AF711" s="152"/>
      <c r="AG711" s="664" t="s">
        <v>591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481</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592</v>
      </c>
      <c r="AE712" s="586"/>
      <c r="AF712" s="586"/>
      <c r="AG712" s="594" t="s">
        <v>574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482</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592</v>
      </c>
      <c r="AE713" s="152"/>
      <c r="AF713" s="153"/>
      <c r="AG713" s="664" t="s">
        <v>573</v>
      </c>
      <c r="AH713" s="665"/>
      <c r="AI713" s="665"/>
      <c r="AJ713" s="665"/>
      <c r="AK713" s="665"/>
      <c r="AL713" s="665"/>
      <c r="AM713" s="665"/>
      <c r="AN713" s="665"/>
      <c r="AO713" s="665"/>
      <c r="AP713" s="665"/>
      <c r="AQ713" s="665"/>
      <c r="AR713" s="665"/>
      <c r="AS713" s="665"/>
      <c r="AT713" s="665"/>
      <c r="AU713" s="665"/>
      <c r="AV713" s="665"/>
      <c r="AW713" s="665"/>
      <c r="AX713" s="666"/>
    </row>
    <row r="714" spans="1:50" ht="69" customHeight="1" x14ac:dyDescent="0.15">
      <c r="A714" s="657"/>
      <c r="B714" s="658"/>
      <c r="C714" s="771" t="s">
        <v>454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541</v>
      </c>
      <c r="AE714" s="592"/>
      <c r="AF714" s="593"/>
      <c r="AG714" s="689" t="s">
        <v>593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455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541</v>
      </c>
      <c r="AE715" s="668"/>
      <c r="AF715" s="777"/>
      <c r="AG715" s="526" t="s">
        <v>594</v>
      </c>
      <c r="AH715" s="527"/>
      <c r="AI715" s="527"/>
      <c r="AJ715" s="527"/>
      <c r="AK715" s="527"/>
      <c r="AL715" s="527"/>
      <c r="AM715" s="527"/>
      <c r="AN715" s="527"/>
      <c r="AO715" s="527"/>
      <c r="AP715" s="527"/>
      <c r="AQ715" s="527"/>
      <c r="AR715" s="527"/>
      <c r="AS715" s="527"/>
      <c r="AT715" s="527"/>
      <c r="AU715" s="527"/>
      <c r="AV715" s="527"/>
      <c r="AW715" s="527"/>
      <c r="AX715" s="528"/>
    </row>
    <row r="716" spans="1:50" ht="73.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541</v>
      </c>
      <c r="AE716" s="759"/>
      <c r="AF716" s="759"/>
      <c r="AG716" s="664" t="s">
        <v>595</v>
      </c>
      <c r="AH716" s="665"/>
      <c r="AI716" s="665"/>
      <c r="AJ716" s="665"/>
      <c r="AK716" s="665"/>
      <c r="AL716" s="665"/>
      <c r="AM716" s="665"/>
      <c r="AN716" s="665"/>
      <c r="AO716" s="665"/>
      <c r="AP716" s="665"/>
      <c r="AQ716" s="665"/>
      <c r="AR716" s="665"/>
      <c r="AS716" s="665"/>
      <c r="AT716" s="665"/>
      <c r="AU716" s="665"/>
      <c r="AV716" s="665"/>
      <c r="AW716" s="665"/>
      <c r="AX716" s="666"/>
    </row>
    <row r="717" spans="1:50" ht="32.25" customHeight="1" x14ac:dyDescent="0.15">
      <c r="A717" s="655"/>
      <c r="B717" s="656"/>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541</v>
      </c>
      <c r="AE717" s="152"/>
      <c r="AF717" s="152"/>
      <c r="AG717" s="664" t="s">
        <v>596</v>
      </c>
      <c r="AH717" s="665"/>
      <c r="AI717" s="665"/>
      <c r="AJ717" s="665"/>
      <c r="AK717" s="665"/>
      <c r="AL717" s="665"/>
      <c r="AM717" s="665"/>
      <c r="AN717" s="665"/>
      <c r="AO717" s="665"/>
      <c r="AP717" s="665"/>
      <c r="AQ717" s="665"/>
      <c r="AR717" s="665"/>
      <c r="AS717" s="665"/>
      <c r="AT717" s="665"/>
      <c r="AU717" s="665"/>
      <c r="AV717" s="665"/>
      <c r="AW717" s="665"/>
      <c r="AX717" s="666"/>
    </row>
    <row r="718" spans="1:50" ht="54"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541</v>
      </c>
      <c r="AE718" s="152"/>
      <c r="AF718" s="152"/>
      <c r="AG718" s="160" t="s">
        <v>597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473</v>
      </c>
      <c r="D720" s="936"/>
      <c r="E720" s="936"/>
      <c r="F720" s="939"/>
      <c r="G720" s="935" t="s">
        <v>474</v>
      </c>
      <c r="H720" s="936"/>
      <c r="I720" s="936"/>
      <c r="J720" s="936"/>
      <c r="K720" s="936"/>
      <c r="L720" s="936"/>
      <c r="M720" s="936"/>
      <c r="N720" s="935" t="s">
        <v>478</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784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93" customHeight="1" thickBot="1" x14ac:dyDescent="0.2">
      <c r="A731" s="618" t="s">
        <v>257</v>
      </c>
      <c r="B731" s="619"/>
      <c r="C731" s="619"/>
      <c r="D731" s="619"/>
      <c r="E731" s="620"/>
      <c r="F731" s="680" t="s">
        <v>785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788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43.5" customHeight="1" thickBot="1" x14ac:dyDescent="0.2">
      <c r="A735" s="611" t="s">
        <v>548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488</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428</v>
      </c>
      <c r="B737" s="117"/>
      <c r="C737" s="117"/>
      <c r="D737" s="118"/>
      <c r="E737" s="111" t="s">
        <v>549</v>
      </c>
      <c r="F737" s="111"/>
      <c r="G737" s="111"/>
      <c r="H737" s="111"/>
      <c r="I737" s="111"/>
      <c r="J737" s="111"/>
      <c r="K737" s="111"/>
      <c r="L737" s="111"/>
      <c r="M737" s="111"/>
      <c r="N737" s="112" t="s">
        <v>357</v>
      </c>
      <c r="O737" s="112"/>
      <c r="P737" s="112"/>
      <c r="Q737" s="112"/>
      <c r="R737" s="111" t="s">
        <v>550</v>
      </c>
      <c r="S737" s="111"/>
      <c r="T737" s="111"/>
      <c r="U737" s="111"/>
      <c r="V737" s="111"/>
      <c r="W737" s="111"/>
      <c r="X737" s="111"/>
      <c r="Y737" s="111"/>
      <c r="Z737" s="111"/>
      <c r="AA737" s="112" t="s">
        <v>358</v>
      </c>
      <c r="AB737" s="112"/>
      <c r="AC737" s="112"/>
      <c r="AD737" s="112"/>
      <c r="AE737" s="111" t="s">
        <v>551</v>
      </c>
      <c r="AF737" s="111"/>
      <c r="AG737" s="111"/>
      <c r="AH737" s="111"/>
      <c r="AI737" s="111"/>
      <c r="AJ737" s="111"/>
      <c r="AK737" s="111"/>
      <c r="AL737" s="111"/>
      <c r="AM737" s="111"/>
      <c r="AN737" s="112" t="s">
        <v>359</v>
      </c>
      <c r="AO737" s="112"/>
      <c r="AP737" s="112"/>
      <c r="AQ737" s="112"/>
      <c r="AR737" s="113" t="s">
        <v>552</v>
      </c>
      <c r="AS737" s="114"/>
      <c r="AT737" s="114"/>
      <c r="AU737" s="114"/>
      <c r="AV737" s="114"/>
      <c r="AW737" s="114"/>
      <c r="AX737" s="115"/>
      <c r="AY737" s="89"/>
      <c r="AZ737" s="89"/>
    </row>
    <row r="738" spans="1:52" ht="24.75" customHeight="1" x14ac:dyDescent="0.15">
      <c r="A738" s="116" t="s">
        <v>360</v>
      </c>
      <c r="B738" s="117"/>
      <c r="C738" s="117"/>
      <c r="D738" s="118"/>
      <c r="E738" s="111" t="s">
        <v>553</v>
      </c>
      <c r="F738" s="111"/>
      <c r="G738" s="111"/>
      <c r="H738" s="111"/>
      <c r="I738" s="111"/>
      <c r="J738" s="111"/>
      <c r="K738" s="111"/>
      <c r="L738" s="111"/>
      <c r="M738" s="111"/>
      <c r="N738" s="112" t="s">
        <v>361</v>
      </c>
      <c r="O738" s="112"/>
      <c r="P738" s="112"/>
      <c r="Q738" s="112"/>
      <c r="R738" s="111" t="s">
        <v>554</v>
      </c>
      <c r="S738" s="111"/>
      <c r="T738" s="111"/>
      <c r="U738" s="111"/>
      <c r="V738" s="111"/>
      <c r="W738" s="111"/>
      <c r="X738" s="111"/>
      <c r="Y738" s="111"/>
      <c r="Z738" s="111"/>
      <c r="AA738" s="112" t="s">
        <v>475</v>
      </c>
      <c r="AB738" s="112"/>
      <c r="AC738" s="112"/>
      <c r="AD738" s="112"/>
      <c r="AE738" s="111" t="s">
        <v>555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533</v>
      </c>
      <c r="B739" s="123"/>
      <c r="C739" s="123"/>
      <c r="D739" s="124"/>
      <c r="E739" s="125" t="s">
        <v>540</v>
      </c>
      <c r="F739" s="126"/>
      <c r="G739" s="126"/>
      <c r="H739" s="91" t="str">
        <f>IF(E739="", "", "(")</f>
        <v>(</v>
      </c>
      <c r="I739" s="106"/>
      <c r="J739" s="106"/>
      <c r="K739" s="91" t="str">
        <f>IF(OR(I739="　", I739=""), "", "-")</f>
        <v/>
      </c>
      <c r="L739" s="107">
        <v>221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522</v>
      </c>
      <c r="B740" s="140"/>
      <c r="C740" s="140"/>
      <c r="D740" s="140"/>
      <c r="E740" s="140"/>
      <c r="F740" s="141"/>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524</v>
      </c>
      <c r="B779" s="761"/>
      <c r="C779" s="761"/>
      <c r="D779" s="761"/>
      <c r="E779" s="761"/>
      <c r="F779" s="762"/>
      <c r="G779" s="440" t="s">
        <v>621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8.25" customHeight="1" x14ac:dyDescent="0.15">
      <c r="A781" s="556"/>
      <c r="B781" s="763"/>
      <c r="C781" s="763"/>
      <c r="D781" s="763"/>
      <c r="E781" s="763"/>
      <c r="F781" s="764"/>
      <c r="G781" s="449" t="s">
        <v>614</v>
      </c>
      <c r="H781" s="450"/>
      <c r="I781" s="450"/>
      <c r="J781" s="450"/>
      <c r="K781" s="451"/>
      <c r="L781" s="452" t="s">
        <v>615</v>
      </c>
      <c r="M781" s="453"/>
      <c r="N781" s="453"/>
      <c r="O781" s="453"/>
      <c r="P781" s="453"/>
      <c r="Q781" s="453"/>
      <c r="R781" s="453"/>
      <c r="S781" s="453"/>
      <c r="T781" s="453"/>
      <c r="U781" s="453"/>
      <c r="V781" s="453"/>
      <c r="W781" s="453"/>
      <c r="X781" s="454"/>
      <c r="Y781" s="455">
        <v>10341.700000000001</v>
      </c>
      <c r="Z781" s="456"/>
      <c r="AA781" s="456"/>
      <c r="AB781" s="557"/>
      <c r="AC781" s="449" t="s">
        <v>758</v>
      </c>
      <c r="AD781" s="450"/>
      <c r="AE781" s="450"/>
      <c r="AF781" s="450"/>
      <c r="AG781" s="451"/>
      <c r="AH781" s="452" t="s">
        <v>759</v>
      </c>
      <c r="AI781" s="453"/>
      <c r="AJ781" s="453"/>
      <c r="AK781" s="453"/>
      <c r="AL781" s="453"/>
      <c r="AM781" s="453"/>
      <c r="AN781" s="453"/>
      <c r="AO781" s="453"/>
      <c r="AP781" s="453"/>
      <c r="AQ781" s="453"/>
      <c r="AR781" s="453"/>
      <c r="AS781" s="453"/>
      <c r="AT781" s="454"/>
      <c r="AU781" s="455">
        <v>756</v>
      </c>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10341.700000000001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756</v>
      </c>
      <c r="AV791" s="413"/>
      <c r="AW791" s="413"/>
      <c r="AX791" s="415"/>
    </row>
    <row r="792" spans="1:50" ht="24.75" customHeight="1" x14ac:dyDescent="0.15">
      <c r="A792" s="556"/>
      <c r="B792" s="763"/>
      <c r="C792" s="763"/>
      <c r="D792" s="763"/>
      <c r="E792" s="763"/>
      <c r="F792" s="764"/>
      <c r="G792" s="440" t="s">
        <v>619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618</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760</v>
      </c>
      <c r="H794" s="450"/>
      <c r="I794" s="450"/>
      <c r="J794" s="450"/>
      <c r="K794" s="451"/>
      <c r="L794" s="452" t="s">
        <v>767</v>
      </c>
      <c r="M794" s="453"/>
      <c r="N794" s="453"/>
      <c r="O794" s="453"/>
      <c r="P794" s="453"/>
      <c r="Q794" s="453"/>
      <c r="R794" s="453"/>
      <c r="S794" s="453"/>
      <c r="T794" s="453"/>
      <c r="U794" s="453"/>
      <c r="V794" s="453"/>
      <c r="W794" s="453"/>
      <c r="X794" s="454"/>
      <c r="Y794" s="455">
        <v>406.7</v>
      </c>
      <c r="Z794" s="456"/>
      <c r="AA794" s="456"/>
      <c r="AB794" s="557"/>
      <c r="AC794" s="449" t="s">
        <v>616</v>
      </c>
      <c r="AD794" s="450"/>
      <c r="AE794" s="450"/>
      <c r="AF794" s="450"/>
      <c r="AG794" s="451"/>
      <c r="AH794" s="452" t="s">
        <v>781</v>
      </c>
      <c r="AI794" s="453"/>
      <c r="AJ794" s="453"/>
      <c r="AK794" s="453"/>
      <c r="AL794" s="453"/>
      <c r="AM794" s="453"/>
      <c r="AN794" s="453"/>
      <c r="AO794" s="453"/>
      <c r="AP794" s="453"/>
      <c r="AQ794" s="453"/>
      <c r="AR794" s="453"/>
      <c r="AS794" s="453"/>
      <c r="AT794" s="454"/>
      <c r="AU794" s="455">
        <v>840.3</v>
      </c>
      <c r="AV794" s="456"/>
      <c r="AW794" s="456"/>
      <c r="AX794" s="457"/>
    </row>
    <row r="795" spans="1:50" ht="24.75" customHeight="1" x14ac:dyDescent="0.15">
      <c r="A795" s="556"/>
      <c r="B795" s="763"/>
      <c r="C795" s="763"/>
      <c r="D795" s="763"/>
      <c r="E795" s="763"/>
      <c r="F795" s="764"/>
      <c r="G795" s="346" t="s">
        <v>761</v>
      </c>
      <c r="H795" s="347"/>
      <c r="I795" s="347"/>
      <c r="J795" s="347"/>
      <c r="K795" s="348"/>
      <c r="L795" s="399" t="s">
        <v>768</v>
      </c>
      <c r="M795" s="400"/>
      <c r="N795" s="400"/>
      <c r="O795" s="400"/>
      <c r="P795" s="400"/>
      <c r="Q795" s="400"/>
      <c r="R795" s="400"/>
      <c r="S795" s="400"/>
      <c r="T795" s="400"/>
      <c r="U795" s="400"/>
      <c r="V795" s="400"/>
      <c r="W795" s="400"/>
      <c r="X795" s="401"/>
      <c r="Y795" s="396">
        <v>131.5</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3"/>
      <c r="C796" s="763"/>
      <c r="D796" s="763"/>
      <c r="E796" s="763"/>
      <c r="F796" s="764"/>
      <c r="G796" s="346" t="s">
        <v>762</v>
      </c>
      <c r="H796" s="347"/>
      <c r="I796" s="347"/>
      <c r="J796" s="347"/>
      <c r="K796" s="348"/>
      <c r="L796" s="399" t="s">
        <v>769</v>
      </c>
      <c r="M796" s="400"/>
      <c r="N796" s="400"/>
      <c r="O796" s="400"/>
      <c r="P796" s="400"/>
      <c r="Q796" s="400"/>
      <c r="R796" s="400"/>
      <c r="S796" s="400"/>
      <c r="T796" s="400"/>
      <c r="U796" s="400"/>
      <c r="V796" s="400"/>
      <c r="W796" s="400"/>
      <c r="X796" s="401"/>
      <c r="Y796" s="396">
        <v>59.4</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63"/>
      <c r="C797" s="763"/>
      <c r="D797" s="763"/>
      <c r="E797" s="763"/>
      <c r="F797" s="764"/>
      <c r="G797" s="346" t="s">
        <v>763</v>
      </c>
      <c r="H797" s="347"/>
      <c r="I797" s="347"/>
      <c r="J797" s="347"/>
      <c r="K797" s="348"/>
      <c r="L797" s="399" t="s">
        <v>770</v>
      </c>
      <c r="M797" s="400"/>
      <c r="N797" s="400"/>
      <c r="O797" s="400"/>
      <c r="P797" s="400"/>
      <c r="Q797" s="400"/>
      <c r="R797" s="400"/>
      <c r="S797" s="400"/>
      <c r="T797" s="400"/>
      <c r="U797" s="400"/>
      <c r="V797" s="400"/>
      <c r="W797" s="400"/>
      <c r="X797" s="401"/>
      <c r="Y797" s="396">
        <v>14.2</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63"/>
      <c r="C798" s="763"/>
      <c r="D798" s="763"/>
      <c r="E798" s="763"/>
      <c r="F798" s="764"/>
      <c r="G798" s="346" t="s">
        <v>764</v>
      </c>
      <c r="H798" s="347"/>
      <c r="I798" s="347"/>
      <c r="J798" s="347"/>
      <c r="K798" s="348"/>
      <c r="L798" s="399" t="s">
        <v>771</v>
      </c>
      <c r="M798" s="400"/>
      <c r="N798" s="400"/>
      <c r="O798" s="400"/>
      <c r="P798" s="400"/>
      <c r="Q798" s="400"/>
      <c r="R798" s="400"/>
      <c r="S798" s="400"/>
      <c r="T798" s="400"/>
      <c r="U798" s="400"/>
      <c r="V798" s="400"/>
      <c r="W798" s="400"/>
      <c r="X798" s="401"/>
      <c r="Y798" s="396">
        <v>11.8</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63"/>
      <c r="C799" s="763"/>
      <c r="D799" s="763"/>
      <c r="E799" s="763"/>
      <c r="F799" s="764"/>
      <c r="G799" s="346" t="s">
        <v>765</v>
      </c>
      <c r="H799" s="347"/>
      <c r="I799" s="347"/>
      <c r="J799" s="347"/>
      <c r="K799" s="348"/>
      <c r="L799" s="399"/>
      <c r="M799" s="400"/>
      <c r="N799" s="400"/>
      <c r="O799" s="400"/>
      <c r="P799" s="400"/>
      <c r="Q799" s="400"/>
      <c r="R799" s="400"/>
      <c r="S799" s="400"/>
      <c r="T799" s="400"/>
      <c r="U799" s="400"/>
      <c r="V799" s="400"/>
      <c r="W799" s="400"/>
      <c r="X799" s="401"/>
      <c r="Y799" s="396">
        <v>10.6</v>
      </c>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63"/>
      <c r="C800" s="763"/>
      <c r="D800" s="763"/>
      <c r="E800" s="763"/>
      <c r="F800" s="764"/>
      <c r="G800" s="346" t="s">
        <v>766</v>
      </c>
      <c r="H800" s="347"/>
      <c r="I800" s="347"/>
      <c r="J800" s="347"/>
      <c r="K800" s="348"/>
      <c r="L800" s="399" t="s">
        <v>772</v>
      </c>
      <c r="M800" s="400"/>
      <c r="N800" s="400"/>
      <c r="O800" s="400"/>
      <c r="P800" s="400"/>
      <c r="Q800" s="400"/>
      <c r="R800" s="400"/>
      <c r="S800" s="400"/>
      <c r="T800" s="400"/>
      <c r="U800" s="400"/>
      <c r="V800" s="400"/>
      <c r="W800" s="400"/>
      <c r="X800" s="401"/>
      <c r="Y800" s="396">
        <v>19</v>
      </c>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653.20000000000005</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840.3</v>
      </c>
      <c r="AV804" s="413"/>
      <c r="AW804" s="413"/>
      <c r="AX804" s="415"/>
    </row>
    <row r="805" spans="1:50" ht="24.75" customHeight="1" x14ac:dyDescent="0.15">
      <c r="A805" s="556"/>
      <c r="B805" s="763"/>
      <c r="C805" s="763"/>
      <c r="D805" s="763"/>
      <c r="E805" s="763"/>
      <c r="F805" s="764"/>
      <c r="G805" s="440" t="s">
        <v>713</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732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50.25" customHeight="1" x14ac:dyDescent="0.15">
      <c r="A807" s="556"/>
      <c r="B807" s="763"/>
      <c r="C807" s="763"/>
      <c r="D807" s="763"/>
      <c r="E807" s="763"/>
      <c r="F807" s="764"/>
      <c r="G807" s="449" t="s">
        <v>714</v>
      </c>
      <c r="H807" s="450"/>
      <c r="I807" s="450"/>
      <c r="J807" s="450"/>
      <c r="K807" s="451"/>
      <c r="L807" s="452" t="s">
        <v>710</v>
      </c>
      <c r="M807" s="453"/>
      <c r="N807" s="453"/>
      <c r="O807" s="453"/>
      <c r="P807" s="453"/>
      <c r="Q807" s="453"/>
      <c r="R807" s="453"/>
      <c r="S807" s="453"/>
      <c r="T807" s="453"/>
      <c r="U807" s="453"/>
      <c r="V807" s="453"/>
      <c r="W807" s="453"/>
      <c r="X807" s="454"/>
      <c r="Y807" s="455">
        <v>30</v>
      </c>
      <c r="Z807" s="456"/>
      <c r="AA807" s="456"/>
      <c r="AB807" s="557"/>
      <c r="AC807" s="449" t="s">
        <v>607</v>
      </c>
      <c r="AD807" s="450"/>
      <c r="AE807" s="450"/>
      <c r="AF807" s="450"/>
      <c r="AG807" s="451"/>
      <c r="AH807" s="452" t="s">
        <v>731</v>
      </c>
      <c r="AI807" s="453"/>
      <c r="AJ807" s="453"/>
      <c r="AK807" s="453"/>
      <c r="AL807" s="453"/>
      <c r="AM807" s="453"/>
      <c r="AN807" s="453"/>
      <c r="AO807" s="453"/>
      <c r="AP807" s="453"/>
      <c r="AQ807" s="453"/>
      <c r="AR807" s="453"/>
      <c r="AS807" s="453"/>
      <c r="AT807" s="454"/>
      <c r="AU807" s="455">
        <v>874.3</v>
      </c>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30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874.3</v>
      </c>
      <c r="AV817" s="413"/>
      <c r="AW817" s="413"/>
      <c r="AX817" s="415"/>
    </row>
    <row r="818" spans="1:50" ht="24.75" customHeight="1" x14ac:dyDescent="0.15">
      <c r="A818" s="556"/>
      <c r="B818" s="763"/>
      <c r="C818" s="763"/>
      <c r="D818" s="763"/>
      <c r="E818" s="763"/>
      <c r="F818" s="764"/>
      <c r="G818" s="440" t="s">
        <v>729</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728</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3"/>
      <c r="C820" s="763"/>
      <c r="D820" s="763"/>
      <c r="E820" s="763"/>
      <c r="F820" s="764"/>
      <c r="G820" s="449" t="s">
        <v>725</v>
      </c>
      <c r="H820" s="450"/>
      <c r="I820" s="450"/>
      <c r="J820" s="450"/>
      <c r="K820" s="451"/>
      <c r="L820" s="452" t="s">
        <v>730</v>
      </c>
      <c r="M820" s="453"/>
      <c r="N820" s="453"/>
      <c r="O820" s="453"/>
      <c r="P820" s="453"/>
      <c r="Q820" s="453"/>
      <c r="R820" s="453"/>
      <c r="S820" s="453"/>
      <c r="T820" s="453"/>
      <c r="U820" s="453"/>
      <c r="V820" s="453"/>
      <c r="W820" s="453"/>
      <c r="X820" s="454"/>
      <c r="Y820" s="455">
        <v>5713.5</v>
      </c>
      <c r="Z820" s="456"/>
      <c r="AA820" s="456"/>
      <c r="AB820" s="557"/>
      <c r="AC820" s="449" t="s">
        <v>773</v>
      </c>
      <c r="AD820" s="450"/>
      <c r="AE820" s="450"/>
      <c r="AF820" s="450"/>
      <c r="AG820" s="451"/>
      <c r="AH820" s="452" t="s">
        <v>767</v>
      </c>
      <c r="AI820" s="453"/>
      <c r="AJ820" s="453"/>
      <c r="AK820" s="453"/>
      <c r="AL820" s="453"/>
      <c r="AM820" s="453"/>
      <c r="AN820" s="453"/>
      <c r="AO820" s="453"/>
      <c r="AP820" s="453"/>
      <c r="AQ820" s="453"/>
      <c r="AR820" s="453"/>
      <c r="AS820" s="453"/>
      <c r="AT820" s="454"/>
      <c r="AU820" s="455">
        <v>131</v>
      </c>
      <c r="AV820" s="456"/>
      <c r="AW820" s="456"/>
      <c r="AX820" s="457"/>
    </row>
    <row r="821" spans="1:50" ht="24.75"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t="s">
        <v>761</v>
      </c>
      <c r="AD821" s="347"/>
      <c r="AE821" s="347"/>
      <c r="AF821" s="347"/>
      <c r="AG821" s="348"/>
      <c r="AH821" s="399" t="s">
        <v>776</v>
      </c>
      <c r="AI821" s="400"/>
      <c r="AJ821" s="400"/>
      <c r="AK821" s="400"/>
      <c r="AL821" s="400"/>
      <c r="AM821" s="400"/>
      <c r="AN821" s="400"/>
      <c r="AO821" s="400"/>
      <c r="AP821" s="400"/>
      <c r="AQ821" s="400"/>
      <c r="AR821" s="400"/>
      <c r="AS821" s="400"/>
      <c r="AT821" s="401"/>
      <c r="AU821" s="396">
        <v>14.6</v>
      </c>
      <c r="AV821" s="397"/>
      <c r="AW821" s="397"/>
      <c r="AX821" s="398"/>
    </row>
    <row r="822" spans="1:50" ht="24.75"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t="s">
        <v>774</v>
      </c>
      <c r="AD822" s="347"/>
      <c r="AE822" s="347"/>
      <c r="AF822" s="347"/>
      <c r="AG822" s="348"/>
      <c r="AH822" s="399" t="s">
        <v>777</v>
      </c>
      <c r="AI822" s="400"/>
      <c r="AJ822" s="400"/>
      <c r="AK822" s="400"/>
      <c r="AL822" s="400"/>
      <c r="AM822" s="400"/>
      <c r="AN822" s="400"/>
      <c r="AO822" s="400"/>
      <c r="AP822" s="400"/>
      <c r="AQ822" s="400"/>
      <c r="AR822" s="400"/>
      <c r="AS822" s="400"/>
      <c r="AT822" s="401"/>
      <c r="AU822" s="396">
        <v>26.9</v>
      </c>
      <c r="AV822" s="397"/>
      <c r="AW822" s="397"/>
      <c r="AX822" s="398"/>
    </row>
    <row r="823" spans="1:50" ht="24.75"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t="s">
        <v>763</v>
      </c>
      <c r="AD823" s="347"/>
      <c r="AE823" s="347"/>
      <c r="AF823" s="347"/>
      <c r="AG823" s="348"/>
      <c r="AH823" s="399" t="s">
        <v>778</v>
      </c>
      <c r="AI823" s="400"/>
      <c r="AJ823" s="400"/>
      <c r="AK823" s="400"/>
      <c r="AL823" s="400"/>
      <c r="AM823" s="400"/>
      <c r="AN823" s="400"/>
      <c r="AO823" s="400"/>
      <c r="AP823" s="400"/>
      <c r="AQ823" s="400"/>
      <c r="AR823" s="400"/>
      <c r="AS823" s="400"/>
      <c r="AT823" s="401"/>
      <c r="AU823" s="396">
        <v>1.4</v>
      </c>
      <c r="AV823" s="397"/>
      <c r="AW823" s="397"/>
      <c r="AX823" s="398"/>
    </row>
    <row r="824" spans="1:50" ht="24.75"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t="s">
        <v>764</v>
      </c>
      <c r="AD824" s="347"/>
      <c r="AE824" s="347"/>
      <c r="AF824" s="347"/>
      <c r="AG824" s="348"/>
      <c r="AH824" s="399" t="s">
        <v>779</v>
      </c>
      <c r="AI824" s="400"/>
      <c r="AJ824" s="400"/>
      <c r="AK824" s="400"/>
      <c r="AL824" s="400"/>
      <c r="AM824" s="400"/>
      <c r="AN824" s="400"/>
      <c r="AO824" s="400"/>
      <c r="AP824" s="400"/>
      <c r="AQ824" s="400"/>
      <c r="AR824" s="400"/>
      <c r="AS824" s="400"/>
      <c r="AT824" s="401"/>
      <c r="AU824" s="396">
        <v>3.8</v>
      </c>
      <c r="AV824" s="397"/>
      <c r="AW824" s="397"/>
      <c r="AX824" s="398"/>
    </row>
    <row r="825" spans="1:50" ht="24.75"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t="s">
        <v>775</v>
      </c>
      <c r="AD825" s="347"/>
      <c r="AE825" s="347"/>
      <c r="AF825" s="347"/>
      <c r="AG825" s="348"/>
      <c r="AH825" s="399"/>
      <c r="AI825" s="400"/>
      <c r="AJ825" s="400"/>
      <c r="AK825" s="400"/>
      <c r="AL825" s="400"/>
      <c r="AM825" s="400"/>
      <c r="AN825" s="400"/>
      <c r="AO825" s="400"/>
      <c r="AP825" s="400"/>
      <c r="AQ825" s="400"/>
      <c r="AR825" s="400"/>
      <c r="AS825" s="400"/>
      <c r="AT825" s="401"/>
      <c r="AU825" s="396">
        <v>1.3</v>
      </c>
      <c r="AV825" s="397"/>
      <c r="AW825" s="397"/>
      <c r="AX825" s="398"/>
    </row>
    <row r="826" spans="1:50" ht="24.75"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t="s">
        <v>766</v>
      </c>
      <c r="AD826" s="347"/>
      <c r="AE826" s="347"/>
      <c r="AF826" s="347"/>
      <c r="AG826" s="348"/>
      <c r="AH826" s="399" t="s">
        <v>780</v>
      </c>
      <c r="AI826" s="400"/>
      <c r="AJ826" s="400"/>
      <c r="AK826" s="400"/>
      <c r="AL826" s="400"/>
      <c r="AM826" s="400"/>
      <c r="AN826" s="400"/>
      <c r="AO826" s="400"/>
      <c r="AP826" s="400"/>
      <c r="AQ826" s="400"/>
      <c r="AR826" s="400"/>
      <c r="AS826" s="400"/>
      <c r="AT826" s="401"/>
      <c r="AU826" s="396">
        <v>116.6</v>
      </c>
      <c r="AV826" s="397"/>
      <c r="AW826" s="397"/>
      <c r="AX826" s="398"/>
    </row>
    <row r="827" spans="1:50" ht="24.75"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5713.5</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295.60000000000002</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479</v>
      </c>
      <c r="AM831" s="959"/>
      <c r="AN831" s="959"/>
      <c r="AO831" s="82" t="s">
        <v>622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429</v>
      </c>
      <c r="K836" s="112"/>
      <c r="L836" s="112"/>
      <c r="M836" s="112"/>
      <c r="N836" s="112"/>
      <c r="O836" s="112"/>
      <c r="P836" s="345" t="s">
        <v>375</v>
      </c>
      <c r="Q836" s="345"/>
      <c r="R836" s="345"/>
      <c r="S836" s="345"/>
      <c r="T836" s="345"/>
      <c r="U836" s="345"/>
      <c r="V836" s="345"/>
      <c r="W836" s="345"/>
      <c r="X836" s="345"/>
      <c r="Y836" s="342" t="s">
        <v>426</v>
      </c>
      <c r="Z836" s="343"/>
      <c r="AA836" s="343"/>
      <c r="AB836" s="343"/>
      <c r="AC836" s="275" t="s">
        <v>472</v>
      </c>
      <c r="AD836" s="275"/>
      <c r="AE836" s="275"/>
      <c r="AF836" s="275"/>
      <c r="AG836" s="275"/>
      <c r="AH836" s="342" t="s">
        <v>506</v>
      </c>
      <c r="AI836" s="344"/>
      <c r="AJ836" s="344"/>
      <c r="AK836" s="344"/>
      <c r="AL836" s="344" t="s">
        <v>21</v>
      </c>
      <c r="AM836" s="344"/>
      <c r="AN836" s="344"/>
      <c r="AO836" s="427"/>
      <c r="AP836" s="428" t="s">
        <v>430</v>
      </c>
      <c r="AQ836" s="428"/>
      <c r="AR836" s="428"/>
      <c r="AS836" s="428"/>
      <c r="AT836" s="428"/>
      <c r="AU836" s="428"/>
      <c r="AV836" s="428"/>
      <c r="AW836" s="428"/>
      <c r="AX836" s="428"/>
    </row>
    <row r="837" spans="1:50" ht="46.5" customHeight="1" x14ac:dyDescent="0.15">
      <c r="A837" s="402">
        <v>1</v>
      </c>
      <c r="B837" s="402">
        <v>1</v>
      </c>
      <c r="C837" s="419" t="s">
        <v>695</v>
      </c>
      <c r="D837" s="416"/>
      <c r="E837" s="416"/>
      <c r="F837" s="416"/>
      <c r="G837" s="416"/>
      <c r="H837" s="416"/>
      <c r="I837" s="416"/>
      <c r="J837" s="417">
        <v>1030005007111</v>
      </c>
      <c r="K837" s="418"/>
      <c r="L837" s="418"/>
      <c r="M837" s="418"/>
      <c r="N837" s="418"/>
      <c r="O837" s="418"/>
      <c r="P837" s="420" t="s">
        <v>696</v>
      </c>
      <c r="Q837" s="315"/>
      <c r="R837" s="315"/>
      <c r="S837" s="315"/>
      <c r="T837" s="315"/>
      <c r="U837" s="315"/>
      <c r="V837" s="315"/>
      <c r="W837" s="315"/>
      <c r="X837" s="315"/>
      <c r="Y837" s="316">
        <v>10342</v>
      </c>
      <c r="Z837" s="317"/>
      <c r="AA837" s="317"/>
      <c r="AB837" s="318"/>
      <c r="AC837" s="326" t="s">
        <v>694</v>
      </c>
      <c r="AD837" s="426"/>
      <c r="AE837" s="426"/>
      <c r="AF837" s="426"/>
      <c r="AG837" s="426"/>
      <c r="AH837" s="421" t="s">
        <v>670</v>
      </c>
      <c r="AI837" s="422"/>
      <c r="AJ837" s="422"/>
      <c r="AK837" s="422"/>
      <c r="AL837" s="323" t="s">
        <v>670</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21"/>
      <c r="AI838" s="422"/>
      <c r="AJ838" s="422"/>
      <c r="AK838" s="422"/>
      <c r="AL838" s="423"/>
      <c r="AM838" s="424"/>
      <c r="AN838" s="424"/>
      <c r="AO838" s="425"/>
      <c r="AP838" s="319"/>
      <c r="AQ838" s="319"/>
      <c r="AR838" s="319"/>
      <c r="AS838" s="319"/>
      <c r="AT838" s="319"/>
      <c r="AU838" s="319"/>
      <c r="AV838" s="319"/>
      <c r="AW838" s="319"/>
      <c r="AX838" s="319"/>
    </row>
    <row r="839" spans="1:50" ht="30" hidden="1" customHeight="1" x14ac:dyDescent="0.15">
      <c r="A839" s="402">
        <v>3</v>
      </c>
      <c r="B839" s="402">
        <v>1</v>
      </c>
      <c r="C839" s="419"/>
      <c r="D839" s="416"/>
      <c r="E839" s="416"/>
      <c r="F839" s="416"/>
      <c r="G839" s="416"/>
      <c r="H839" s="416"/>
      <c r="I839" s="416"/>
      <c r="J839" s="417"/>
      <c r="K839" s="418"/>
      <c r="L839" s="418"/>
      <c r="M839" s="418"/>
      <c r="N839" s="418"/>
      <c r="O839" s="418"/>
      <c r="P839" s="420"/>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19"/>
      <c r="D840" s="416"/>
      <c r="E840" s="416"/>
      <c r="F840" s="416"/>
      <c r="G840" s="416"/>
      <c r="H840" s="416"/>
      <c r="I840" s="416"/>
      <c r="J840" s="417"/>
      <c r="K840" s="418"/>
      <c r="L840" s="418"/>
      <c r="M840" s="418"/>
      <c r="N840" s="418"/>
      <c r="O840" s="418"/>
      <c r="P840" s="420"/>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429</v>
      </c>
      <c r="K869" s="112"/>
      <c r="L869" s="112"/>
      <c r="M869" s="112"/>
      <c r="N869" s="112"/>
      <c r="O869" s="112"/>
      <c r="P869" s="345" t="s">
        <v>375</v>
      </c>
      <c r="Q869" s="345"/>
      <c r="R869" s="345"/>
      <c r="S869" s="345"/>
      <c r="T869" s="345"/>
      <c r="U869" s="345"/>
      <c r="V869" s="345"/>
      <c r="W869" s="345"/>
      <c r="X869" s="345"/>
      <c r="Y869" s="342" t="s">
        <v>426</v>
      </c>
      <c r="Z869" s="343"/>
      <c r="AA869" s="343"/>
      <c r="AB869" s="343"/>
      <c r="AC869" s="275" t="s">
        <v>472</v>
      </c>
      <c r="AD869" s="275"/>
      <c r="AE869" s="275"/>
      <c r="AF869" s="275"/>
      <c r="AG869" s="275"/>
      <c r="AH869" s="342" t="s">
        <v>506</v>
      </c>
      <c r="AI869" s="344"/>
      <c r="AJ869" s="344"/>
      <c r="AK869" s="344"/>
      <c r="AL869" s="344" t="s">
        <v>21</v>
      </c>
      <c r="AM869" s="344"/>
      <c r="AN869" s="344"/>
      <c r="AO869" s="427"/>
      <c r="AP869" s="428" t="s">
        <v>430</v>
      </c>
      <c r="AQ869" s="428"/>
      <c r="AR869" s="428"/>
      <c r="AS869" s="428"/>
      <c r="AT869" s="428"/>
      <c r="AU869" s="428"/>
      <c r="AV869" s="428"/>
      <c r="AW869" s="428"/>
      <c r="AX869" s="428"/>
    </row>
    <row r="870" spans="1:50" ht="30" customHeight="1" x14ac:dyDescent="0.15">
      <c r="A870" s="402">
        <v>1</v>
      </c>
      <c r="B870" s="402">
        <v>1</v>
      </c>
      <c r="C870" s="419" t="s">
        <v>693</v>
      </c>
      <c r="D870" s="416"/>
      <c r="E870" s="416"/>
      <c r="F870" s="416"/>
      <c r="G870" s="416"/>
      <c r="H870" s="416"/>
      <c r="I870" s="416"/>
      <c r="J870" s="417">
        <v>7050005010710</v>
      </c>
      <c r="K870" s="418"/>
      <c r="L870" s="418"/>
      <c r="M870" s="418"/>
      <c r="N870" s="418"/>
      <c r="O870" s="418"/>
      <c r="P870" s="420" t="s">
        <v>789</v>
      </c>
      <c r="Q870" s="315"/>
      <c r="R870" s="315"/>
      <c r="S870" s="315"/>
      <c r="T870" s="315"/>
      <c r="U870" s="315"/>
      <c r="V870" s="315"/>
      <c r="W870" s="315"/>
      <c r="X870" s="315"/>
      <c r="Y870" s="316">
        <v>756</v>
      </c>
      <c r="Z870" s="317"/>
      <c r="AA870" s="317"/>
      <c r="AB870" s="318"/>
      <c r="AC870" s="326" t="s">
        <v>517</v>
      </c>
      <c r="AD870" s="426"/>
      <c r="AE870" s="426"/>
      <c r="AF870" s="426"/>
      <c r="AG870" s="426"/>
      <c r="AH870" s="421" t="s">
        <v>670</v>
      </c>
      <c r="AI870" s="422"/>
      <c r="AJ870" s="422"/>
      <c r="AK870" s="422"/>
      <c r="AL870" s="323" t="s">
        <v>670</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21"/>
      <c r="AI871" s="422"/>
      <c r="AJ871" s="422"/>
      <c r="AK871" s="422"/>
      <c r="AL871" s="423"/>
      <c r="AM871" s="424"/>
      <c r="AN871" s="424"/>
      <c r="AO871" s="425"/>
      <c r="AP871" s="319"/>
      <c r="AQ871" s="319"/>
      <c r="AR871" s="319"/>
      <c r="AS871" s="319"/>
      <c r="AT871" s="319"/>
      <c r="AU871" s="319"/>
      <c r="AV871" s="319"/>
      <c r="AW871" s="319"/>
      <c r="AX871" s="319"/>
    </row>
    <row r="872" spans="1:50" ht="30" hidden="1" customHeight="1" x14ac:dyDescent="0.15">
      <c r="A872" s="402">
        <v>3</v>
      </c>
      <c r="B872" s="402">
        <v>1</v>
      </c>
      <c r="C872" s="419"/>
      <c r="D872" s="416"/>
      <c r="E872" s="416"/>
      <c r="F872" s="416"/>
      <c r="G872" s="416"/>
      <c r="H872" s="416"/>
      <c r="I872" s="416"/>
      <c r="J872" s="417"/>
      <c r="K872" s="418"/>
      <c r="L872" s="418"/>
      <c r="M872" s="418"/>
      <c r="N872" s="418"/>
      <c r="O872" s="418"/>
      <c r="P872" s="420"/>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19"/>
      <c r="D873" s="416"/>
      <c r="E873" s="416"/>
      <c r="F873" s="416"/>
      <c r="G873" s="416"/>
      <c r="H873" s="416"/>
      <c r="I873" s="416"/>
      <c r="J873" s="417"/>
      <c r="K873" s="418"/>
      <c r="L873" s="418"/>
      <c r="M873" s="418"/>
      <c r="N873" s="418"/>
      <c r="O873" s="418"/>
      <c r="P873" s="420"/>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429</v>
      </c>
      <c r="K902" s="112"/>
      <c r="L902" s="112"/>
      <c r="M902" s="112"/>
      <c r="N902" s="112"/>
      <c r="O902" s="112"/>
      <c r="P902" s="345" t="s">
        <v>375</v>
      </c>
      <c r="Q902" s="345"/>
      <c r="R902" s="345"/>
      <c r="S902" s="345"/>
      <c r="T902" s="345"/>
      <c r="U902" s="345"/>
      <c r="V902" s="345"/>
      <c r="W902" s="345"/>
      <c r="X902" s="345"/>
      <c r="Y902" s="342" t="s">
        <v>426</v>
      </c>
      <c r="Z902" s="343"/>
      <c r="AA902" s="343"/>
      <c r="AB902" s="343"/>
      <c r="AC902" s="275" t="s">
        <v>472</v>
      </c>
      <c r="AD902" s="275"/>
      <c r="AE902" s="275"/>
      <c r="AF902" s="275"/>
      <c r="AG902" s="275"/>
      <c r="AH902" s="342" t="s">
        <v>506</v>
      </c>
      <c r="AI902" s="344"/>
      <c r="AJ902" s="344"/>
      <c r="AK902" s="344"/>
      <c r="AL902" s="344" t="s">
        <v>21</v>
      </c>
      <c r="AM902" s="344"/>
      <c r="AN902" s="344"/>
      <c r="AO902" s="427"/>
      <c r="AP902" s="428" t="s">
        <v>430</v>
      </c>
      <c r="AQ902" s="428"/>
      <c r="AR902" s="428"/>
      <c r="AS902" s="428"/>
      <c r="AT902" s="428"/>
      <c r="AU902" s="428"/>
      <c r="AV902" s="428"/>
      <c r="AW902" s="428"/>
      <c r="AX902" s="428"/>
    </row>
    <row r="903" spans="1:50" ht="68.25" customHeight="1" x14ac:dyDescent="0.15">
      <c r="A903" s="402">
        <v>1</v>
      </c>
      <c r="B903" s="402">
        <v>1</v>
      </c>
      <c r="C903" s="419" t="s">
        <v>692</v>
      </c>
      <c r="D903" s="416"/>
      <c r="E903" s="416"/>
      <c r="F903" s="416"/>
      <c r="G903" s="416"/>
      <c r="H903" s="416"/>
      <c r="I903" s="416"/>
      <c r="J903" s="417">
        <v>7050005010710</v>
      </c>
      <c r="K903" s="418"/>
      <c r="L903" s="418"/>
      <c r="M903" s="418"/>
      <c r="N903" s="418"/>
      <c r="O903" s="418"/>
      <c r="P903" s="420" t="s">
        <v>790</v>
      </c>
      <c r="Q903" s="315"/>
      <c r="R903" s="315"/>
      <c r="S903" s="315"/>
      <c r="T903" s="315"/>
      <c r="U903" s="315"/>
      <c r="V903" s="315"/>
      <c r="W903" s="315"/>
      <c r="X903" s="315"/>
      <c r="Y903" s="316">
        <v>653.20000000000005</v>
      </c>
      <c r="Z903" s="317"/>
      <c r="AA903" s="317"/>
      <c r="AB903" s="318"/>
      <c r="AC903" s="326" t="s">
        <v>517</v>
      </c>
      <c r="AD903" s="426"/>
      <c r="AE903" s="426"/>
      <c r="AF903" s="426"/>
      <c r="AG903" s="426"/>
      <c r="AH903" s="421" t="s">
        <v>670</v>
      </c>
      <c r="AI903" s="422"/>
      <c r="AJ903" s="422"/>
      <c r="AK903" s="422"/>
      <c r="AL903" s="323" t="s">
        <v>670</v>
      </c>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21"/>
      <c r="AI904" s="422"/>
      <c r="AJ904" s="422"/>
      <c r="AK904" s="422"/>
      <c r="AL904" s="423"/>
      <c r="AM904" s="424"/>
      <c r="AN904" s="424"/>
      <c r="AO904" s="425"/>
      <c r="AP904" s="319"/>
      <c r="AQ904" s="319"/>
      <c r="AR904" s="319"/>
      <c r="AS904" s="319"/>
      <c r="AT904" s="319"/>
      <c r="AU904" s="319"/>
      <c r="AV904" s="319"/>
      <c r="AW904" s="319"/>
      <c r="AX904" s="319"/>
    </row>
    <row r="905" spans="1:50" ht="30" hidden="1" customHeight="1" x14ac:dyDescent="0.15">
      <c r="A905" s="402">
        <v>3</v>
      </c>
      <c r="B905" s="402">
        <v>1</v>
      </c>
      <c r="C905" s="419"/>
      <c r="D905" s="416"/>
      <c r="E905" s="416"/>
      <c r="F905" s="416"/>
      <c r="G905" s="416"/>
      <c r="H905" s="416"/>
      <c r="I905" s="416"/>
      <c r="J905" s="417"/>
      <c r="K905" s="418"/>
      <c r="L905" s="418"/>
      <c r="M905" s="418"/>
      <c r="N905" s="418"/>
      <c r="O905" s="418"/>
      <c r="P905" s="420"/>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19"/>
      <c r="D906" s="416"/>
      <c r="E906" s="416"/>
      <c r="F906" s="416"/>
      <c r="G906" s="416"/>
      <c r="H906" s="416"/>
      <c r="I906" s="416"/>
      <c r="J906" s="417"/>
      <c r="K906" s="418"/>
      <c r="L906" s="418"/>
      <c r="M906" s="418"/>
      <c r="N906" s="418"/>
      <c r="O906" s="418"/>
      <c r="P906" s="420"/>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429</v>
      </c>
      <c r="K935" s="112"/>
      <c r="L935" s="112"/>
      <c r="M935" s="112"/>
      <c r="N935" s="112"/>
      <c r="O935" s="112"/>
      <c r="P935" s="345" t="s">
        <v>375</v>
      </c>
      <c r="Q935" s="345"/>
      <c r="R935" s="345"/>
      <c r="S935" s="345"/>
      <c r="T935" s="345"/>
      <c r="U935" s="345"/>
      <c r="V935" s="345"/>
      <c r="W935" s="345"/>
      <c r="X935" s="345"/>
      <c r="Y935" s="342" t="s">
        <v>426</v>
      </c>
      <c r="Z935" s="343"/>
      <c r="AA935" s="343"/>
      <c r="AB935" s="343"/>
      <c r="AC935" s="275" t="s">
        <v>472</v>
      </c>
      <c r="AD935" s="275"/>
      <c r="AE935" s="275"/>
      <c r="AF935" s="275"/>
      <c r="AG935" s="275"/>
      <c r="AH935" s="342" t="s">
        <v>506</v>
      </c>
      <c r="AI935" s="344"/>
      <c r="AJ935" s="344"/>
      <c r="AK935" s="344"/>
      <c r="AL935" s="344" t="s">
        <v>21</v>
      </c>
      <c r="AM935" s="344"/>
      <c r="AN935" s="344"/>
      <c r="AO935" s="427"/>
      <c r="AP935" s="428" t="s">
        <v>430</v>
      </c>
      <c r="AQ935" s="428"/>
      <c r="AR935" s="428"/>
      <c r="AS935" s="428"/>
      <c r="AT935" s="428"/>
      <c r="AU935" s="428"/>
      <c r="AV935" s="428"/>
      <c r="AW935" s="428"/>
      <c r="AX935" s="428"/>
    </row>
    <row r="936" spans="1:50" ht="30" customHeight="1" x14ac:dyDescent="0.15">
      <c r="A936" s="402">
        <v>1</v>
      </c>
      <c r="B936" s="402">
        <v>1</v>
      </c>
      <c r="C936" s="419" t="s">
        <v>668</v>
      </c>
      <c r="D936" s="416"/>
      <c r="E936" s="416"/>
      <c r="F936" s="416"/>
      <c r="G936" s="416"/>
      <c r="H936" s="416"/>
      <c r="I936" s="416"/>
      <c r="J936" s="417">
        <v>7050005010710</v>
      </c>
      <c r="K936" s="418"/>
      <c r="L936" s="418"/>
      <c r="M936" s="418"/>
      <c r="N936" s="418"/>
      <c r="O936" s="418"/>
      <c r="P936" s="420" t="s">
        <v>669</v>
      </c>
      <c r="Q936" s="315"/>
      <c r="R936" s="315"/>
      <c r="S936" s="315"/>
      <c r="T936" s="315"/>
      <c r="U936" s="315"/>
      <c r="V936" s="315"/>
      <c r="W936" s="315"/>
      <c r="X936" s="315"/>
      <c r="Y936" s="316">
        <v>840.3</v>
      </c>
      <c r="Z936" s="317"/>
      <c r="AA936" s="317"/>
      <c r="AB936" s="318"/>
      <c r="AC936" s="326" t="s">
        <v>697</v>
      </c>
      <c r="AD936" s="426"/>
      <c r="AE936" s="426"/>
      <c r="AF936" s="426"/>
      <c r="AG936" s="426"/>
      <c r="AH936" s="421" t="s">
        <v>670</v>
      </c>
      <c r="AI936" s="422"/>
      <c r="AJ936" s="422"/>
      <c r="AK936" s="422"/>
      <c r="AL936" s="323" t="s">
        <v>670</v>
      </c>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21"/>
      <c r="AI937" s="422"/>
      <c r="AJ937" s="422"/>
      <c r="AK937" s="422"/>
      <c r="AL937" s="423"/>
      <c r="AM937" s="424"/>
      <c r="AN937" s="424"/>
      <c r="AO937" s="425"/>
      <c r="AP937" s="319"/>
      <c r="AQ937" s="319"/>
      <c r="AR937" s="319"/>
      <c r="AS937" s="319"/>
      <c r="AT937" s="319"/>
      <c r="AU937" s="319"/>
      <c r="AV937" s="319"/>
      <c r="AW937" s="319"/>
      <c r="AX937" s="319"/>
    </row>
    <row r="938" spans="1:50" ht="30" hidden="1" customHeight="1" x14ac:dyDescent="0.15">
      <c r="A938" s="402">
        <v>3</v>
      </c>
      <c r="B938" s="402">
        <v>1</v>
      </c>
      <c r="C938" s="419"/>
      <c r="D938" s="416"/>
      <c r="E938" s="416"/>
      <c r="F938" s="416"/>
      <c r="G938" s="416"/>
      <c r="H938" s="416"/>
      <c r="I938" s="416"/>
      <c r="J938" s="417"/>
      <c r="K938" s="418"/>
      <c r="L938" s="418"/>
      <c r="M938" s="418"/>
      <c r="N938" s="418"/>
      <c r="O938" s="418"/>
      <c r="P938" s="420"/>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19"/>
      <c r="D939" s="416"/>
      <c r="E939" s="416"/>
      <c r="F939" s="416"/>
      <c r="G939" s="416"/>
      <c r="H939" s="416"/>
      <c r="I939" s="416"/>
      <c r="J939" s="417"/>
      <c r="K939" s="418"/>
      <c r="L939" s="418"/>
      <c r="M939" s="418"/>
      <c r="N939" s="418"/>
      <c r="O939" s="418"/>
      <c r="P939" s="420"/>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429</v>
      </c>
      <c r="K968" s="112"/>
      <c r="L968" s="112"/>
      <c r="M968" s="112"/>
      <c r="N968" s="112"/>
      <c r="O968" s="112"/>
      <c r="P968" s="345" t="s">
        <v>375</v>
      </c>
      <c r="Q968" s="345"/>
      <c r="R968" s="345"/>
      <c r="S968" s="345"/>
      <c r="T968" s="345"/>
      <c r="U968" s="345"/>
      <c r="V968" s="345"/>
      <c r="W968" s="345"/>
      <c r="X968" s="345"/>
      <c r="Y968" s="342" t="s">
        <v>426</v>
      </c>
      <c r="Z968" s="343"/>
      <c r="AA968" s="343"/>
      <c r="AB968" s="343"/>
      <c r="AC968" s="275" t="s">
        <v>472</v>
      </c>
      <c r="AD968" s="275"/>
      <c r="AE968" s="275"/>
      <c r="AF968" s="275"/>
      <c r="AG968" s="275"/>
      <c r="AH968" s="342" t="s">
        <v>506</v>
      </c>
      <c r="AI968" s="344"/>
      <c r="AJ968" s="344"/>
      <c r="AK968" s="344"/>
      <c r="AL968" s="344" t="s">
        <v>21</v>
      </c>
      <c r="AM968" s="344"/>
      <c r="AN968" s="344"/>
      <c r="AO968" s="427"/>
      <c r="AP968" s="428" t="s">
        <v>430</v>
      </c>
      <c r="AQ968" s="428"/>
      <c r="AR968" s="428"/>
      <c r="AS968" s="428"/>
      <c r="AT968" s="428"/>
      <c r="AU968" s="428"/>
      <c r="AV968" s="428"/>
      <c r="AW968" s="428"/>
      <c r="AX968" s="428"/>
    </row>
    <row r="969" spans="1:50" ht="46.5" customHeight="1" x14ac:dyDescent="0.15">
      <c r="A969" s="402">
        <v>1</v>
      </c>
      <c r="B969" s="402">
        <v>1</v>
      </c>
      <c r="C969" s="419" t="s">
        <v>695</v>
      </c>
      <c r="D969" s="416"/>
      <c r="E969" s="416"/>
      <c r="F969" s="416"/>
      <c r="G969" s="416"/>
      <c r="H969" s="416"/>
      <c r="I969" s="416"/>
      <c r="J969" s="417">
        <v>1030005007111</v>
      </c>
      <c r="K969" s="418"/>
      <c r="L969" s="418"/>
      <c r="M969" s="418"/>
      <c r="N969" s="418"/>
      <c r="O969" s="418"/>
      <c r="P969" s="420" t="s">
        <v>710</v>
      </c>
      <c r="Q969" s="315"/>
      <c r="R969" s="315"/>
      <c r="S969" s="315"/>
      <c r="T969" s="315"/>
      <c r="U969" s="315"/>
      <c r="V969" s="315"/>
      <c r="W969" s="315"/>
      <c r="X969" s="315"/>
      <c r="Y969" s="316">
        <v>40</v>
      </c>
      <c r="Z969" s="317"/>
      <c r="AA969" s="317"/>
      <c r="AB969" s="318"/>
      <c r="AC969" s="326" t="s">
        <v>694</v>
      </c>
      <c r="AD969" s="426"/>
      <c r="AE969" s="426"/>
      <c r="AF969" s="426"/>
      <c r="AG969" s="426"/>
      <c r="AH969" s="421" t="s">
        <v>670</v>
      </c>
      <c r="AI969" s="422"/>
      <c r="AJ969" s="422"/>
      <c r="AK969" s="422"/>
      <c r="AL969" s="323" t="s">
        <v>670</v>
      </c>
      <c r="AM969" s="324"/>
      <c r="AN969" s="324"/>
      <c r="AO969" s="325"/>
      <c r="AP969" s="319"/>
      <c r="AQ969" s="319"/>
      <c r="AR969" s="319"/>
      <c r="AS969" s="319"/>
      <c r="AT969" s="319"/>
      <c r="AU969" s="319"/>
      <c r="AV969" s="319"/>
      <c r="AW969" s="319"/>
      <c r="AX969" s="319"/>
    </row>
    <row r="970" spans="1:50" ht="44.25" customHeight="1" x14ac:dyDescent="0.15">
      <c r="A970" s="402">
        <v>2</v>
      </c>
      <c r="B970" s="402">
        <v>1</v>
      </c>
      <c r="C970" s="419" t="s">
        <v>707</v>
      </c>
      <c r="D970" s="416"/>
      <c r="E970" s="416"/>
      <c r="F970" s="416"/>
      <c r="G970" s="416"/>
      <c r="H970" s="416"/>
      <c r="I970" s="416"/>
      <c r="J970" s="417">
        <v>4010405001654</v>
      </c>
      <c r="K970" s="418"/>
      <c r="L970" s="418"/>
      <c r="M970" s="418"/>
      <c r="N970" s="418"/>
      <c r="O970" s="418"/>
      <c r="P970" s="420" t="s">
        <v>711</v>
      </c>
      <c r="Q970" s="315"/>
      <c r="R970" s="315"/>
      <c r="S970" s="315"/>
      <c r="T970" s="315"/>
      <c r="U970" s="315"/>
      <c r="V970" s="315"/>
      <c r="W970" s="315"/>
      <c r="X970" s="315"/>
      <c r="Y970" s="316">
        <v>27</v>
      </c>
      <c r="Z970" s="317"/>
      <c r="AA970" s="317"/>
      <c r="AB970" s="318"/>
      <c r="AC970" s="326" t="s">
        <v>694</v>
      </c>
      <c r="AD970" s="326"/>
      <c r="AE970" s="326"/>
      <c r="AF970" s="326"/>
      <c r="AG970" s="326"/>
      <c r="AH970" s="421" t="s">
        <v>670</v>
      </c>
      <c r="AI970" s="422"/>
      <c r="AJ970" s="422"/>
      <c r="AK970" s="422"/>
      <c r="AL970" s="423" t="s">
        <v>670</v>
      </c>
      <c r="AM970" s="424"/>
      <c r="AN970" s="424"/>
      <c r="AO970" s="425"/>
      <c r="AP970" s="319"/>
      <c r="AQ970" s="319"/>
      <c r="AR970" s="319"/>
      <c r="AS970" s="319"/>
      <c r="AT970" s="319"/>
      <c r="AU970" s="319"/>
      <c r="AV970" s="319"/>
      <c r="AW970" s="319"/>
      <c r="AX970" s="319"/>
    </row>
    <row r="971" spans="1:50" ht="39.75" customHeight="1" x14ac:dyDescent="0.15">
      <c r="A971" s="402">
        <v>3</v>
      </c>
      <c r="B971" s="402">
        <v>1</v>
      </c>
      <c r="C971" s="419" t="s">
        <v>708</v>
      </c>
      <c r="D971" s="416"/>
      <c r="E971" s="416"/>
      <c r="F971" s="416"/>
      <c r="G971" s="416"/>
      <c r="H971" s="416"/>
      <c r="I971" s="416"/>
      <c r="J971" s="417">
        <v>5050005005266</v>
      </c>
      <c r="K971" s="418"/>
      <c r="L971" s="418"/>
      <c r="M971" s="418"/>
      <c r="N971" s="418"/>
      <c r="O971" s="418"/>
      <c r="P971" s="420" t="s">
        <v>712</v>
      </c>
      <c r="Q971" s="315"/>
      <c r="R971" s="315"/>
      <c r="S971" s="315"/>
      <c r="T971" s="315"/>
      <c r="U971" s="315"/>
      <c r="V971" s="315"/>
      <c r="W971" s="315"/>
      <c r="X971" s="315"/>
      <c r="Y971" s="316">
        <v>13</v>
      </c>
      <c r="Z971" s="317"/>
      <c r="AA971" s="317"/>
      <c r="AB971" s="318"/>
      <c r="AC971" s="326" t="s">
        <v>694</v>
      </c>
      <c r="AD971" s="326"/>
      <c r="AE971" s="326"/>
      <c r="AF971" s="326"/>
      <c r="AG971" s="326"/>
      <c r="AH971" s="321" t="s">
        <v>709</v>
      </c>
      <c r="AI971" s="322"/>
      <c r="AJ971" s="322"/>
      <c r="AK971" s="322"/>
      <c r="AL971" s="323" t="s">
        <v>670</v>
      </c>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19"/>
      <c r="D972" s="416"/>
      <c r="E972" s="416"/>
      <c r="F972" s="416"/>
      <c r="G972" s="416"/>
      <c r="H972" s="416"/>
      <c r="I972" s="416"/>
      <c r="J972" s="417"/>
      <c r="K972" s="418"/>
      <c r="L972" s="418"/>
      <c r="M972" s="418"/>
      <c r="N972" s="418"/>
      <c r="O972" s="418"/>
      <c r="P972" s="420"/>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429</v>
      </c>
      <c r="K1001" s="112"/>
      <c r="L1001" s="112"/>
      <c r="M1001" s="112"/>
      <c r="N1001" s="112"/>
      <c r="O1001" s="112"/>
      <c r="P1001" s="345" t="s">
        <v>375</v>
      </c>
      <c r="Q1001" s="345"/>
      <c r="R1001" s="345"/>
      <c r="S1001" s="345"/>
      <c r="T1001" s="345"/>
      <c r="U1001" s="345"/>
      <c r="V1001" s="345"/>
      <c r="W1001" s="345"/>
      <c r="X1001" s="345"/>
      <c r="Y1001" s="342" t="s">
        <v>426</v>
      </c>
      <c r="Z1001" s="343"/>
      <c r="AA1001" s="343"/>
      <c r="AB1001" s="343"/>
      <c r="AC1001" s="275" t="s">
        <v>472</v>
      </c>
      <c r="AD1001" s="275"/>
      <c r="AE1001" s="275"/>
      <c r="AF1001" s="275"/>
      <c r="AG1001" s="275"/>
      <c r="AH1001" s="342" t="s">
        <v>506</v>
      </c>
      <c r="AI1001" s="344"/>
      <c r="AJ1001" s="344"/>
      <c r="AK1001" s="344"/>
      <c r="AL1001" s="344" t="s">
        <v>21</v>
      </c>
      <c r="AM1001" s="344"/>
      <c r="AN1001" s="344"/>
      <c r="AO1001" s="427"/>
      <c r="AP1001" s="428" t="s">
        <v>430</v>
      </c>
      <c r="AQ1001" s="428"/>
      <c r="AR1001" s="428"/>
      <c r="AS1001" s="428"/>
      <c r="AT1001" s="428"/>
      <c r="AU1001" s="428"/>
      <c r="AV1001" s="428"/>
      <c r="AW1001" s="428"/>
      <c r="AX1001" s="428"/>
    </row>
    <row r="1002" spans="1:50" ht="30" customHeight="1" x14ac:dyDescent="0.15">
      <c r="A1002" s="402">
        <v>1</v>
      </c>
      <c r="B1002" s="402">
        <v>1</v>
      </c>
      <c r="C1002" s="419" t="s">
        <v>695</v>
      </c>
      <c r="D1002" s="416"/>
      <c r="E1002" s="416"/>
      <c r="F1002" s="416"/>
      <c r="G1002" s="416"/>
      <c r="H1002" s="416"/>
      <c r="I1002" s="416"/>
      <c r="J1002" s="417">
        <v>1030005007111</v>
      </c>
      <c r="K1002" s="418"/>
      <c r="L1002" s="418"/>
      <c r="M1002" s="418"/>
      <c r="N1002" s="418"/>
      <c r="O1002" s="418"/>
      <c r="P1002" s="420" t="s">
        <v>754</v>
      </c>
      <c r="Q1002" s="315"/>
      <c r="R1002" s="315"/>
      <c r="S1002" s="315"/>
      <c r="T1002" s="315"/>
      <c r="U1002" s="315"/>
      <c r="V1002" s="315"/>
      <c r="W1002" s="315"/>
      <c r="X1002" s="315"/>
      <c r="Y1002" s="316">
        <v>874</v>
      </c>
      <c r="Z1002" s="317"/>
      <c r="AA1002" s="317"/>
      <c r="AB1002" s="318"/>
      <c r="AC1002" s="326" t="s">
        <v>694</v>
      </c>
      <c r="AD1002" s="426"/>
      <c r="AE1002" s="426"/>
      <c r="AF1002" s="426"/>
      <c r="AG1002" s="426"/>
      <c r="AH1002" s="421" t="s">
        <v>644</v>
      </c>
      <c r="AI1002" s="422"/>
      <c r="AJ1002" s="422"/>
      <c r="AK1002" s="422"/>
      <c r="AL1002" s="323" t="s">
        <v>756</v>
      </c>
      <c r="AM1002" s="324"/>
      <c r="AN1002" s="324"/>
      <c r="AO1002" s="325"/>
      <c r="AP1002" s="319"/>
      <c r="AQ1002" s="319"/>
      <c r="AR1002" s="319"/>
      <c r="AS1002" s="319"/>
      <c r="AT1002" s="319"/>
      <c r="AU1002" s="319"/>
      <c r="AV1002" s="319"/>
      <c r="AW1002" s="319"/>
      <c r="AX1002" s="319"/>
    </row>
    <row r="1003" spans="1:50" ht="30" customHeight="1" x14ac:dyDescent="0.15">
      <c r="A1003" s="402">
        <v>2</v>
      </c>
      <c r="B1003" s="402">
        <v>1</v>
      </c>
      <c r="C1003" s="419" t="s">
        <v>753</v>
      </c>
      <c r="D1003" s="416"/>
      <c r="E1003" s="416"/>
      <c r="F1003" s="416"/>
      <c r="G1003" s="416"/>
      <c r="H1003" s="416"/>
      <c r="I1003" s="416"/>
      <c r="J1003" s="417">
        <v>5010005007398</v>
      </c>
      <c r="K1003" s="418"/>
      <c r="L1003" s="418"/>
      <c r="M1003" s="418"/>
      <c r="N1003" s="418"/>
      <c r="O1003" s="418"/>
      <c r="P1003" s="420" t="s">
        <v>755</v>
      </c>
      <c r="Q1003" s="315"/>
      <c r="R1003" s="315"/>
      <c r="S1003" s="315"/>
      <c r="T1003" s="315"/>
      <c r="U1003" s="315"/>
      <c r="V1003" s="315"/>
      <c r="W1003" s="315"/>
      <c r="X1003" s="315"/>
      <c r="Y1003" s="316">
        <v>850</v>
      </c>
      <c r="Z1003" s="317"/>
      <c r="AA1003" s="317"/>
      <c r="AB1003" s="318"/>
      <c r="AC1003" s="326" t="s">
        <v>694</v>
      </c>
      <c r="AD1003" s="326"/>
      <c r="AE1003" s="326"/>
      <c r="AF1003" s="326"/>
      <c r="AG1003" s="326"/>
      <c r="AH1003" s="421" t="s">
        <v>756</v>
      </c>
      <c r="AI1003" s="422"/>
      <c r="AJ1003" s="422"/>
      <c r="AK1003" s="422"/>
      <c r="AL1003" s="423" t="s">
        <v>756</v>
      </c>
      <c r="AM1003" s="424"/>
      <c r="AN1003" s="424"/>
      <c r="AO1003" s="425"/>
      <c r="AP1003" s="319"/>
      <c r="AQ1003" s="319"/>
      <c r="AR1003" s="319"/>
      <c r="AS1003" s="319"/>
      <c r="AT1003" s="319"/>
      <c r="AU1003" s="319"/>
      <c r="AV1003" s="319"/>
      <c r="AW1003" s="319"/>
      <c r="AX1003" s="319"/>
    </row>
    <row r="1004" spans="1:50" ht="30" hidden="1" customHeight="1" x14ac:dyDescent="0.15">
      <c r="A1004" s="402">
        <v>3</v>
      </c>
      <c r="B1004" s="402">
        <v>1</v>
      </c>
      <c r="C1004" s="419"/>
      <c r="D1004" s="416"/>
      <c r="E1004" s="416"/>
      <c r="F1004" s="416"/>
      <c r="G1004" s="416"/>
      <c r="H1004" s="416"/>
      <c r="I1004" s="416"/>
      <c r="J1004" s="417"/>
      <c r="K1004" s="418"/>
      <c r="L1004" s="418"/>
      <c r="M1004" s="418"/>
      <c r="N1004" s="418"/>
      <c r="O1004" s="418"/>
      <c r="P1004" s="420"/>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19"/>
      <c r="D1005" s="416"/>
      <c r="E1005" s="416"/>
      <c r="F1005" s="416"/>
      <c r="G1005" s="416"/>
      <c r="H1005" s="416"/>
      <c r="I1005" s="416"/>
      <c r="J1005" s="417"/>
      <c r="K1005" s="418"/>
      <c r="L1005" s="418"/>
      <c r="M1005" s="418"/>
      <c r="N1005" s="418"/>
      <c r="O1005" s="418"/>
      <c r="P1005" s="420"/>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9"/>
      <c r="D1006" s="416"/>
      <c r="E1006" s="416"/>
      <c r="F1006" s="416"/>
      <c r="G1006" s="416"/>
      <c r="H1006" s="416"/>
      <c r="I1006" s="416"/>
      <c r="J1006" s="417"/>
      <c r="K1006" s="418"/>
      <c r="L1006" s="418"/>
      <c r="M1006" s="418"/>
      <c r="N1006" s="418"/>
      <c r="O1006" s="418"/>
      <c r="P1006" s="420"/>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9"/>
      <c r="D1007" s="416"/>
      <c r="E1007" s="416"/>
      <c r="F1007" s="416"/>
      <c r="G1007" s="416"/>
      <c r="H1007" s="416"/>
      <c r="I1007" s="416"/>
      <c r="J1007" s="417"/>
      <c r="K1007" s="418"/>
      <c r="L1007" s="418"/>
      <c r="M1007" s="418"/>
      <c r="N1007" s="418"/>
      <c r="O1007" s="418"/>
      <c r="P1007" s="420"/>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9"/>
      <c r="D1008" s="416"/>
      <c r="E1008" s="416"/>
      <c r="F1008" s="416"/>
      <c r="G1008" s="416"/>
      <c r="H1008" s="416"/>
      <c r="I1008" s="416"/>
      <c r="J1008" s="417"/>
      <c r="K1008" s="418"/>
      <c r="L1008" s="418"/>
      <c r="M1008" s="418"/>
      <c r="N1008" s="418"/>
      <c r="O1008" s="418"/>
      <c r="P1008" s="420"/>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9"/>
      <c r="D1009" s="416"/>
      <c r="E1009" s="416"/>
      <c r="F1009" s="416"/>
      <c r="G1009" s="416"/>
      <c r="H1009" s="416"/>
      <c r="I1009" s="416"/>
      <c r="J1009" s="417"/>
      <c r="K1009" s="418"/>
      <c r="L1009" s="418"/>
      <c r="M1009" s="418"/>
      <c r="N1009" s="418"/>
      <c r="O1009" s="418"/>
      <c r="P1009" s="420"/>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9"/>
      <c r="D1010" s="416"/>
      <c r="E1010" s="416"/>
      <c r="F1010" s="416"/>
      <c r="G1010" s="416"/>
      <c r="H1010" s="416"/>
      <c r="I1010" s="416"/>
      <c r="J1010" s="417"/>
      <c r="K1010" s="418"/>
      <c r="L1010" s="418"/>
      <c r="M1010" s="418"/>
      <c r="N1010" s="418"/>
      <c r="O1010" s="418"/>
      <c r="P1010" s="420"/>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9"/>
      <c r="D1011" s="416"/>
      <c r="E1011" s="416"/>
      <c r="F1011" s="416"/>
      <c r="G1011" s="416"/>
      <c r="H1011" s="416"/>
      <c r="I1011" s="416"/>
      <c r="J1011" s="417"/>
      <c r="K1011" s="418"/>
      <c r="L1011" s="418"/>
      <c r="M1011" s="418"/>
      <c r="N1011" s="418"/>
      <c r="O1011" s="418"/>
      <c r="P1011" s="420"/>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429</v>
      </c>
      <c r="K1034" s="112"/>
      <c r="L1034" s="112"/>
      <c r="M1034" s="112"/>
      <c r="N1034" s="112"/>
      <c r="O1034" s="112"/>
      <c r="P1034" s="345" t="s">
        <v>375</v>
      </c>
      <c r="Q1034" s="345"/>
      <c r="R1034" s="345"/>
      <c r="S1034" s="345"/>
      <c r="T1034" s="345"/>
      <c r="U1034" s="345"/>
      <c r="V1034" s="345"/>
      <c r="W1034" s="345"/>
      <c r="X1034" s="345"/>
      <c r="Y1034" s="342" t="s">
        <v>426</v>
      </c>
      <c r="Z1034" s="343"/>
      <c r="AA1034" s="343"/>
      <c r="AB1034" s="343"/>
      <c r="AC1034" s="275" t="s">
        <v>472</v>
      </c>
      <c r="AD1034" s="275"/>
      <c r="AE1034" s="275"/>
      <c r="AF1034" s="275"/>
      <c r="AG1034" s="275"/>
      <c r="AH1034" s="342" t="s">
        <v>506</v>
      </c>
      <c r="AI1034" s="344"/>
      <c r="AJ1034" s="344"/>
      <c r="AK1034" s="344"/>
      <c r="AL1034" s="344" t="s">
        <v>21</v>
      </c>
      <c r="AM1034" s="344"/>
      <c r="AN1034" s="344"/>
      <c r="AO1034" s="427"/>
      <c r="AP1034" s="428" t="s">
        <v>430</v>
      </c>
      <c r="AQ1034" s="428"/>
      <c r="AR1034" s="428"/>
      <c r="AS1034" s="428"/>
      <c r="AT1034" s="428"/>
      <c r="AU1034" s="428"/>
      <c r="AV1034" s="428"/>
      <c r="AW1034" s="428"/>
      <c r="AX1034" s="428"/>
    </row>
    <row r="1035" spans="1:50" ht="59.25" customHeight="1" x14ac:dyDescent="0.15">
      <c r="A1035" s="402">
        <v>1</v>
      </c>
      <c r="B1035" s="402">
        <v>1</v>
      </c>
      <c r="C1035" s="419" t="s">
        <v>624</v>
      </c>
      <c r="D1035" s="416"/>
      <c r="E1035" s="416"/>
      <c r="F1035" s="416"/>
      <c r="G1035" s="416"/>
      <c r="H1035" s="416"/>
      <c r="I1035" s="416"/>
      <c r="J1035" s="417">
        <v>1020001071491</v>
      </c>
      <c r="K1035" s="418"/>
      <c r="L1035" s="418"/>
      <c r="M1035" s="418"/>
      <c r="N1035" s="418"/>
      <c r="O1035" s="418"/>
      <c r="P1035" s="420" t="s">
        <v>634</v>
      </c>
      <c r="Q1035" s="315"/>
      <c r="R1035" s="315"/>
      <c r="S1035" s="315"/>
      <c r="T1035" s="315"/>
      <c r="U1035" s="315"/>
      <c r="V1035" s="315"/>
      <c r="W1035" s="315"/>
      <c r="X1035" s="315"/>
      <c r="Y1035" s="316">
        <v>5713.6</v>
      </c>
      <c r="Z1035" s="317"/>
      <c r="AA1035" s="317"/>
      <c r="AB1035" s="318"/>
      <c r="AC1035" s="326" t="s">
        <v>517</v>
      </c>
      <c r="AD1035" s="426"/>
      <c r="AE1035" s="426"/>
      <c r="AF1035" s="426"/>
      <c r="AG1035" s="426"/>
      <c r="AH1035" s="421" t="s">
        <v>644</v>
      </c>
      <c r="AI1035" s="422"/>
      <c r="AJ1035" s="422"/>
      <c r="AK1035" s="422"/>
      <c r="AL1035" s="323"/>
      <c r="AM1035" s="324"/>
      <c r="AN1035" s="324"/>
      <c r="AO1035" s="325"/>
      <c r="AP1035" s="319" t="s">
        <v>647</v>
      </c>
      <c r="AQ1035" s="319"/>
      <c r="AR1035" s="319"/>
      <c r="AS1035" s="319"/>
      <c r="AT1035" s="319"/>
      <c r="AU1035" s="319"/>
      <c r="AV1035" s="319"/>
      <c r="AW1035" s="319"/>
      <c r="AX1035" s="319"/>
    </row>
    <row r="1036" spans="1:50" ht="30" customHeight="1" x14ac:dyDescent="0.15">
      <c r="A1036" s="402">
        <v>2</v>
      </c>
      <c r="B1036" s="402">
        <v>1</v>
      </c>
      <c r="C1036" s="419" t="s">
        <v>625</v>
      </c>
      <c r="D1036" s="416"/>
      <c r="E1036" s="416"/>
      <c r="F1036" s="416"/>
      <c r="G1036" s="416"/>
      <c r="H1036" s="416"/>
      <c r="I1036" s="416"/>
      <c r="J1036" s="417">
        <v>9010401041641</v>
      </c>
      <c r="K1036" s="418"/>
      <c r="L1036" s="418"/>
      <c r="M1036" s="418"/>
      <c r="N1036" s="418"/>
      <c r="O1036" s="418"/>
      <c r="P1036" s="420" t="s">
        <v>635</v>
      </c>
      <c r="Q1036" s="315"/>
      <c r="R1036" s="315"/>
      <c r="S1036" s="315"/>
      <c r="T1036" s="315"/>
      <c r="U1036" s="315"/>
      <c r="V1036" s="315"/>
      <c r="W1036" s="315"/>
      <c r="X1036" s="315"/>
      <c r="Y1036" s="316">
        <v>1148.9000000000001</v>
      </c>
      <c r="Z1036" s="317"/>
      <c r="AA1036" s="317"/>
      <c r="AB1036" s="318"/>
      <c r="AC1036" s="326" t="s">
        <v>510</v>
      </c>
      <c r="AD1036" s="326"/>
      <c r="AE1036" s="326"/>
      <c r="AF1036" s="326"/>
      <c r="AG1036" s="326"/>
      <c r="AH1036" s="421">
        <v>4</v>
      </c>
      <c r="AI1036" s="422"/>
      <c r="AJ1036" s="422"/>
      <c r="AK1036" s="422"/>
      <c r="AL1036" s="423"/>
      <c r="AM1036" s="424"/>
      <c r="AN1036" s="424"/>
      <c r="AO1036" s="425"/>
      <c r="AP1036" s="319"/>
      <c r="AQ1036" s="319"/>
      <c r="AR1036" s="319"/>
      <c r="AS1036" s="319"/>
      <c r="AT1036" s="319"/>
      <c r="AU1036" s="319"/>
      <c r="AV1036" s="319"/>
      <c r="AW1036" s="319"/>
      <c r="AX1036" s="319"/>
    </row>
    <row r="1037" spans="1:50" ht="45" customHeight="1" x14ac:dyDescent="0.15">
      <c r="A1037" s="402">
        <v>3</v>
      </c>
      <c r="B1037" s="402">
        <v>1</v>
      </c>
      <c r="C1037" s="419" t="s">
        <v>626</v>
      </c>
      <c r="D1037" s="416"/>
      <c r="E1037" s="416"/>
      <c r="F1037" s="416"/>
      <c r="G1037" s="416"/>
      <c r="H1037" s="416"/>
      <c r="I1037" s="416"/>
      <c r="J1037" s="417">
        <v>3120001077601</v>
      </c>
      <c r="K1037" s="418"/>
      <c r="L1037" s="418"/>
      <c r="M1037" s="418"/>
      <c r="N1037" s="418"/>
      <c r="O1037" s="418"/>
      <c r="P1037" s="420" t="s">
        <v>636</v>
      </c>
      <c r="Q1037" s="315"/>
      <c r="R1037" s="315"/>
      <c r="S1037" s="315"/>
      <c r="T1037" s="315"/>
      <c r="U1037" s="315"/>
      <c r="V1037" s="315"/>
      <c r="W1037" s="315"/>
      <c r="X1037" s="315"/>
      <c r="Y1037" s="316">
        <v>726.8</v>
      </c>
      <c r="Z1037" s="317"/>
      <c r="AA1037" s="317"/>
      <c r="AB1037" s="318"/>
      <c r="AC1037" s="326" t="s">
        <v>517</v>
      </c>
      <c r="AD1037" s="326"/>
      <c r="AE1037" s="326"/>
      <c r="AF1037" s="326"/>
      <c r="AG1037" s="326"/>
      <c r="AH1037" s="321" t="s">
        <v>645</v>
      </c>
      <c r="AI1037" s="322"/>
      <c r="AJ1037" s="322"/>
      <c r="AK1037" s="322"/>
      <c r="AL1037" s="323"/>
      <c r="AM1037" s="324"/>
      <c r="AN1037" s="324"/>
      <c r="AO1037" s="325"/>
      <c r="AP1037" s="319"/>
      <c r="AQ1037" s="319"/>
      <c r="AR1037" s="319"/>
      <c r="AS1037" s="319"/>
      <c r="AT1037" s="319"/>
      <c r="AU1037" s="319"/>
      <c r="AV1037" s="319"/>
      <c r="AW1037" s="319"/>
      <c r="AX1037" s="319"/>
    </row>
    <row r="1038" spans="1:50" ht="47.25" customHeight="1" x14ac:dyDescent="0.15">
      <c r="A1038" s="402">
        <v>4</v>
      </c>
      <c r="B1038" s="402">
        <v>1</v>
      </c>
      <c r="C1038" s="419" t="s">
        <v>627</v>
      </c>
      <c r="D1038" s="416"/>
      <c r="E1038" s="416"/>
      <c r="F1038" s="416"/>
      <c r="G1038" s="416"/>
      <c r="H1038" s="416"/>
      <c r="I1038" s="416"/>
      <c r="J1038" s="417">
        <v>4010401045416</v>
      </c>
      <c r="K1038" s="418"/>
      <c r="L1038" s="418"/>
      <c r="M1038" s="418"/>
      <c r="N1038" s="418"/>
      <c r="O1038" s="418"/>
      <c r="P1038" s="420" t="s">
        <v>637</v>
      </c>
      <c r="Q1038" s="315"/>
      <c r="R1038" s="315"/>
      <c r="S1038" s="315"/>
      <c r="T1038" s="315"/>
      <c r="U1038" s="315"/>
      <c r="V1038" s="315"/>
      <c r="W1038" s="315"/>
      <c r="X1038" s="315"/>
      <c r="Y1038" s="316">
        <v>220.3</v>
      </c>
      <c r="Z1038" s="317"/>
      <c r="AA1038" s="317"/>
      <c r="AB1038" s="318"/>
      <c r="AC1038" s="326" t="s">
        <v>511</v>
      </c>
      <c r="AD1038" s="326"/>
      <c r="AE1038" s="326"/>
      <c r="AF1038" s="326"/>
      <c r="AG1038" s="326"/>
      <c r="AH1038" s="321">
        <v>2</v>
      </c>
      <c r="AI1038" s="322"/>
      <c r="AJ1038" s="322"/>
      <c r="AK1038" s="322"/>
      <c r="AL1038" s="323"/>
      <c r="AM1038" s="324"/>
      <c r="AN1038" s="324"/>
      <c r="AO1038" s="325"/>
      <c r="AP1038" s="319"/>
      <c r="AQ1038" s="319"/>
      <c r="AR1038" s="319"/>
      <c r="AS1038" s="319"/>
      <c r="AT1038" s="319"/>
      <c r="AU1038" s="319"/>
      <c r="AV1038" s="319"/>
      <c r="AW1038" s="319"/>
      <c r="AX1038" s="319"/>
    </row>
    <row r="1039" spans="1:50" ht="45.75" customHeight="1" x14ac:dyDescent="0.15">
      <c r="A1039" s="402">
        <v>5</v>
      </c>
      <c r="B1039" s="402">
        <v>1</v>
      </c>
      <c r="C1039" s="419" t="s">
        <v>628</v>
      </c>
      <c r="D1039" s="416"/>
      <c r="E1039" s="416"/>
      <c r="F1039" s="416"/>
      <c r="G1039" s="416"/>
      <c r="H1039" s="416"/>
      <c r="I1039" s="416"/>
      <c r="J1039" s="417">
        <v>3120001096320</v>
      </c>
      <c r="K1039" s="418"/>
      <c r="L1039" s="418"/>
      <c r="M1039" s="418"/>
      <c r="N1039" s="418"/>
      <c r="O1039" s="418"/>
      <c r="P1039" s="420" t="s">
        <v>638</v>
      </c>
      <c r="Q1039" s="315"/>
      <c r="R1039" s="315"/>
      <c r="S1039" s="315"/>
      <c r="T1039" s="315"/>
      <c r="U1039" s="315"/>
      <c r="V1039" s="315"/>
      <c r="W1039" s="315"/>
      <c r="X1039" s="315"/>
      <c r="Y1039" s="316">
        <v>207.8</v>
      </c>
      <c r="Z1039" s="317"/>
      <c r="AA1039" s="317"/>
      <c r="AB1039" s="318"/>
      <c r="AC1039" s="320" t="s">
        <v>517</v>
      </c>
      <c r="AD1039" s="320"/>
      <c r="AE1039" s="320"/>
      <c r="AF1039" s="320"/>
      <c r="AG1039" s="320"/>
      <c r="AH1039" s="321" t="s">
        <v>646</v>
      </c>
      <c r="AI1039" s="322"/>
      <c r="AJ1039" s="322"/>
      <c r="AK1039" s="322"/>
      <c r="AL1039" s="323"/>
      <c r="AM1039" s="324"/>
      <c r="AN1039" s="324"/>
      <c r="AO1039" s="325"/>
      <c r="AP1039" s="319"/>
      <c r="AQ1039" s="319"/>
      <c r="AR1039" s="319"/>
      <c r="AS1039" s="319"/>
      <c r="AT1039" s="319"/>
      <c r="AU1039" s="319"/>
      <c r="AV1039" s="319"/>
      <c r="AW1039" s="319"/>
      <c r="AX1039" s="319"/>
    </row>
    <row r="1040" spans="1:50" ht="30" customHeight="1" x14ac:dyDescent="0.15">
      <c r="A1040" s="402">
        <v>6</v>
      </c>
      <c r="B1040" s="402">
        <v>1</v>
      </c>
      <c r="C1040" s="419" t="s">
        <v>629</v>
      </c>
      <c r="D1040" s="416"/>
      <c r="E1040" s="416"/>
      <c r="F1040" s="416"/>
      <c r="G1040" s="416"/>
      <c r="H1040" s="416"/>
      <c r="I1040" s="416"/>
      <c r="J1040" s="417">
        <v>9010001096367</v>
      </c>
      <c r="K1040" s="418"/>
      <c r="L1040" s="418"/>
      <c r="M1040" s="418"/>
      <c r="N1040" s="418"/>
      <c r="O1040" s="418"/>
      <c r="P1040" s="420" t="s">
        <v>639</v>
      </c>
      <c r="Q1040" s="315"/>
      <c r="R1040" s="315"/>
      <c r="S1040" s="315"/>
      <c r="T1040" s="315"/>
      <c r="U1040" s="315"/>
      <c r="V1040" s="315"/>
      <c r="W1040" s="315"/>
      <c r="X1040" s="315"/>
      <c r="Y1040" s="316">
        <v>207.2</v>
      </c>
      <c r="Z1040" s="317"/>
      <c r="AA1040" s="317"/>
      <c r="AB1040" s="318"/>
      <c r="AC1040" s="320" t="s">
        <v>517</v>
      </c>
      <c r="AD1040" s="320"/>
      <c r="AE1040" s="320"/>
      <c r="AF1040" s="320"/>
      <c r="AG1040" s="320"/>
      <c r="AH1040" s="321" t="s">
        <v>645</v>
      </c>
      <c r="AI1040" s="322"/>
      <c r="AJ1040" s="322"/>
      <c r="AK1040" s="322"/>
      <c r="AL1040" s="323"/>
      <c r="AM1040" s="324"/>
      <c r="AN1040" s="324"/>
      <c r="AO1040" s="325"/>
      <c r="AP1040" s="319"/>
      <c r="AQ1040" s="319"/>
      <c r="AR1040" s="319"/>
      <c r="AS1040" s="319"/>
      <c r="AT1040" s="319"/>
      <c r="AU1040" s="319"/>
      <c r="AV1040" s="319"/>
      <c r="AW1040" s="319"/>
      <c r="AX1040" s="319"/>
    </row>
    <row r="1041" spans="1:50" ht="30" customHeight="1" x14ac:dyDescent="0.15">
      <c r="A1041" s="402">
        <v>7</v>
      </c>
      <c r="B1041" s="402">
        <v>1</v>
      </c>
      <c r="C1041" s="419" t="s">
        <v>630</v>
      </c>
      <c r="D1041" s="416"/>
      <c r="E1041" s="416"/>
      <c r="F1041" s="416"/>
      <c r="G1041" s="416"/>
      <c r="H1041" s="416"/>
      <c r="I1041" s="416"/>
      <c r="J1041" s="417">
        <v>5011501015290</v>
      </c>
      <c r="K1041" s="418"/>
      <c r="L1041" s="418"/>
      <c r="M1041" s="418"/>
      <c r="N1041" s="418"/>
      <c r="O1041" s="418"/>
      <c r="P1041" s="420" t="s">
        <v>640</v>
      </c>
      <c r="Q1041" s="315"/>
      <c r="R1041" s="315"/>
      <c r="S1041" s="315"/>
      <c r="T1041" s="315"/>
      <c r="U1041" s="315"/>
      <c r="V1041" s="315"/>
      <c r="W1041" s="315"/>
      <c r="X1041" s="315"/>
      <c r="Y1041" s="316">
        <v>149</v>
      </c>
      <c r="Z1041" s="317"/>
      <c r="AA1041" s="317"/>
      <c r="AB1041" s="318"/>
      <c r="AC1041" s="320" t="s">
        <v>511</v>
      </c>
      <c r="AD1041" s="320"/>
      <c r="AE1041" s="320"/>
      <c r="AF1041" s="320"/>
      <c r="AG1041" s="320"/>
      <c r="AH1041" s="321">
        <v>2</v>
      </c>
      <c r="AI1041" s="322"/>
      <c r="AJ1041" s="322"/>
      <c r="AK1041" s="322"/>
      <c r="AL1041" s="323"/>
      <c r="AM1041" s="324"/>
      <c r="AN1041" s="324"/>
      <c r="AO1041" s="325"/>
      <c r="AP1041" s="319"/>
      <c r="AQ1041" s="319"/>
      <c r="AR1041" s="319"/>
      <c r="AS1041" s="319"/>
      <c r="AT1041" s="319"/>
      <c r="AU1041" s="319"/>
      <c r="AV1041" s="319"/>
      <c r="AW1041" s="319"/>
      <c r="AX1041" s="319"/>
    </row>
    <row r="1042" spans="1:50" ht="30" customHeight="1" x14ac:dyDescent="0.15">
      <c r="A1042" s="402">
        <v>8</v>
      </c>
      <c r="B1042" s="402">
        <v>1</v>
      </c>
      <c r="C1042" s="419" t="s">
        <v>631</v>
      </c>
      <c r="D1042" s="416"/>
      <c r="E1042" s="416"/>
      <c r="F1042" s="416"/>
      <c r="G1042" s="416"/>
      <c r="H1042" s="416"/>
      <c r="I1042" s="416"/>
      <c r="J1042" s="417">
        <v>1010801013446</v>
      </c>
      <c r="K1042" s="418"/>
      <c r="L1042" s="418"/>
      <c r="M1042" s="418"/>
      <c r="N1042" s="418"/>
      <c r="O1042" s="418"/>
      <c r="P1042" s="420" t="s">
        <v>641</v>
      </c>
      <c r="Q1042" s="315"/>
      <c r="R1042" s="315"/>
      <c r="S1042" s="315"/>
      <c r="T1042" s="315"/>
      <c r="U1042" s="315"/>
      <c r="V1042" s="315"/>
      <c r="W1042" s="315"/>
      <c r="X1042" s="315"/>
      <c r="Y1042" s="316">
        <v>116.4</v>
      </c>
      <c r="Z1042" s="317"/>
      <c r="AA1042" s="317"/>
      <c r="AB1042" s="318"/>
      <c r="AC1042" s="320" t="s">
        <v>517</v>
      </c>
      <c r="AD1042" s="320"/>
      <c r="AE1042" s="320"/>
      <c r="AF1042" s="320"/>
      <c r="AG1042" s="320"/>
      <c r="AH1042" s="321" t="s">
        <v>645</v>
      </c>
      <c r="AI1042" s="322"/>
      <c r="AJ1042" s="322"/>
      <c r="AK1042" s="322"/>
      <c r="AL1042" s="323"/>
      <c r="AM1042" s="324"/>
      <c r="AN1042" s="324"/>
      <c r="AO1042" s="325"/>
      <c r="AP1042" s="319"/>
      <c r="AQ1042" s="319"/>
      <c r="AR1042" s="319"/>
      <c r="AS1042" s="319"/>
      <c r="AT1042" s="319"/>
      <c r="AU1042" s="319"/>
      <c r="AV1042" s="319"/>
      <c r="AW1042" s="319"/>
      <c r="AX1042" s="319"/>
    </row>
    <row r="1043" spans="1:50" ht="30" customHeight="1" x14ac:dyDescent="0.15">
      <c r="A1043" s="402">
        <v>9</v>
      </c>
      <c r="B1043" s="402">
        <v>1</v>
      </c>
      <c r="C1043" s="419" t="s">
        <v>632</v>
      </c>
      <c r="D1043" s="416"/>
      <c r="E1043" s="416"/>
      <c r="F1043" s="416"/>
      <c r="G1043" s="416"/>
      <c r="H1043" s="416"/>
      <c r="I1043" s="416"/>
      <c r="J1043" s="417">
        <v>9020001071492</v>
      </c>
      <c r="K1043" s="418"/>
      <c r="L1043" s="418"/>
      <c r="M1043" s="418"/>
      <c r="N1043" s="418"/>
      <c r="O1043" s="418"/>
      <c r="P1043" s="420" t="s">
        <v>642</v>
      </c>
      <c r="Q1043" s="315"/>
      <c r="R1043" s="315"/>
      <c r="S1043" s="315"/>
      <c r="T1043" s="315"/>
      <c r="U1043" s="315"/>
      <c r="V1043" s="315"/>
      <c r="W1043" s="315"/>
      <c r="X1043" s="315"/>
      <c r="Y1043" s="316">
        <v>94.5</v>
      </c>
      <c r="Z1043" s="317"/>
      <c r="AA1043" s="317"/>
      <c r="AB1043" s="318"/>
      <c r="AC1043" s="320" t="s">
        <v>517</v>
      </c>
      <c r="AD1043" s="320"/>
      <c r="AE1043" s="320"/>
      <c r="AF1043" s="320"/>
      <c r="AG1043" s="320"/>
      <c r="AH1043" s="321" t="s">
        <v>645</v>
      </c>
      <c r="AI1043" s="322"/>
      <c r="AJ1043" s="322"/>
      <c r="AK1043" s="322"/>
      <c r="AL1043" s="323"/>
      <c r="AM1043" s="324"/>
      <c r="AN1043" s="324"/>
      <c r="AO1043" s="325"/>
      <c r="AP1043" s="319"/>
      <c r="AQ1043" s="319"/>
      <c r="AR1043" s="319"/>
      <c r="AS1043" s="319"/>
      <c r="AT1043" s="319"/>
      <c r="AU1043" s="319"/>
      <c r="AV1043" s="319"/>
      <c r="AW1043" s="319"/>
      <c r="AX1043" s="319"/>
    </row>
    <row r="1044" spans="1:50" ht="30" customHeight="1" x14ac:dyDescent="0.15">
      <c r="A1044" s="402">
        <v>10</v>
      </c>
      <c r="B1044" s="402">
        <v>1</v>
      </c>
      <c r="C1044" s="419" t="s">
        <v>633</v>
      </c>
      <c r="D1044" s="416"/>
      <c r="E1044" s="416"/>
      <c r="F1044" s="416"/>
      <c r="G1044" s="416"/>
      <c r="H1044" s="416"/>
      <c r="I1044" s="416"/>
      <c r="J1044" s="417">
        <v>7120001014708</v>
      </c>
      <c r="K1044" s="418"/>
      <c r="L1044" s="418"/>
      <c r="M1044" s="418"/>
      <c r="N1044" s="418"/>
      <c r="O1044" s="418"/>
      <c r="P1044" s="420" t="s">
        <v>643</v>
      </c>
      <c r="Q1044" s="315"/>
      <c r="R1044" s="315"/>
      <c r="S1044" s="315"/>
      <c r="T1044" s="315"/>
      <c r="U1044" s="315"/>
      <c r="V1044" s="315"/>
      <c r="W1044" s="315"/>
      <c r="X1044" s="315"/>
      <c r="Y1044" s="316">
        <v>85.5</v>
      </c>
      <c r="Z1044" s="317"/>
      <c r="AA1044" s="317"/>
      <c r="AB1044" s="318"/>
      <c r="AC1044" s="320" t="s">
        <v>511</v>
      </c>
      <c r="AD1044" s="320"/>
      <c r="AE1044" s="320"/>
      <c r="AF1044" s="320"/>
      <c r="AG1044" s="320"/>
      <c r="AH1044" s="321">
        <v>1</v>
      </c>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429</v>
      </c>
      <c r="K1067" s="112"/>
      <c r="L1067" s="112"/>
      <c r="M1067" s="112"/>
      <c r="N1067" s="112"/>
      <c r="O1067" s="112"/>
      <c r="P1067" s="345" t="s">
        <v>375</v>
      </c>
      <c r="Q1067" s="345"/>
      <c r="R1067" s="345"/>
      <c r="S1067" s="345"/>
      <c r="T1067" s="345"/>
      <c r="U1067" s="345"/>
      <c r="V1067" s="345"/>
      <c r="W1067" s="345"/>
      <c r="X1067" s="345"/>
      <c r="Y1067" s="342" t="s">
        <v>426</v>
      </c>
      <c r="Z1067" s="343"/>
      <c r="AA1067" s="343"/>
      <c r="AB1067" s="343"/>
      <c r="AC1067" s="275" t="s">
        <v>472</v>
      </c>
      <c r="AD1067" s="275"/>
      <c r="AE1067" s="275"/>
      <c r="AF1067" s="275"/>
      <c r="AG1067" s="275"/>
      <c r="AH1067" s="342" t="s">
        <v>506</v>
      </c>
      <c r="AI1067" s="344"/>
      <c r="AJ1067" s="344"/>
      <c r="AK1067" s="344"/>
      <c r="AL1067" s="344" t="s">
        <v>21</v>
      </c>
      <c r="AM1067" s="344"/>
      <c r="AN1067" s="344"/>
      <c r="AO1067" s="427"/>
      <c r="AP1067" s="428" t="s">
        <v>430</v>
      </c>
      <c r="AQ1067" s="428"/>
      <c r="AR1067" s="428"/>
      <c r="AS1067" s="428"/>
      <c r="AT1067" s="428"/>
      <c r="AU1067" s="428"/>
      <c r="AV1067" s="428"/>
      <c r="AW1067" s="428"/>
      <c r="AX1067" s="428"/>
    </row>
    <row r="1068" spans="1:50" ht="30" customHeight="1" x14ac:dyDescent="0.15">
      <c r="A1068" s="402">
        <v>1</v>
      </c>
      <c r="B1068" s="402">
        <v>1</v>
      </c>
      <c r="C1068" s="419" t="s">
        <v>695</v>
      </c>
      <c r="D1068" s="416"/>
      <c r="E1068" s="416"/>
      <c r="F1068" s="416"/>
      <c r="G1068" s="416"/>
      <c r="H1068" s="416"/>
      <c r="I1068" s="416"/>
      <c r="J1068" s="417">
        <v>1030005007111</v>
      </c>
      <c r="K1068" s="418"/>
      <c r="L1068" s="418"/>
      <c r="M1068" s="418"/>
      <c r="N1068" s="418"/>
      <c r="O1068" s="418"/>
      <c r="P1068" s="420" t="s">
        <v>703</v>
      </c>
      <c r="Q1068" s="315"/>
      <c r="R1068" s="315"/>
      <c r="S1068" s="315"/>
      <c r="T1068" s="315"/>
      <c r="U1068" s="315"/>
      <c r="V1068" s="315"/>
      <c r="W1068" s="315"/>
      <c r="X1068" s="315"/>
      <c r="Y1068" s="316">
        <v>282</v>
      </c>
      <c r="Z1068" s="317"/>
      <c r="AA1068" s="317"/>
      <c r="AB1068" s="318"/>
      <c r="AC1068" s="326" t="s">
        <v>517</v>
      </c>
      <c r="AD1068" s="426"/>
      <c r="AE1068" s="426"/>
      <c r="AF1068" s="426"/>
      <c r="AG1068" s="426"/>
      <c r="AH1068" s="421" t="s">
        <v>670</v>
      </c>
      <c r="AI1068" s="422"/>
      <c r="AJ1068" s="422"/>
      <c r="AK1068" s="422"/>
      <c r="AL1068" s="323">
        <v>100</v>
      </c>
      <c r="AM1068" s="324"/>
      <c r="AN1068" s="324"/>
      <c r="AO1068" s="325"/>
      <c r="AP1068" s="319"/>
      <c r="AQ1068" s="319"/>
      <c r="AR1068" s="319"/>
      <c r="AS1068" s="319"/>
      <c r="AT1068" s="319"/>
      <c r="AU1068" s="319"/>
      <c r="AV1068" s="319"/>
      <c r="AW1068" s="319"/>
      <c r="AX1068" s="319"/>
    </row>
    <row r="1069" spans="1:50" ht="48" customHeight="1" x14ac:dyDescent="0.15">
      <c r="A1069" s="402">
        <v>2</v>
      </c>
      <c r="B1069" s="402">
        <v>1</v>
      </c>
      <c r="C1069" s="419" t="s">
        <v>698</v>
      </c>
      <c r="D1069" s="416"/>
      <c r="E1069" s="416"/>
      <c r="F1069" s="416"/>
      <c r="G1069" s="416"/>
      <c r="H1069" s="416"/>
      <c r="I1069" s="416"/>
      <c r="J1069" s="417">
        <v>5010005007398</v>
      </c>
      <c r="K1069" s="418"/>
      <c r="L1069" s="418"/>
      <c r="M1069" s="418"/>
      <c r="N1069" s="418"/>
      <c r="O1069" s="418"/>
      <c r="P1069" s="420" t="s">
        <v>704</v>
      </c>
      <c r="Q1069" s="315"/>
      <c r="R1069" s="315"/>
      <c r="S1069" s="315"/>
      <c r="T1069" s="315"/>
      <c r="U1069" s="315"/>
      <c r="V1069" s="315"/>
      <c r="W1069" s="315"/>
      <c r="X1069" s="315"/>
      <c r="Y1069" s="316">
        <v>295.60000000000002</v>
      </c>
      <c r="Z1069" s="317"/>
      <c r="AA1069" s="317"/>
      <c r="AB1069" s="318"/>
      <c r="AC1069" s="326" t="s">
        <v>517</v>
      </c>
      <c r="AD1069" s="326"/>
      <c r="AE1069" s="326"/>
      <c r="AF1069" s="326"/>
      <c r="AG1069" s="326"/>
      <c r="AH1069" s="421" t="s">
        <v>701</v>
      </c>
      <c r="AI1069" s="422"/>
      <c r="AJ1069" s="422"/>
      <c r="AK1069" s="422"/>
      <c r="AL1069" s="423">
        <v>100</v>
      </c>
      <c r="AM1069" s="424"/>
      <c r="AN1069" s="424"/>
      <c r="AO1069" s="425"/>
      <c r="AP1069" s="319"/>
      <c r="AQ1069" s="319"/>
      <c r="AR1069" s="319"/>
      <c r="AS1069" s="319"/>
      <c r="AT1069" s="319"/>
      <c r="AU1069" s="319"/>
      <c r="AV1069" s="319"/>
      <c r="AW1069" s="319"/>
      <c r="AX1069" s="319"/>
    </row>
    <row r="1070" spans="1:50" ht="39.75" customHeight="1" x14ac:dyDescent="0.15">
      <c r="A1070" s="402">
        <v>3</v>
      </c>
      <c r="B1070" s="402">
        <v>1</v>
      </c>
      <c r="C1070" s="419" t="s">
        <v>699</v>
      </c>
      <c r="D1070" s="416"/>
      <c r="E1070" s="416"/>
      <c r="F1070" s="416"/>
      <c r="G1070" s="416"/>
      <c r="H1070" s="416"/>
      <c r="I1070" s="416"/>
      <c r="J1070" s="417">
        <v>1012805001385</v>
      </c>
      <c r="K1070" s="418"/>
      <c r="L1070" s="418"/>
      <c r="M1070" s="418"/>
      <c r="N1070" s="418"/>
      <c r="O1070" s="418"/>
      <c r="P1070" s="420" t="s">
        <v>705</v>
      </c>
      <c r="Q1070" s="315"/>
      <c r="R1070" s="315"/>
      <c r="S1070" s="315"/>
      <c r="T1070" s="315"/>
      <c r="U1070" s="315"/>
      <c r="V1070" s="315"/>
      <c r="W1070" s="315"/>
      <c r="X1070" s="315"/>
      <c r="Y1070" s="316">
        <v>110.3</v>
      </c>
      <c r="Z1070" s="317"/>
      <c r="AA1070" s="317"/>
      <c r="AB1070" s="318"/>
      <c r="AC1070" s="326" t="s">
        <v>517</v>
      </c>
      <c r="AD1070" s="326"/>
      <c r="AE1070" s="326"/>
      <c r="AF1070" s="326"/>
      <c r="AG1070" s="326"/>
      <c r="AH1070" s="321" t="s">
        <v>701</v>
      </c>
      <c r="AI1070" s="322"/>
      <c r="AJ1070" s="322"/>
      <c r="AK1070" s="322"/>
      <c r="AL1070" s="323">
        <v>100</v>
      </c>
      <c r="AM1070" s="324"/>
      <c r="AN1070" s="324"/>
      <c r="AO1070" s="325"/>
      <c r="AP1070" s="319"/>
      <c r="AQ1070" s="319"/>
      <c r="AR1070" s="319"/>
      <c r="AS1070" s="319"/>
      <c r="AT1070" s="319"/>
      <c r="AU1070" s="319"/>
      <c r="AV1070" s="319"/>
      <c r="AW1070" s="319"/>
      <c r="AX1070" s="319"/>
    </row>
    <row r="1071" spans="1:50" ht="47.25" customHeight="1" x14ac:dyDescent="0.15">
      <c r="A1071" s="402">
        <v>4</v>
      </c>
      <c r="B1071" s="402">
        <v>1</v>
      </c>
      <c r="C1071" s="419" t="s">
        <v>700</v>
      </c>
      <c r="D1071" s="416"/>
      <c r="E1071" s="416"/>
      <c r="F1071" s="416"/>
      <c r="G1071" s="416"/>
      <c r="H1071" s="416"/>
      <c r="I1071" s="416"/>
      <c r="J1071" s="417">
        <v>3140005004772</v>
      </c>
      <c r="K1071" s="418"/>
      <c r="L1071" s="418"/>
      <c r="M1071" s="418"/>
      <c r="N1071" s="418"/>
      <c r="O1071" s="418"/>
      <c r="P1071" s="420" t="s">
        <v>706</v>
      </c>
      <c r="Q1071" s="315"/>
      <c r="R1071" s="315"/>
      <c r="S1071" s="315"/>
      <c r="T1071" s="315"/>
      <c r="U1071" s="315"/>
      <c r="V1071" s="315"/>
      <c r="W1071" s="315"/>
      <c r="X1071" s="315"/>
      <c r="Y1071" s="316">
        <v>68.099999999999994</v>
      </c>
      <c r="Z1071" s="317"/>
      <c r="AA1071" s="317"/>
      <c r="AB1071" s="318"/>
      <c r="AC1071" s="326" t="s">
        <v>517</v>
      </c>
      <c r="AD1071" s="326"/>
      <c r="AE1071" s="326"/>
      <c r="AF1071" s="326"/>
      <c r="AG1071" s="326"/>
      <c r="AH1071" s="321" t="s">
        <v>702</v>
      </c>
      <c r="AI1071" s="322"/>
      <c r="AJ1071" s="322"/>
      <c r="AK1071" s="322"/>
      <c r="AL1071" s="323">
        <v>100</v>
      </c>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9"/>
      <c r="D1072" s="416"/>
      <c r="E1072" s="416"/>
      <c r="F1072" s="416"/>
      <c r="G1072" s="416"/>
      <c r="H1072" s="416"/>
      <c r="I1072" s="416"/>
      <c r="J1072" s="417"/>
      <c r="K1072" s="418"/>
      <c r="L1072" s="418"/>
      <c r="M1072" s="418"/>
      <c r="N1072" s="418"/>
      <c r="O1072" s="418"/>
      <c r="P1072" s="420"/>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9"/>
      <c r="D1073" s="416"/>
      <c r="E1073" s="416"/>
      <c r="F1073" s="416"/>
      <c r="G1073" s="416"/>
      <c r="H1073" s="416"/>
      <c r="I1073" s="416"/>
      <c r="J1073" s="417"/>
      <c r="K1073" s="418"/>
      <c r="L1073" s="418"/>
      <c r="M1073" s="418"/>
      <c r="N1073" s="418"/>
      <c r="O1073" s="418"/>
      <c r="P1073" s="420"/>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53.25" hidden="1" customHeight="1" x14ac:dyDescent="0.15">
      <c r="A1074" s="402">
        <v>7</v>
      </c>
      <c r="B1074" s="402">
        <v>1</v>
      </c>
      <c r="C1074" s="419"/>
      <c r="D1074" s="416"/>
      <c r="E1074" s="416"/>
      <c r="F1074" s="416"/>
      <c r="G1074" s="416"/>
      <c r="H1074" s="416"/>
      <c r="I1074" s="416"/>
      <c r="J1074" s="417"/>
      <c r="K1074" s="418"/>
      <c r="L1074" s="418"/>
      <c r="M1074" s="418"/>
      <c r="N1074" s="418"/>
      <c r="O1074" s="418"/>
      <c r="P1074" s="420"/>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9"/>
      <c r="D1075" s="416"/>
      <c r="E1075" s="416"/>
      <c r="F1075" s="416"/>
      <c r="G1075" s="416"/>
      <c r="H1075" s="416"/>
      <c r="I1075" s="416"/>
      <c r="J1075" s="417"/>
      <c r="K1075" s="418"/>
      <c r="L1075" s="418"/>
      <c r="M1075" s="418"/>
      <c r="N1075" s="418"/>
      <c r="O1075" s="418"/>
      <c r="P1075" s="420"/>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9"/>
      <c r="D1076" s="416"/>
      <c r="E1076" s="416"/>
      <c r="F1076" s="416"/>
      <c r="G1076" s="416"/>
      <c r="H1076" s="416"/>
      <c r="I1076" s="416"/>
      <c r="J1076" s="417"/>
      <c r="K1076" s="418"/>
      <c r="L1076" s="418"/>
      <c r="M1076" s="418"/>
      <c r="N1076" s="418"/>
      <c r="O1076" s="418"/>
      <c r="P1076" s="420"/>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42" hidden="1" customHeight="1" x14ac:dyDescent="0.15">
      <c r="A1077" s="402">
        <v>10</v>
      </c>
      <c r="B1077" s="402">
        <v>1</v>
      </c>
      <c r="C1077" s="419"/>
      <c r="D1077" s="416"/>
      <c r="E1077" s="416"/>
      <c r="F1077" s="416"/>
      <c r="G1077" s="416"/>
      <c r="H1077" s="416"/>
      <c r="I1077" s="416"/>
      <c r="J1077" s="417"/>
      <c r="K1077" s="418"/>
      <c r="L1077" s="418"/>
      <c r="M1077" s="418"/>
      <c r="N1077" s="418"/>
      <c r="O1077" s="418"/>
      <c r="P1077" s="420"/>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460</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479</v>
      </c>
      <c r="AM1098" s="961"/>
      <c r="AN1098" s="961"/>
      <c r="AO1098" s="80" t="s">
        <v>622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894"/>
      <c r="E1101" s="275" t="s">
        <v>395</v>
      </c>
      <c r="F1101" s="894"/>
      <c r="G1101" s="894"/>
      <c r="H1101" s="894"/>
      <c r="I1101" s="894"/>
      <c r="J1101" s="275" t="s">
        <v>429</v>
      </c>
      <c r="K1101" s="275"/>
      <c r="L1101" s="275"/>
      <c r="M1101" s="275"/>
      <c r="N1101" s="275"/>
      <c r="O1101" s="275"/>
      <c r="P1101" s="342" t="s">
        <v>27</v>
      </c>
      <c r="Q1101" s="342"/>
      <c r="R1101" s="342"/>
      <c r="S1101" s="342"/>
      <c r="T1101" s="342"/>
      <c r="U1101" s="342"/>
      <c r="V1101" s="342"/>
      <c r="W1101" s="342"/>
      <c r="X1101" s="342"/>
      <c r="Y1101" s="275" t="s">
        <v>431</v>
      </c>
      <c r="Z1101" s="894"/>
      <c r="AA1101" s="894"/>
      <c r="AB1101" s="894"/>
      <c r="AC1101" s="275" t="s">
        <v>376</v>
      </c>
      <c r="AD1101" s="275"/>
      <c r="AE1101" s="275"/>
      <c r="AF1101" s="275"/>
      <c r="AG1101" s="275"/>
      <c r="AH1101" s="342" t="s">
        <v>390</v>
      </c>
      <c r="AI1101" s="343"/>
      <c r="AJ1101" s="343"/>
      <c r="AK1101" s="343"/>
      <c r="AL1101" s="343" t="s">
        <v>21</v>
      </c>
      <c r="AM1101" s="343"/>
      <c r="AN1101" s="343"/>
      <c r="AO1101" s="897"/>
      <c r="AP1101" s="428" t="s">
        <v>461</v>
      </c>
      <c r="AQ1101" s="428"/>
      <c r="AR1101" s="428"/>
      <c r="AS1101" s="428"/>
      <c r="AT1101" s="428"/>
      <c r="AU1101" s="428"/>
      <c r="AV1101" s="428"/>
      <c r="AW1101" s="428"/>
      <c r="AX1101" s="428"/>
    </row>
    <row r="1102" spans="1:50" ht="30" customHeight="1" x14ac:dyDescent="0.15">
      <c r="A1102" s="402">
        <v>1</v>
      </c>
      <c r="B1102" s="402">
        <v>1</v>
      </c>
      <c r="C1102" s="896"/>
      <c r="D1102" s="896"/>
      <c r="E1102" s="259" t="s">
        <v>792</v>
      </c>
      <c r="F1102" s="895"/>
      <c r="G1102" s="895"/>
      <c r="H1102" s="895"/>
      <c r="I1102" s="895"/>
      <c r="J1102" s="417" t="s">
        <v>793</v>
      </c>
      <c r="K1102" s="418"/>
      <c r="L1102" s="418"/>
      <c r="M1102" s="418"/>
      <c r="N1102" s="418"/>
      <c r="O1102" s="418"/>
      <c r="P1102" s="315" t="s">
        <v>547</v>
      </c>
      <c r="Q1102" s="315"/>
      <c r="R1102" s="315"/>
      <c r="S1102" s="315"/>
      <c r="T1102" s="315"/>
      <c r="U1102" s="315"/>
      <c r="V1102" s="315"/>
      <c r="W1102" s="315"/>
      <c r="X1102" s="315"/>
      <c r="Y1102" s="316" t="s">
        <v>547</v>
      </c>
      <c r="Z1102" s="317"/>
      <c r="AA1102" s="317"/>
      <c r="AB1102" s="318"/>
      <c r="AC1102" s="320"/>
      <c r="AD1102" s="320"/>
      <c r="AE1102" s="320"/>
      <c r="AF1102" s="320"/>
      <c r="AG1102" s="320"/>
      <c r="AH1102" s="321" t="s">
        <v>547</v>
      </c>
      <c r="AI1102" s="322"/>
      <c r="AJ1102" s="322"/>
      <c r="AK1102" s="322"/>
      <c r="AL1102" s="323" t="s">
        <v>547</v>
      </c>
      <c r="AM1102" s="324"/>
      <c r="AN1102" s="324"/>
      <c r="AO1102" s="325"/>
      <c r="AP1102" s="319" t="s">
        <v>547</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9" priority="14029">
      <formula>IF(RIGHT(TEXT(P14,"0.#"),1)=".",FALSE,TRUE)</formula>
    </cfRule>
    <cfRule type="expression" dxfId="2828" priority="14030">
      <formula>IF(RIGHT(TEXT(P14,"0.#"),1)=".",TRUE,FALSE)</formula>
    </cfRule>
  </conditionalFormatting>
  <conditionalFormatting sqref="AE32">
    <cfRule type="expression" dxfId="2827" priority="14019">
      <formula>IF(RIGHT(TEXT(AE32,"0.#"),1)=".",FALSE,TRUE)</formula>
    </cfRule>
    <cfRule type="expression" dxfId="2826" priority="14020">
      <formula>IF(RIGHT(TEXT(AE32,"0.#"),1)=".",TRUE,FALSE)</formula>
    </cfRule>
  </conditionalFormatting>
  <conditionalFormatting sqref="P18:AX18">
    <cfRule type="expression" dxfId="2825" priority="13905">
      <formula>IF(RIGHT(TEXT(P18,"0.#"),1)=".",FALSE,TRUE)</formula>
    </cfRule>
    <cfRule type="expression" dxfId="2824" priority="13906">
      <formula>IF(RIGHT(TEXT(P18,"0.#"),1)=".",TRUE,FALSE)</formula>
    </cfRule>
  </conditionalFormatting>
  <conditionalFormatting sqref="Y782">
    <cfRule type="expression" dxfId="2823" priority="13901">
      <formula>IF(RIGHT(TEXT(Y782,"0.#"),1)=".",FALSE,TRUE)</formula>
    </cfRule>
    <cfRule type="expression" dxfId="2822" priority="13902">
      <formula>IF(RIGHT(TEXT(Y782,"0.#"),1)=".",TRUE,FALSE)</formula>
    </cfRule>
  </conditionalFormatting>
  <conditionalFormatting sqref="Y791">
    <cfRule type="expression" dxfId="2821" priority="13897">
      <formula>IF(RIGHT(TEXT(Y791,"0.#"),1)=".",FALSE,TRUE)</formula>
    </cfRule>
    <cfRule type="expression" dxfId="2820" priority="13898">
      <formula>IF(RIGHT(TEXT(Y791,"0.#"),1)=".",TRUE,FALSE)</formula>
    </cfRule>
  </conditionalFormatting>
  <conditionalFormatting sqref="Y822:Y829 Y820 Y809:Y816 Y807 Y796:Y803 Y794">
    <cfRule type="expression" dxfId="2819" priority="13679">
      <formula>IF(RIGHT(TEXT(Y794,"0.#"),1)=".",FALSE,TRUE)</formula>
    </cfRule>
    <cfRule type="expression" dxfId="2818" priority="13680">
      <formula>IF(RIGHT(TEXT(Y794,"0.#"),1)=".",TRUE,FALSE)</formula>
    </cfRule>
  </conditionalFormatting>
  <conditionalFormatting sqref="P16:AQ17 P13:AX13 P15:AX15">
    <cfRule type="expression" dxfId="2817" priority="13727">
      <formula>IF(RIGHT(TEXT(P13,"0.#"),1)=".",FALSE,TRUE)</formula>
    </cfRule>
    <cfRule type="expression" dxfId="2816" priority="13728">
      <formula>IF(RIGHT(TEXT(P13,"0.#"),1)=".",TRUE,FALSE)</formula>
    </cfRule>
  </conditionalFormatting>
  <conditionalFormatting sqref="P19:AJ19">
    <cfRule type="expression" dxfId="2815" priority="13725">
      <formula>IF(RIGHT(TEXT(P19,"0.#"),1)=".",FALSE,TRUE)</formula>
    </cfRule>
    <cfRule type="expression" dxfId="2814" priority="13726">
      <formula>IF(RIGHT(TEXT(P19,"0.#"),1)=".",TRUE,FALSE)</formula>
    </cfRule>
  </conditionalFormatting>
  <conditionalFormatting sqref="AE101 AQ101">
    <cfRule type="expression" dxfId="2813" priority="13717">
      <formula>IF(RIGHT(TEXT(AE101,"0.#"),1)=".",FALSE,TRUE)</formula>
    </cfRule>
    <cfRule type="expression" dxfId="2812" priority="13718">
      <formula>IF(RIGHT(TEXT(AE101,"0.#"),1)=".",TRUE,FALSE)</formula>
    </cfRule>
  </conditionalFormatting>
  <conditionalFormatting sqref="Y783:Y790 Y781">
    <cfRule type="expression" dxfId="2811" priority="13703">
      <formula>IF(RIGHT(TEXT(Y781,"0.#"),1)=".",FALSE,TRUE)</formula>
    </cfRule>
    <cfRule type="expression" dxfId="2810" priority="13704">
      <formula>IF(RIGHT(TEXT(Y781,"0.#"),1)=".",TRUE,FALSE)</formula>
    </cfRule>
  </conditionalFormatting>
  <conditionalFormatting sqref="AU782">
    <cfRule type="expression" dxfId="2809" priority="13701">
      <formula>IF(RIGHT(TEXT(AU782,"0.#"),1)=".",FALSE,TRUE)</formula>
    </cfRule>
    <cfRule type="expression" dxfId="2808" priority="13702">
      <formula>IF(RIGHT(TEXT(AU782,"0.#"),1)=".",TRUE,FALSE)</formula>
    </cfRule>
  </conditionalFormatting>
  <conditionalFormatting sqref="AU791">
    <cfRule type="expression" dxfId="2807" priority="13699">
      <formula>IF(RIGHT(TEXT(AU791,"0.#"),1)=".",FALSE,TRUE)</formula>
    </cfRule>
    <cfRule type="expression" dxfId="2806" priority="13700">
      <formula>IF(RIGHT(TEXT(AU791,"0.#"),1)=".",TRUE,FALSE)</formula>
    </cfRule>
  </conditionalFormatting>
  <conditionalFormatting sqref="AU783:AU790 AU781">
    <cfRule type="expression" dxfId="2805" priority="13697">
      <formula>IF(RIGHT(TEXT(AU781,"0.#"),1)=".",FALSE,TRUE)</formula>
    </cfRule>
    <cfRule type="expression" dxfId="2804" priority="13698">
      <formula>IF(RIGHT(TEXT(AU781,"0.#"),1)=".",TRUE,FALSE)</formula>
    </cfRule>
  </conditionalFormatting>
  <conditionalFormatting sqref="Y821 Y808 Y795">
    <cfRule type="expression" dxfId="2803" priority="13683">
      <formula>IF(RIGHT(TEXT(Y795,"0.#"),1)=".",FALSE,TRUE)</formula>
    </cfRule>
    <cfRule type="expression" dxfId="2802" priority="13684">
      <formula>IF(RIGHT(TEXT(Y795,"0.#"),1)=".",TRUE,FALSE)</formula>
    </cfRule>
  </conditionalFormatting>
  <conditionalFormatting sqref="Y830 Y817 Y804">
    <cfRule type="expression" dxfId="2801" priority="13681">
      <formula>IF(RIGHT(TEXT(Y804,"0.#"),1)=".",FALSE,TRUE)</formula>
    </cfRule>
    <cfRule type="expression" dxfId="2800" priority="13682">
      <formula>IF(RIGHT(TEXT(Y804,"0.#"),1)=".",TRUE,FALSE)</formula>
    </cfRule>
  </conditionalFormatting>
  <conditionalFormatting sqref="AU821 AU808 AU795">
    <cfRule type="expression" dxfId="2799" priority="13677">
      <formula>IF(RIGHT(TEXT(AU795,"0.#"),1)=".",FALSE,TRUE)</formula>
    </cfRule>
    <cfRule type="expression" dxfId="2798" priority="13678">
      <formula>IF(RIGHT(TEXT(AU795,"0.#"),1)=".",TRUE,FALSE)</formula>
    </cfRule>
  </conditionalFormatting>
  <conditionalFormatting sqref="AU830 AU817 AU804">
    <cfRule type="expression" dxfId="2797" priority="13675">
      <formula>IF(RIGHT(TEXT(AU804,"0.#"),1)=".",FALSE,TRUE)</formula>
    </cfRule>
    <cfRule type="expression" dxfId="2796" priority="13676">
      <formula>IF(RIGHT(TEXT(AU804,"0.#"),1)=".",TRUE,FALSE)</formula>
    </cfRule>
  </conditionalFormatting>
  <conditionalFormatting sqref="AU822:AU829 AU820 AU809:AU816 AU807 AU796:AU803 AU794">
    <cfRule type="expression" dxfId="2795" priority="13673">
      <formula>IF(RIGHT(TEXT(AU794,"0.#"),1)=".",FALSE,TRUE)</formula>
    </cfRule>
    <cfRule type="expression" dxfId="2794" priority="13674">
      <formula>IF(RIGHT(TEXT(AU794,"0.#"),1)=".",TRUE,FALSE)</formula>
    </cfRule>
  </conditionalFormatting>
  <conditionalFormatting sqref="AM87">
    <cfRule type="expression" dxfId="2793" priority="13327">
      <formula>IF(RIGHT(TEXT(AM87,"0.#"),1)=".",FALSE,TRUE)</formula>
    </cfRule>
    <cfRule type="expression" dxfId="2792" priority="13328">
      <formula>IF(RIGHT(TEXT(AM87,"0.#"),1)=".",TRUE,FALSE)</formula>
    </cfRule>
  </conditionalFormatting>
  <conditionalFormatting sqref="AE55">
    <cfRule type="expression" dxfId="2791" priority="13395">
      <formula>IF(RIGHT(TEXT(AE55,"0.#"),1)=".",FALSE,TRUE)</formula>
    </cfRule>
    <cfRule type="expression" dxfId="2790" priority="13396">
      <formula>IF(RIGHT(TEXT(AE55,"0.#"),1)=".",TRUE,FALSE)</formula>
    </cfRule>
  </conditionalFormatting>
  <conditionalFormatting sqref="AI55">
    <cfRule type="expression" dxfId="2789" priority="13393">
      <formula>IF(RIGHT(TEXT(AI55,"0.#"),1)=".",FALSE,TRUE)</formula>
    </cfRule>
    <cfRule type="expression" dxfId="2788" priority="13394">
      <formula>IF(RIGHT(TEXT(AI55,"0.#"),1)=".",TRUE,FALSE)</formula>
    </cfRule>
  </conditionalFormatting>
  <conditionalFormatting sqref="AM34">
    <cfRule type="expression" dxfId="2787" priority="13473">
      <formula>IF(RIGHT(TEXT(AM34,"0.#"),1)=".",FALSE,TRUE)</formula>
    </cfRule>
    <cfRule type="expression" dxfId="2786" priority="13474">
      <formula>IF(RIGHT(TEXT(AM34,"0.#"),1)=".",TRUE,FALSE)</formula>
    </cfRule>
  </conditionalFormatting>
  <conditionalFormatting sqref="AE33">
    <cfRule type="expression" dxfId="2785" priority="13487">
      <formula>IF(RIGHT(TEXT(AE33,"0.#"),1)=".",FALSE,TRUE)</formula>
    </cfRule>
    <cfRule type="expression" dxfId="2784" priority="13488">
      <formula>IF(RIGHT(TEXT(AE33,"0.#"),1)=".",TRUE,FALSE)</formula>
    </cfRule>
  </conditionalFormatting>
  <conditionalFormatting sqref="AE34">
    <cfRule type="expression" dxfId="2783" priority="13485">
      <formula>IF(RIGHT(TEXT(AE34,"0.#"),1)=".",FALSE,TRUE)</formula>
    </cfRule>
    <cfRule type="expression" dxfId="2782" priority="13486">
      <formula>IF(RIGHT(TEXT(AE34,"0.#"),1)=".",TRUE,FALSE)</formula>
    </cfRule>
  </conditionalFormatting>
  <conditionalFormatting sqref="AI34">
    <cfRule type="expression" dxfId="2781" priority="13483">
      <formula>IF(RIGHT(TEXT(AI34,"0.#"),1)=".",FALSE,TRUE)</formula>
    </cfRule>
    <cfRule type="expression" dxfId="2780" priority="13484">
      <formula>IF(RIGHT(TEXT(AI34,"0.#"),1)=".",TRUE,FALSE)</formula>
    </cfRule>
  </conditionalFormatting>
  <conditionalFormatting sqref="AI33">
    <cfRule type="expression" dxfId="2779" priority="13481">
      <formula>IF(RIGHT(TEXT(AI33,"0.#"),1)=".",FALSE,TRUE)</formula>
    </cfRule>
    <cfRule type="expression" dxfId="2778" priority="13482">
      <formula>IF(RIGHT(TEXT(AI33,"0.#"),1)=".",TRUE,FALSE)</formula>
    </cfRule>
  </conditionalFormatting>
  <conditionalFormatting sqref="AI32">
    <cfRule type="expression" dxfId="2777" priority="13479">
      <formula>IF(RIGHT(TEXT(AI32,"0.#"),1)=".",FALSE,TRUE)</formula>
    </cfRule>
    <cfRule type="expression" dxfId="2776" priority="13480">
      <formula>IF(RIGHT(TEXT(AI32,"0.#"),1)=".",TRUE,FALSE)</formula>
    </cfRule>
  </conditionalFormatting>
  <conditionalFormatting sqref="AM32">
    <cfRule type="expression" dxfId="2775" priority="13477">
      <formula>IF(RIGHT(TEXT(AM32,"0.#"),1)=".",FALSE,TRUE)</formula>
    </cfRule>
    <cfRule type="expression" dxfId="2774" priority="13478">
      <formula>IF(RIGHT(TEXT(AM32,"0.#"),1)=".",TRUE,FALSE)</formula>
    </cfRule>
  </conditionalFormatting>
  <conditionalFormatting sqref="AM33">
    <cfRule type="expression" dxfId="2773" priority="13475">
      <formula>IF(RIGHT(TEXT(AM33,"0.#"),1)=".",FALSE,TRUE)</formula>
    </cfRule>
    <cfRule type="expression" dxfId="2772" priority="13476">
      <formula>IF(RIGHT(TEXT(AM33,"0.#"),1)=".",TRUE,FALSE)</formula>
    </cfRule>
  </conditionalFormatting>
  <conditionalFormatting sqref="AQ32:AQ34">
    <cfRule type="expression" dxfId="2771" priority="13467">
      <formula>IF(RIGHT(TEXT(AQ32,"0.#"),1)=".",FALSE,TRUE)</formula>
    </cfRule>
    <cfRule type="expression" dxfId="2770" priority="13468">
      <formula>IF(RIGHT(TEXT(AQ32,"0.#"),1)=".",TRUE,FALSE)</formula>
    </cfRule>
  </conditionalFormatting>
  <conditionalFormatting sqref="AU32:AU34">
    <cfRule type="expression" dxfId="2769" priority="13465">
      <formula>IF(RIGHT(TEXT(AU32,"0.#"),1)=".",FALSE,TRUE)</formula>
    </cfRule>
    <cfRule type="expression" dxfId="2768" priority="13466">
      <formula>IF(RIGHT(TEXT(AU32,"0.#"),1)=".",TRUE,FALSE)</formula>
    </cfRule>
  </conditionalFormatting>
  <conditionalFormatting sqref="AE53">
    <cfRule type="expression" dxfId="2767" priority="13399">
      <formula>IF(RIGHT(TEXT(AE53,"0.#"),1)=".",FALSE,TRUE)</formula>
    </cfRule>
    <cfRule type="expression" dxfId="2766" priority="13400">
      <formula>IF(RIGHT(TEXT(AE53,"0.#"),1)=".",TRUE,FALSE)</formula>
    </cfRule>
  </conditionalFormatting>
  <conditionalFormatting sqref="AE54">
    <cfRule type="expression" dxfId="2765" priority="13397">
      <formula>IF(RIGHT(TEXT(AE54,"0.#"),1)=".",FALSE,TRUE)</formula>
    </cfRule>
    <cfRule type="expression" dxfId="2764" priority="13398">
      <formula>IF(RIGHT(TEXT(AE54,"0.#"),1)=".",TRUE,FALSE)</formula>
    </cfRule>
  </conditionalFormatting>
  <conditionalFormatting sqref="AI54">
    <cfRule type="expression" dxfId="2763" priority="13391">
      <formula>IF(RIGHT(TEXT(AI54,"0.#"),1)=".",FALSE,TRUE)</formula>
    </cfRule>
    <cfRule type="expression" dxfId="2762" priority="13392">
      <formula>IF(RIGHT(TEXT(AI54,"0.#"),1)=".",TRUE,FALSE)</formula>
    </cfRule>
  </conditionalFormatting>
  <conditionalFormatting sqref="AI53">
    <cfRule type="expression" dxfId="2761" priority="13389">
      <formula>IF(RIGHT(TEXT(AI53,"0.#"),1)=".",FALSE,TRUE)</formula>
    </cfRule>
    <cfRule type="expression" dxfId="2760" priority="13390">
      <formula>IF(RIGHT(TEXT(AI53,"0.#"),1)=".",TRUE,FALSE)</formula>
    </cfRule>
  </conditionalFormatting>
  <conditionalFormatting sqref="AM53">
    <cfRule type="expression" dxfId="2759" priority="13387">
      <formula>IF(RIGHT(TEXT(AM53,"0.#"),1)=".",FALSE,TRUE)</formula>
    </cfRule>
    <cfRule type="expression" dxfId="2758" priority="13388">
      <formula>IF(RIGHT(TEXT(AM53,"0.#"),1)=".",TRUE,FALSE)</formula>
    </cfRule>
  </conditionalFormatting>
  <conditionalFormatting sqref="AM54">
    <cfRule type="expression" dxfId="2757" priority="13385">
      <formula>IF(RIGHT(TEXT(AM54,"0.#"),1)=".",FALSE,TRUE)</formula>
    </cfRule>
    <cfRule type="expression" dxfId="2756" priority="13386">
      <formula>IF(RIGHT(TEXT(AM54,"0.#"),1)=".",TRUE,FALSE)</formula>
    </cfRule>
  </conditionalFormatting>
  <conditionalFormatting sqref="AM55">
    <cfRule type="expression" dxfId="2755" priority="13383">
      <formula>IF(RIGHT(TEXT(AM55,"0.#"),1)=".",FALSE,TRUE)</formula>
    </cfRule>
    <cfRule type="expression" dxfId="2754" priority="13384">
      <formula>IF(RIGHT(TEXT(AM55,"0.#"),1)=".",TRUE,FALSE)</formula>
    </cfRule>
  </conditionalFormatting>
  <conditionalFormatting sqref="AE60">
    <cfRule type="expression" dxfId="2753" priority="13369">
      <formula>IF(RIGHT(TEXT(AE60,"0.#"),1)=".",FALSE,TRUE)</formula>
    </cfRule>
    <cfRule type="expression" dxfId="2752" priority="13370">
      <formula>IF(RIGHT(TEXT(AE60,"0.#"),1)=".",TRUE,FALSE)</formula>
    </cfRule>
  </conditionalFormatting>
  <conditionalFormatting sqref="AE61">
    <cfRule type="expression" dxfId="2751" priority="13367">
      <formula>IF(RIGHT(TEXT(AE61,"0.#"),1)=".",FALSE,TRUE)</formula>
    </cfRule>
    <cfRule type="expression" dxfId="2750" priority="13368">
      <formula>IF(RIGHT(TEXT(AE61,"0.#"),1)=".",TRUE,FALSE)</formula>
    </cfRule>
  </conditionalFormatting>
  <conditionalFormatting sqref="AE62">
    <cfRule type="expression" dxfId="2749" priority="13365">
      <formula>IF(RIGHT(TEXT(AE62,"0.#"),1)=".",FALSE,TRUE)</formula>
    </cfRule>
    <cfRule type="expression" dxfId="2748" priority="13366">
      <formula>IF(RIGHT(TEXT(AE62,"0.#"),1)=".",TRUE,FALSE)</formula>
    </cfRule>
  </conditionalFormatting>
  <conditionalFormatting sqref="AI62">
    <cfRule type="expression" dxfId="2747" priority="13363">
      <formula>IF(RIGHT(TEXT(AI62,"0.#"),1)=".",FALSE,TRUE)</formula>
    </cfRule>
    <cfRule type="expression" dxfId="2746" priority="13364">
      <formula>IF(RIGHT(TEXT(AI62,"0.#"),1)=".",TRUE,FALSE)</formula>
    </cfRule>
  </conditionalFormatting>
  <conditionalFormatting sqref="AI61">
    <cfRule type="expression" dxfId="2745" priority="13361">
      <formula>IF(RIGHT(TEXT(AI61,"0.#"),1)=".",FALSE,TRUE)</formula>
    </cfRule>
    <cfRule type="expression" dxfId="2744" priority="13362">
      <formula>IF(RIGHT(TEXT(AI61,"0.#"),1)=".",TRUE,FALSE)</formula>
    </cfRule>
  </conditionalFormatting>
  <conditionalFormatting sqref="AI60">
    <cfRule type="expression" dxfId="2743" priority="13359">
      <formula>IF(RIGHT(TEXT(AI60,"0.#"),1)=".",FALSE,TRUE)</formula>
    </cfRule>
    <cfRule type="expression" dxfId="2742" priority="13360">
      <formula>IF(RIGHT(TEXT(AI60,"0.#"),1)=".",TRUE,FALSE)</formula>
    </cfRule>
  </conditionalFormatting>
  <conditionalFormatting sqref="AM60">
    <cfRule type="expression" dxfId="2741" priority="13357">
      <formula>IF(RIGHT(TEXT(AM60,"0.#"),1)=".",FALSE,TRUE)</formula>
    </cfRule>
    <cfRule type="expression" dxfId="2740" priority="13358">
      <formula>IF(RIGHT(TEXT(AM60,"0.#"),1)=".",TRUE,FALSE)</formula>
    </cfRule>
  </conditionalFormatting>
  <conditionalFormatting sqref="AM61">
    <cfRule type="expression" dxfId="2739" priority="13355">
      <formula>IF(RIGHT(TEXT(AM61,"0.#"),1)=".",FALSE,TRUE)</formula>
    </cfRule>
    <cfRule type="expression" dxfId="2738" priority="13356">
      <formula>IF(RIGHT(TEXT(AM61,"0.#"),1)=".",TRUE,FALSE)</formula>
    </cfRule>
  </conditionalFormatting>
  <conditionalFormatting sqref="AM62">
    <cfRule type="expression" dxfId="2737" priority="13353">
      <formula>IF(RIGHT(TEXT(AM62,"0.#"),1)=".",FALSE,TRUE)</formula>
    </cfRule>
    <cfRule type="expression" dxfId="2736" priority="13354">
      <formula>IF(RIGHT(TEXT(AM62,"0.#"),1)=".",TRUE,FALSE)</formula>
    </cfRule>
  </conditionalFormatting>
  <conditionalFormatting sqref="AE87">
    <cfRule type="expression" dxfId="2735" priority="13339">
      <formula>IF(RIGHT(TEXT(AE87,"0.#"),1)=".",FALSE,TRUE)</formula>
    </cfRule>
    <cfRule type="expression" dxfId="2734" priority="13340">
      <formula>IF(RIGHT(TEXT(AE87,"0.#"),1)=".",TRUE,FALSE)</formula>
    </cfRule>
  </conditionalFormatting>
  <conditionalFormatting sqref="AE88">
    <cfRule type="expression" dxfId="2733" priority="13337">
      <formula>IF(RIGHT(TEXT(AE88,"0.#"),1)=".",FALSE,TRUE)</formula>
    </cfRule>
    <cfRule type="expression" dxfId="2732" priority="13338">
      <formula>IF(RIGHT(TEXT(AE88,"0.#"),1)=".",TRUE,FALSE)</formula>
    </cfRule>
  </conditionalFormatting>
  <conditionalFormatting sqref="AE89">
    <cfRule type="expression" dxfId="2731" priority="13335">
      <formula>IF(RIGHT(TEXT(AE89,"0.#"),1)=".",FALSE,TRUE)</formula>
    </cfRule>
    <cfRule type="expression" dxfId="2730" priority="13336">
      <formula>IF(RIGHT(TEXT(AE89,"0.#"),1)=".",TRUE,FALSE)</formula>
    </cfRule>
  </conditionalFormatting>
  <conditionalFormatting sqref="AI89">
    <cfRule type="expression" dxfId="2729" priority="13333">
      <formula>IF(RIGHT(TEXT(AI89,"0.#"),1)=".",FALSE,TRUE)</formula>
    </cfRule>
    <cfRule type="expression" dxfId="2728" priority="13334">
      <formula>IF(RIGHT(TEXT(AI89,"0.#"),1)=".",TRUE,FALSE)</formula>
    </cfRule>
  </conditionalFormatting>
  <conditionalFormatting sqref="AI88">
    <cfRule type="expression" dxfId="2727" priority="13331">
      <formula>IF(RIGHT(TEXT(AI88,"0.#"),1)=".",FALSE,TRUE)</formula>
    </cfRule>
    <cfRule type="expression" dxfId="2726" priority="13332">
      <formula>IF(RIGHT(TEXT(AI88,"0.#"),1)=".",TRUE,FALSE)</formula>
    </cfRule>
  </conditionalFormatting>
  <conditionalFormatting sqref="AI87">
    <cfRule type="expression" dxfId="2725" priority="13329">
      <formula>IF(RIGHT(TEXT(AI87,"0.#"),1)=".",FALSE,TRUE)</formula>
    </cfRule>
    <cfRule type="expression" dxfId="2724" priority="13330">
      <formula>IF(RIGHT(TEXT(AI87,"0.#"),1)=".",TRUE,FALSE)</formula>
    </cfRule>
  </conditionalFormatting>
  <conditionalFormatting sqref="AM88">
    <cfRule type="expression" dxfId="2723" priority="13325">
      <formula>IF(RIGHT(TEXT(AM88,"0.#"),1)=".",FALSE,TRUE)</formula>
    </cfRule>
    <cfRule type="expression" dxfId="2722" priority="13326">
      <formula>IF(RIGHT(TEXT(AM88,"0.#"),1)=".",TRUE,FALSE)</formula>
    </cfRule>
  </conditionalFormatting>
  <conditionalFormatting sqref="AM89">
    <cfRule type="expression" dxfId="2721" priority="13323">
      <formula>IF(RIGHT(TEXT(AM89,"0.#"),1)=".",FALSE,TRUE)</formula>
    </cfRule>
    <cfRule type="expression" dxfId="2720" priority="13324">
      <formula>IF(RIGHT(TEXT(AM89,"0.#"),1)=".",TRUE,FALSE)</formula>
    </cfRule>
  </conditionalFormatting>
  <conditionalFormatting sqref="AE92">
    <cfRule type="expression" dxfId="2719" priority="13309">
      <formula>IF(RIGHT(TEXT(AE92,"0.#"),1)=".",FALSE,TRUE)</formula>
    </cfRule>
    <cfRule type="expression" dxfId="2718" priority="13310">
      <formula>IF(RIGHT(TEXT(AE92,"0.#"),1)=".",TRUE,FALSE)</formula>
    </cfRule>
  </conditionalFormatting>
  <conditionalFormatting sqref="AE93">
    <cfRule type="expression" dxfId="2717" priority="13307">
      <formula>IF(RIGHT(TEXT(AE93,"0.#"),1)=".",FALSE,TRUE)</formula>
    </cfRule>
    <cfRule type="expression" dxfId="2716" priority="13308">
      <formula>IF(RIGHT(TEXT(AE93,"0.#"),1)=".",TRUE,FALSE)</formula>
    </cfRule>
  </conditionalFormatting>
  <conditionalFormatting sqref="AE94">
    <cfRule type="expression" dxfId="2715" priority="13305">
      <formula>IF(RIGHT(TEXT(AE94,"0.#"),1)=".",FALSE,TRUE)</formula>
    </cfRule>
    <cfRule type="expression" dxfId="2714" priority="13306">
      <formula>IF(RIGHT(TEXT(AE94,"0.#"),1)=".",TRUE,FALSE)</formula>
    </cfRule>
  </conditionalFormatting>
  <conditionalFormatting sqref="AI94">
    <cfRule type="expression" dxfId="2713" priority="13303">
      <formula>IF(RIGHT(TEXT(AI94,"0.#"),1)=".",FALSE,TRUE)</formula>
    </cfRule>
    <cfRule type="expression" dxfId="2712" priority="13304">
      <formula>IF(RIGHT(TEXT(AI94,"0.#"),1)=".",TRUE,FALSE)</formula>
    </cfRule>
  </conditionalFormatting>
  <conditionalFormatting sqref="AI93">
    <cfRule type="expression" dxfId="2711" priority="13301">
      <formula>IF(RIGHT(TEXT(AI93,"0.#"),1)=".",FALSE,TRUE)</formula>
    </cfRule>
    <cfRule type="expression" dxfId="2710" priority="13302">
      <formula>IF(RIGHT(TEXT(AI93,"0.#"),1)=".",TRUE,FALSE)</formula>
    </cfRule>
  </conditionalFormatting>
  <conditionalFormatting sqref="AI92">
    <cfRule type="expression" dxfId="2709" priority="13299">
      <formula>IF(RIGHT(TEXT(AI92,"0.#"),1)=".",FALSE,TRUE)</formula>
    </cfRule>
    <cfRule type="expression" dxfId="2708" priority="13300">
      <formula>IF(RIGHT(TEXT(AI92,"0.#"),1)=".",TRUE,FALSE)</formula>
    </cfRule>
  </conditionalFormatting>
  <conditionalFormatting sqref="AM92">
    <cfRule type="expression" dxfId="2707" priority="13297">
      <formula>IF(RIGHT(TEXT(AM92,"0.#"),1)=".",FALSE,TRUE)</formula>
    </cfRule>
    <cfRule type="expression" dxfId="2706" priority="13298">
      <formula>IF(RIGHT(TEXT(AM92,"0.#"),1)=".",TRUE,FALSE)</formula>
    </cfRule>
  </conditionalFormatting>
  <conditionalFormatting sqref="AM93">
    <cfRule type="expression" dxfId="2705" priority="13295">
      <formula>IF(RIGHT(TEXT(AM93,"0.#"),1)=".",FALSE,TRUE)</formula>
    </cfRule>
    <cfRule type="expression" dxfId="2704" priority="13296">
      <formula>IF(RIGHT(TEXT(AM93,"0.#"),1)=".",TRUE,FALSE)</formula>
    </cfRule>
  </conditionalFormatting>
  <conditionalFormatting sqref="AM94">
    <cfRule type="expression" dxfId="2703" priority="13293">
      <formula>IF(RIGHT(TEXT(AM94,"0.#"),1)=".",FALSE,TRUE)</formula>
    </cfRule>
    <cfRule type="expression" dxfId="2702" priority="13294">
      <formula>IF(RIGHT(TEXT(AM94,"0.#"),1)=".",TRUE,FALSE)</formula>
    </cfRule>
  </conditionalFormatting>
  <conditionalFormatting sqref="AE97">
    <cfRule type="expression" dxfId="2701" priority="13279">
      <formula>IF(RIGHT(TEXT(AE97,"0.#"),1)=".",FALSE,TRUE)</formula>
    </cfRule>
    <cfRule type="expression" dxfId="2700" priority="13280">
      <formula>IF(RIGHT(TEXT(AE97,"0.#"),1)=".",TRUE,FALSE)</formula>
    </cfRule>
  </conditionalFormatting>
  <conditionalFormatting sqref="AE98">
    <cfRule type="expression" dxfId="2699" priority="13277">
      <formula>IF(RIGHT(TEXT(AE98,"0.#"),1)=".",FALSE,TRUE)</formula>
    </cfRule>
    <cfRule type="expression" dxfId="2698" priority="13278">
      <formula>IF(RIGHT(TEXT(AE98,"0.#"),1)=".",TRUE,FALSE)</formula>
    </cfRule>
  </conditionalFormatting>
  <conditionalFormatting sqref="AE99">
    <cfRule type="expression" dxfId="2697" priority="13275">
      <formula>IF(RIGHT(TEXT(AE99,"0.#"),1)=".",FALSE,TRUE)</formula>
    </cfRule>
    <cfRule type="expression" dxfId="2696" priority="13276">
      <formula>IF(RIGHT(TEXT(AE99,"0.#"),1)=".",TRUE,FALSE)</formula>
    </cfRule>
  </conditionalFormatting>
  <conditionalFormatting sqref="AI99">
    <cfRule type="expression" dxfId="2695" priority="13273">
      <formula>IF(RIGHT(TEXT(AI99,"0.#"),1)=".",FALSE,TRUE)</formula>
    </cfRule>
    <cfRule type="expression" dxfId="2694" priority="13274">
      <formula>IF(RIGHT(TEXT(AI99,"0.#"),1)=".",TRUE,FALSE)</formula>
    </cfRule>
  </conditionalFormatting>
  <conditionalFormatting sqref="AI98">
    <cfRule type="expression" dxfId="2693" priority="13271">
      <formula>IF(RIGHT(TEXT(AI98,"0.#"),1)=".",FALSE,TRUE)</formula>
    </cfRule>
    <cfRule type="expression" dxfId="2692" priority="13272">
      <formula>IF(RIGHT(TEXT(AI98,"0.#"),1)=".",TRUE,FALSE)</formula>
    </cfRule>
  </conditionalFormatting>
  <conditionalFormatting sqref="AI97">
    <cfRule type="expression" dxfId="2691" priority="13269">
      <formula>IF(RIGHT(TEXT(AI97,"0.#"),1)=".",FALSE,TRUE)</formula>
    </cfRule>
    <cfRule type="expression" dxfId="2690" priority="13270">
      <formula>IF(RIGHT(TEXT(AI97,"0.#"),1)=".",TRUE,FALSE)</formula>
    </cfRule>
  </conditionalFormatting>
  <conditionalFormatting sqref="AM97">
    <cfRule type="expression" dxfId="2689" priority="13267">
      <formula>IF(RIGHT(TEXT(AM97,"0.#"),1)=".",FALSE,TRUE)</formula>
    </cfRule>
    <cfRule type="expression" dxfId="2688" priority="13268">
      <formula>IF(RIGHT(TEXT(AM97,"0.#"),1)=".",TRUE,FALSE)</formula>
    </cfRule>
  </conditionalFormatting>
  <conditionalFormatting sqref="AM98">
    <cfRule type="expression" dxfId="2687" priority="13265">
      <formula>IF(RIGHT(TEXT(AM98,"0.#"),1)=".",FALSE,TRUE)</formula>
    </cfRule>
    <cfRule type="expression" dxfId="2686" priority="13266">
      <formula>IF(RIGHT(TEXT(AM98,"0.#"),1)=".",TRUE,FALSE)</formula>
    </cfRule>
  </conditionalFormatting>
  <conditionalFormatting sqref="AM99">
    <cfRule type="expression" dxfId="2685" priority="13263">
      <formula>IF(RIGHT(TEXT(AM99,"0.#"),1)=".",FALSE,TRUE)</formula>
    </cfRule>
    <cfRule type="expression" dxfId="2684" priority="13264">
      <formula>IF(RIGHT(TEXT(AM99,"0.#"),1)=".",TRUE,FALSE)</formula>
    </cfRule>
  </conditionalFormatting>
  <conditionalFormatting sqref="AI101">
    <cfRule type="expression" dxfId="2683" priority="13249">
      <formula>IF(RIGHT(TEXT(AI101,"0.#"),1)=".",FALSE,TRUE)</formula>
    </cfRule>
    <cfRule type="expression" dxfId="2682" priority="13250">
      <formula>IF(RIGHT(TEXT(AI101,"0.#"),1)=".",TRUE,FALSE)</formula>
    </cfRule>
  </conditionalFormatting>
  <conditionalFormatting sqref="AM101">
    <cfRule type="expression" dxfId="2681" priority="13247">
      <formula>IF(RIGHT(TEXT(AM101,"0.#"),1)=".",FALSE,TRUE)</formula>
    </cfRule>
    <cfRule type="expression" dxfId="2680" priority="13248">
      <formula>IF(RIGHT(TEXT(AM101,"0.#"),1)=".",TRUE,FALSE)</formula>
    </cfRule>
  </conditionalFormatting>
  <conditionalFormatting sqref="AE102">
    <cfRule type="expression" dxfId="2679" priority="13245">
      <formula>IF(RIGHT(TEXT(AE102,"0.#"),1)=".",FALSE,TRUE)</formula>
    </cfRule>
    <cfRule type="expression" dxfId="2678" priority="13246">
      <formula>IF(RIGHT(TEXT(AE102,"0.#"),1)=".",TRUE,FALSE)</formula>
    </cfRule>
  </conditionalFormatting>
  <conditionalFormatting sqref="AI102">
    <cfRule type="expression" dxfId="2677" priority="13243">
      <formula>IF(RIGHT(TEXT(AI102,"0.#"),1)=".",FALSE,TRUE)</formula>
    </cfRule>
    <cfRule type="expression" dxfId="2676" priority="13244">
      <formula>IF(RIGHT(TEXT(AI102,"0.#"),1)=".",TRUE,FALSE)</formula>
    </cfRule>
  </conditionalFormatting>
  <conditionalFormatting sqref="AM102">
    <cfRule type="expression" dxfId="2675" priority="13241">
      <formula>IF(RIGHT(TEXT(AM102,"0.#"),1)=".",FALSE,TRUE)</formula>
    </cfRule>
    <cfRule type="expression" dxfId="2674" priority="13242">
      <formula>IF(RIGHT(TEXT(AM102,"0.#"),1)=".",TRUE,FALSE)</formula>
    </cfRule>
  </conditionalFormatting>
  <conditionalFormatting sqref="AQ102">
    <cfRule type="expression" dxfId="2673" priority="13239">
      <formula>IF(RIGHT(TEXT(AQ102,"0.#"),1)=".",FALSE,TRUE)</formula>
    </cfRule>
    <cfRule type="expression" dxfId="2672" priority="13240">
      <formula>IF(RIGHT(TEXT(AQ102,"0.#"),1)=".",TRUE,FALSE)</formula>
    </cfRule>
  </conditionalFormatting>
  <conditionalFormatting sqref="AE104">
    <cfRule type="expression" dxfId="2671" priority="13237">
      <formula>IF(RIGHT(TEXT(AE104,"0.#"),1)=".",FALSE,TRUE)</formula>
    </cfRule>
    <cfRule type="expression" dxfId="2670" priority="13238">
      <formula>IF(RIGHT(TEXT(AE104,"0.#"),1)=".",TRUE,FALSE)</formula>
    </cfRule>
  </conditionalFormatting>
  <conditionalFormatting sqref="AI104">
    <cfRule type="expression" dxfId="2669" priority="13235">
      <formula>IF(RIGHT(TEXT(AI104,"0.#"),1)=".",FALSE,TRUE)</formula>
    </cfRule>
    <cfRule type="expression" dxfId="2668" priority="13236">
      <formula>IF(RIGHT(TEXT(AI104,"0.#"),1)=".",TRUE,FALSE)</formula>
    </cfRule>
  </conditionalFormatting>
  <conditionalFormatting sqref="AM104">
    <cfRule type="expression" dxfId="2667" priority="13233">
      <formula>IF(RIGHT(TEXT(AM104,"0.#"),1)=".",FALSE,TRUE)</formula>
    </cfRule>
    <cfRule type="expression" dxfId="2666" priority="13234">
      <formula>IF(RIGHT(TEXT(AM104,"0.#"),1)=".",TRUE,FALSE)</formula>
    </cfRule>
  </conditionalFormatting>
  <conditionalFormatting sqref="AE105">
    <cfRule type="expression" dxfId="2665" priority="13231">
      <formula>IF(RIGHT(TEXT(AE105,"0.#"),1)=".",FALSE,TRUE)</formula>
    </cfRule>
    <cfRule type="expression" dxfId="2664" priority="13232">
      <formula>IF(RIGHT(TEXT(AE105,"0.#"),1)=".",TRUE,FALSE)</formula>
    </cfRule>
  </conditionalFormatting>
  <conditionalFormatting sqref="AI105">
    <cfRule type="expression" dxfId="2663" priority="13229">
      <formula>IF(RIGHT(TEXT(AI105,"0.#"),1)=".",FALSE,TRUE)</formula>
    </cfRule>
    <cfRule type="expression" dxfId="2662" priority="13230">
      <formula>IF(RIGHT(TEXT(AI105,"0.#"),1)=".",TRUE,FALSE)</formula>
    </cfRule>
  </conditionalFormatting>
  <conditionalFormatting sqref="AM105">
    <cfRule type="expression" dxfId="2661" priority="13227">
      <formula>IF(RIGHT(TEXT(AM105,"0.#"),1)=".",FALSE,TRUE)</formula>
    </cfRule>
    <cfRule type="expression" dxfId="2660" priority="13228">
      <formula>IF(RIGHT(TEXT(AM105,"0.#"),1)=".",TRUE,FALSE)</formula>
    </cfRule>
  </conditionalFormatting>
  <conditionalFormatting sqref="AE107">
    <cfRule type="expression" dxfId="2659" priority="13223">
      <formula>IF(RIGHT(TEXT(AE107,"0.#"),1)=".",FALSE,TRUE)</formula>
    </cfRule>
    <cfRule type="expression" dxfId="2658" priority="13224">
      <formula>IF(RIGHT(TEXT(AE107,"0.#"),1)=".",TRUE,FALSE)</formula>
    </cfRule>
  </conditionalFormatting>
  <conditionalFormatting sqref="AI107">
    <cfRule type="expression" dxfId="2657" priority="13221">
      <formula>IF(RIGHT(TEXT(AI107,"0.#"),1)=".",FALSE,TRUE)</formula>
    </cfRule>
    <cfRule type="expression" dxfId="2656" priority="13222">
      <formula>IF(RIGHT(TEXT(AI107,"0.#"),1)=".",TRUE,FALSE)</formula>
    </cfRule>
  </conditionalFormatting>
  <conditionalFormatting sqref="AM107">
    <cfRule type="expression" dxfId="2655" priority="13219">
      <formula>IF(RIGHT(TEXT(AM107,"0.#"),1)=".",FALSE,TRUE)</formula>
    </cfRule>
    <cfRule type="expression" dxfId="2654" priority="13220">
      <formula>IF(RIGHT(TEXT(AM107,"0.#"),1)=".",TRUE,FALSE)</formula>
    </cfRule>
  </conditionalFormatting>
  <conditionalFormatting sqref="AE108">
    <cfRule type="expression" dxfId="2653" priority="13217">
      <formula>IF(RIGHT(TEXT(AE108,"0.#"),1)=".",FALSE,TRUE)</formula>
    </cfRule>
    <cfRule type="expression" dxfId="2652" priority="13218">
      <formula>IF(RIGHT(TEXT(AE108,"0.#"),1)=".",TRUE,FALSE)</formula>
    </cfRule>
  </conditionalFormatting>
  <conditionalFormatting sqref="AI108">
    <cfRule type="expression" dxfId="2651" priority="13215">
      <formula>IF(RIGHT(TEXT(AI108,"0.#"),1)=".",FALSE,TRUE)</formula>
    </cfRule>
    <cfRule type="expression" dxfId="2650" priority="13216">
      <formula>IF(RIGHT(TEXT(AI108,"0.#"),1)=".",TRUE,FALSE)</formula>
    </cfRule>
  </conditionalFormatting>
  <conditionalFormatting sqref="AM108">
    <cfRule type="expression" dxfId="2649" priority="13213">
      <formula>IF(RIGHT(TEXT(AM108,"0.#"),1)=".",FALSE,TRUE)</formula>
    </cfRule>
    <cfRule type="expression" dxfId="2648" priority="13214">
      <formula>IF(RIGHT(TEXT(AM108,"0.#"),1)=".",TRUE,FALSE)</formula>
    </cfRule>
  </conditionalFormatting>
  <conditionalFormatting sqref="AE110">
    <cfRule type="expression" dxfId="2647" priority="13209">
      <formula>IF(RIGHT(TEXT(AE110,"0.#"),1)=".",FALSE,TRUE)</formula>
    </cfRule>
    <cfRule type="expression" dxfId="2646" priority="13210">
      <formula>IF(RIGHT(TEXT(AE110,"0.#"),1)=".",TRUE,FALSE)</formula>
    </cfRule>
  </conditionalFormatting>
  <conditionalFormatting sqref="AI110">
    <cfRule type="expression" dxfId="2645" priority="13207">
      <formula>IF(RIGHT(TEXT(AI110,"0.#"),1)=".",FALSE,TRUE)</formula>
    </cfRule>
    <cfRule type="expression" dxfId="2644" priority="13208">
      <formula>IF(RIGHT(TEXT(AI110,"0.#"),1)=".",TRUE,FALSE)</formula>
    </cfRule>
  </conditionalFormatting>
  <conditionalFormatting sqref="AM110">
    <cfRule type="expression" dxfId="2643" priority="13205">
      <formula>IF(RIGHT(TEXT(AM110,"0.#"),1)=".",FALSE,TRUE)</formula>
    </cfRule>
    <cfRule type="expression" dxfId="2642" priority="13206">
      <formula>IF(RIGHT(TEXT(AM110,"0.#"),1)=".",TRUE,FALSE)</formula>
    </cfRule>
  </conditionalFormatting>
  <conditionalFormatting sqref="AE111">
    <cfRule type="expression" dxfId="2641" priority="13203">
      <formula>IF(RIGHT(TEXT(AE111,"0.#"),1)=".",FALSE,TRUE)</formula>
    </cfRule>
    <cfRule type="expression" dxfId="2640" priority="13204">
      <formula>IF(RIGHT(TEXT(AE111,"0.#"),1)=".",TRUE,FALSE)</formula>
    </cfRule>
  </conditionalFormatting>
  <conditionalFormatting sqref="AI111">
    <cfRule type="expression" dxfId="2639" priority="13201">
      <formula>IF(RIGHT(TEXT(AI111,"0.#"),1)=".",FALSE,TRUE)</formula>
    </cfRule>
    <cfRule type="expression" dxfId="2638" priority="13202">
      <formula>IF(RIGHT(TEXT(AI111,"0.#"),1)=".",TRUE,FALSE)</formula>
    </cfRule>
  </conditionalFormatting>
  <conditionalFormatting sqref="AM111">
    <cfRule type="expression" dxfId="2637" priority="13199">
      <formula>IF(RIGHT(TEXT(AM111,"0.#"),1)=".",FALSE,TRUE)</formula>
    </cfRule>
    <cfRule type="expression" dxfId="2636" priority="13200">
      <formula>IF(RIGHT(TEXT(AM111,"0.#"),1)=".",TRUE,FALSE)</formula>
    </cfRule>
  </conditionalFormatting>
  <conditionalFormatting sqref="AE113">
    <cfRule type="expression" dxfId="2635" priority="13195">
      <formula>IF(RIGHT(TEXT(AE113,"0.#"),1)=".",FALSE,TRUE)</formula>
    </cfRule>
    <cfRule type="expression" dxfId="2634" priority="13196">
      <formula>IF(RIGHT(TEXT(AE113,"0.#"),1)=".",TRUE,FALSE)</formula>
    </cfRule>
  </conditionalFormatting>
  <conditionalFormatting sqref="AI113">
    <cfRule type="expression" dxfId="2633" priority="13193">
      <formula>IF(RIGHT(TEXT(AI113,"0.#"),1)=".",FALSE,TRUE)</formula>
    </cfRule>
    <cfRule type="expression" dxfId="2632" priority="13194">
      <formula>IF(RIGHT(TEXT(AI113,"0.#"),1)=".",TRUE,FALSE)</formula>
    </cfRule>
  </conditionalFormatting>
  <conditionalFormatting sqref="AM113">
    <cfRule type="expression" dxfId="2631" priority="13191">
      <formula>IF(RIGHT(TEXT(AM113,"0.#"),1)=".",FALSE,TRUE)</formula>
    </cfRule>
    <cfRule type="expression" dxfId="2630" priority="13192">
      <formula>IF(RIGHT(TEXT(AM113,"0.#"),1)=".",TRUE,FALSE)</formula>
    </cfRule>
  </conditionalFormatting>
  <conditionalFormatting sqref="AE114">
    <cfRule type="expression" dxfId="2629" priority="13189">
      <formula>IF(RIGHT(TEXT(AE114,"0.#"),1)=".",FALSE,TRUE)</formula>
    </cfRule>
    <cfRule type="expression" dxfId="2628" priority="13190">
      <formula>IF(RIGHT(TEXT(AE114,"0.#"),1)=".",TRUE,FALSE)</formula>
    </cfRule>
  </conditionalFormatting>
  <conditionalFormatting sqref="AI114">
    <cfRule type="expression" dxfId="2627" priority="13187">
      <formula>IF(RIGHT(TEXT(AI114,"0.#"),1)=".",FALSE,TRUE)</formula>
    </cfRule>
    <cfRule type="expression" dxfId="2626" priority="13188">
      <formula>IF(RIGHT(TEXT(AI114,"0.#"),1)=".",TRUE,FALSE)</formula>
    </cfRule>
  </conditionalFormatting>
  <conditionalFormatting sqref="AM114">
    <cfRule type="expression" dxfId="2625" priority="13185">
      <formula>IF(RIGHT(TEXT(AM114,"0.#"),1)=".",FALSE,TRUE)</formula>
    </cfRule>
    <cfRule type="expression" dxfId="2624" priority="13186">
      <formula>IF(RIGHT(TEXT(AM114,"0.#"),1)=".",TRUE,FALSE)</formula>
    </cfRule>
  </conditionalFormatting>
  <conditionalFormatting sqref="AE116 AQ116">
    <cfRule type="expression" dxfId="2623" priority="13181">
      <formula>IF(RIGHT(TEXT(AE116,"0.#"),1)=".",FALSE,TRUE)</formula>
    </cfRule>
    <cfRule type="expression" dxfId="2622" priority="13182">
      <formula>IF(RIGHT(TEXT(AE116,"0.#"),1)=".",TRUE,FALSE)</formula>
    </cfRule>
  </conditionalFormatting>
  <conditionalFormatting sqref="AI116">
    <cfRule type="expression" dxfId="2621" priority="13179">
      <formula>IF(RIGHT(TEXT(AI116,"0.#"),1)=".",FALSE,TRUE)</formula>
    </cfRule>
    <cfRule type="expression" dxfId="2620" priority="13180">
      <formula>IF(RIGHT(TEXT(AI116,"0.#"),1)=".",TRUE,FALSE)</formula>
    </cfRule>
  </conditionalFormatting>
  <conditionalFormatting sqref="AM116">
    <cfRule type="expression" dxfId="2619" priority="13177">
      <formula>IF(RIGHT(TEXT(AM116,"0.#"),1)=".",FALSE,TRUE)</formula>
    </cfRule>
    <cfRule type="expression" dxfId="2618" priority="13178">
      <formula>IF(RIGHT(TEXT(AM116,"0.#"),1)=".",TRUE,FALSE)</formula>
    </cfRule>
  </conditionalFormatting>
  <conditionalFormatting sqref="AE117 AM117">
    <cfRule type="expression" dxfId="2617" priority="13175">
      <formula>IF(RIGHT(TEXT(AE117,"0.#"),1)=".",FALSE,TRUE)</formula>
    </cfRule>
    <cfRule type="expression" dxfId="2616" priority="13176">
      <formula>IF(RIGHT(TEXT(AE117,"0.#"),1)=".",TRUE,FALSE)</formula>
    </cfRule>
  </conditionalFormatting>
  <conditionalFormatting sqref="AI117">
    <cfRule type="expression" dxfId="2615" priority="13173">
      <formula>IF(RIGHT(TEXT(AI117,"0.#"),1)=".",FALSE,TRUE)</formula>
    </cfRule>
    <cfRule type="expression" dxfId="2614" priority="13174">
      <formula>IF(RIGHT(TEXT(AI117,"0.#"),1)=".",TRUE,FALSE)</formula>
    </cfRule>
  </conditionalFormatting>
  <conditionalFormatting sqref="AQ117">
    <cfRule type="expression" dxfId="2613" priority="13169">
      <formula>IF(RIGHT(TEXT(AQ117,"0.#"),1)=".",FALSE,TRUE)</formula>
    </cfRule>
    <cfRule type="expression" dxfId="2612" priority="13170">
      <formula>IF(RIGHT(TEXT(AQ117,"0.#"),1)=".",TRUE,FALSE)</formula>
    </cfRule>
  </conditionalFormatting>
  <conditionalFormatting sqref="AE119 AQ119">
    <cfRule type="expression" dxfId="2611" priority="13167">
      <formula>IF(RIGHT(TEXT(AE119,"0.#"),1)=".",FALSE,TRUE)</formula>
    </cfRule>
    <cfRule type="expression" dxfId="2610" priority="13168">
      <formula>IF(RIGHT(TEXT(AE119,"0.#"),1)=".",TRUE,FALSE)</formula>
    </cfRule>
  </conditionalFormatting>
  <conditionalFormatting sqref="AI119">
    <cfRule type="expression" dxfId="2609" priority="13165">
      <formula>IF(RIGHT(TEXT(AI119,"0.#"),1)=".",FALSE,TRUE)</formula>
    </cfRule>
    <cfRule type="expression" dxfId="2608" priority="13166">
      <formula>IF(RIGHT(TEXT(AI119,"0.#"),1)=".",TRUE,FALSE)</formula>
    </cfRule>
  </conditionalFormatting>
  <conditionalFormatting sqref="AM119">
    <cfRule type="expression" dxfId="2607" priority="13163">
      <formula>IF(RIGHT(TEXT(AM119,"0.#"),1)=".",FALSE,TRUE)</formula>
    </cfRule>
    <cfRule type="expression" dxfId="2606" priority="13164">
      <formula>IF(RIGHT(TEXT(AM119,"0.#"),1)=".",TRUE,FALSE)</formula>
    </cfRule>
  </conditionalFormatting>
  <conditionalFormatting sqref="AQ120">
    <cfRule type="expression" dxfId="2605" priority="13155">
      <formula>IF(RIGHT(TEXT(AQ120,"0.#"),1)=".",FALSE,TRUE)</formula>
    </cfRule>
    <cfRule type="expression" dxfId="2604" priority="13156">
      <formula>IF(RIGHT(TEXT(AQ120,"0.#"),1)=".",TRUE,FALSE)</formula>
    </cfRule>
  </conditionalFormatting>
  <conditionalFormatting sqref="AE122 AQ122">
    <cfRule type="expression" dxfId="2603" priority="13153">
      <formula>IF(RIGHT(TEXT(AE122,"0.#"),1)=".",FALSE,TRUE)</formula>
    </cfRule>
    <cfRule type="expression" dxfId="2602" priority="13154">
      <formula>IF(RIGHT(TEXT(AE122,"0.#"),1)=".",TRUE,FALSE)</formula>
    </cfRule>
  </conditionalFormatting>
  <conditionalFormatting sqref="AI122">
    <cfRule type="expression" dxfId="2601" priority="13151">
      <formula>IF(RIGHT(TEXT(AI122,"0.#"),1)=".",FALSE,TRUE)</formula>
    </cfRule>
    <cfRule type="expression" dxfId="2600" priority="13152">
      <formula>IF(RIGHT(TEXT(AI122,"0.#"),1)=".",TRUE,FALSE)</formula>
    </cfRule>
  </conditionalFormatting>
  <conditionalFormatting sqref="AM122">
    <cfRule type="expression" dxfId="2599" priority="13149">
      <formula>IF(RIGHT(TEXT(AM122,"0.#"),1)=".",FALSE,TRUE)</formula>
    </cfRule>
    <cfRule type="expression" dxfId="2598" priority="13150">
      <formula>IF(RIGHT(TEXT(AM122,"0.#"),1)=".",TRUE,FALSE)</formula>
    </cfRule>
  </conditionalFormatting>
  <conditionalFormatting sqref="AQ123">
    <cfRule type="expression" dxfId="2597" priority="13141">
      <formula>IF(RIGHT(TEXT(AQ123,"0.#"),1)=".",FALSE,TRUE)</formula>
    </cfRule>
    <cfRule type="expression" dxfId="2596" priority="13142">
      <formula>IF(RIGHT(TEXT(AQ123,"0.#"),1)=".",TRUE,FALSE)</formula>
    </cfRule>
  </conditionalFormatting>
  <conditionalFormatting sqref="AE125 AQ125">
    <cfRule type="expression" dxfId="2595" priority="13139">
      <formula>IF(RIGHT(TEXT(AE125,"0.#"),1)=".",FALSE,TRUE)</formula>
    </cfRule>
    <cfRule type="expression" dxfId="2594" priority="13140">
      <formula>IF(RIGHT(TEXT(AE125,"0.#"),1)=".",TRUE,FALSE)</formula>
    </cfRule>
  </conditionalFormatting>
  <conditionalFormatting sqref="AI125">
    <cfRule type="expression" dxfId="2593" priority="13137">
      <formula>IF(RIGHT(TEXT(AI125,"0.#"),1)=".",FALSE,TRUE)</formula>
    </cfRule>
    <cfRule type="expression" dxfId="2592" priority="13138">
      <formula>IF(RIGHT(TEXT(AI125,"0.#"),1)=".",TRUE,FALSE)</formula>
    </cfRule>
  </conditionalFormatting>
  <conditionalFormatting sqref="AM125">
    <cfRule type="expression" dxfId="2591" priority="13135">
      <formula>IF(RIGHT(TEXT(AM125,"0.#"),1)=".",FALSE,TRUE)</formula>
    </cfRule>
    <cfRule type="expression" dxfId="2590" priority="13136">
      <formula>IF(RIGHT(TEXT(AM125,"0.#"),1)=".",TRUE,FALSE)</formula>
    </cfRule>
  </conditionalFormatting>
  <conditionalFormatting sqref="AQ126">
    <cfRule type="expression" dxfId="2589" priority="13127">
      <formula>IF(RIGHT(TEXT(AQ126,"0.#"),1)=".",FALSE,TRUE)</formula>
    </cfRule>
    <cfRule type="expression" dxfId="2588" priority="13128">
      <formula>IF(RIGHT(TEXT(AQ126,"0.#"),1)=".",TRUE,FALSE)</formula>
    </cfRule>
  </conditionalFormatting>
  <conditionalFormatting sqref="AE128 AQ128">
    <cfRule type="expression" dxfId="2587" priority="13125">
      <formula>IF(RIGHT(TEXT(AE128,"0.#"),1)=".",FALSE,TRUE)</formula>
    </cfRule>
    <cfRule type="expression" dxfId="2586" priority="13126">
      <formula>IF(RIGHT(TEXT(AE128,"0.#"),1)=".",TRUE,FALSE)</formula>
    </cfRule>
  </conditionalFormatting>
  <conditionalFormatting sqref="AI128">
    <cfRule type="expression" dxfId="2585" priority="13123">
      <formula>IF(RIGHT(TEXT(AI128,"0.#"),1)=".",FALSE,TRUE)</formula>
    </cfRule>
    <cfRule type="expression" dxfId="2584" priority="13124">
      <formula>IF(RIGHT(TEXT(AI128,"0.#"),1)=".",TRUE,FALSE)</formula>
    </cfRule>
  </conditionalFormatting>
  <conditionalFormatting sqref="AM128">
    <cfRule type="expression" dxfId="2583" priority="13121">
      <formula>IF(RIGHT(TEXT(AM128,"0.#"),1)=".",FALSE,TRUE)</formula>
    </cfRule>
    <cfRule type="expression" dxfId="2582" priority="13122">
      <formula>IF(RIGHT(TEXT(AM128,"0.#"),1)=".",TRUE,FALSE)</formula>
    </cfRule>
  </conditionalFormatting>
  <conditionalFormatting sqref="AQ129">
    <cfRule type="expression" dxfId="2581" priority="13113">
      <formula>IF(RIGHT(TEXT(AQ129,"0.#"),1)=".",FALSE,TRUE)</formula>
    </cfRule>
    <cfRule type="expression" dxfId="2580" priority="13114">
      <formula>IF(RIGHT(TEXT(AQ129,"0.#"),1)=".",TRUE,FALSE)</formula>
    </cfRule>
  </conditionalFormatting>
  <conditionalFormatting sqref="AE75">
    <cfRule type="expression" dxfId="2579" priority="13111">
      <formula>IF(RIGHT(TEXT(AE75,"0.#"),1)=".",FALSE,TRUE)</formula>
    </cfRule>
    <cfRule type="expression" dxfId="2578" priority="13112">
      <formula>IF(RIGHT(TEXT(AE75,"0.#"),1)=".",TRUE,FALSE)</formula>
    </cfRule>
  </conditionalFormatting>
  <conditionalFormatting sqref="AE76">
    <cfRule type="expression" dxfId="2577" priority="13109">
      <formula>IF(RIGHT(TEXT(AE76,"0.#"),1)=".",FALSE,TRUE)</formula>
    </cfRule>
    <cfRule type="expression" dxfId="2576" priority="13110">
      <formula>IF(RIGHT(TEXT(AE76,"0.#"),1)=".",TRUE,FALSE)</formula>
    </cfRule>
  </conditionalFormatting>
  <conditionalFormatting sqref="AE77">
    <cfRule type="expression" dxfId="2575" priority="13107">
      <formula>IF(RIGHT(TEXT(AE77,"0.#"),1)=".",FALSE,TRUE)</formula>
    </cfRule>
    <cfRule type="expression" dxfId="2574" priority="13108">
      <formula>IF(RIGHT(TEXT(AE77,"0.#"),1)=".",TRUE,FALSE)</formula>
    </cfRule>
  </conditionalFormatting>
  <conditionalFormatting sqref="AI77">
    <cfRule type="expression" dxfId="2573" priority="13105">
      <formula>IF(RIGHT(TEXT(AI77,"0.#"),1)=".",FALSE,TRUE)</formula>
    </cfRule>
    <cfRule type="expression" dxfId="2572" priority="13106">
      <formula>IF(RIGHT(TEXT(AI77,"0.#"),1)=".",TRUE,FALSE)</formula>
    </cfRule>
  </conditionalFormatting>
  <conditionalFormatting sqref="AI76">
    <cfRule type="expression" dxfId="2571" priority="13103">
      <formula>IF(RIGHT(TEXT(AI76,"0.#"),1)=".",FALSE,TRUE)</formula>
    </cfRule>
    <cfRule type="expression" dxfId="2570" priority="13104">
      <formula>IF(RIGHT(TEXT(AI76,"0.#"),1)=".",TRUE,FALSE)</formula>
    </cfRule>
  </conditionalFormatting>
  <conditionalFormatting sqref="AI75">
    <cfRule type="expression" dxfId="2569" priority="13101">
      <formula>IF(RIGHT(TEXT(AI75,"0.#"),1)=".",FALSE,TRUE)</formula>
    </cfRule>
    <cfRule type="expression" dxfId="2568" priority="13102">
      <formula>IF(RIGHT(TEXT(AI75,"0.#"),1)=".",TRUE,FALSE)</formula>
    </cfRule>
  </conditionalFormatting>
  <conditionalFormatting sqref="AM75">
    <cfRule type="expression" dxfId="2567" priority="13099">
      <formula>IF(RIGHT(TEXT(AM75,"0.#"),1)=".",FALSE,TRUE)</formula>
    </cfRule>
    <cfRule type="expression" dxfId="2566" priority="13100">
      <formula>IF(RIGHT(TEXT(AM75,"0.#"),1)=".",TRUE,FALSE)</formula>
    </cfRule>
  </conditionalFormatting>
  <conditionalFormatting sqref="AM76">
    <cfRule type="expression" dxfId="2565" priority="13097">
      <formula>IF(RIGHT(TEXT(AM76,"0.#"),1)=".",FALSE,TRUE)</formula>
    </cfRule>
    <cfRule type="expression" dxfId="2564" priority="13098">
      <formula>IF(RIGHT(TEXT(AM76,"0.#"),1)=".",TRUE,FALSE)</formula>
    </cfRule>
  </conditionalFormatting>
  <conditionalFormatting sqref="AM77">
    <cfRule type="expression" dxfId="2563" priority="13095">
      <formula>IF(RIGHT(TEXT(AM77,"0.#"),1)=".",FALSE,TRUE)</formula>
    </cfRule>
    <cfRule type="expression" dxfId="2562" priority="13096">
      <formula>IF(RIGHT(TEXT(AM77,"0.#"),1)=".",TRUE,FALSE)</formula>
    </cfRule>
  </conditionalFormatting>
  <conditionalFormatting sqref="AE134:AE135 AI134:AI135 AM134:AM135 AQ134:AQ135 AU134:AU135">
    <cfRule type="expression" dxfId="2561" priority="13081">
      <formula>IF(RIGHT(TEXT(AE134,"0.#"),1)=".",FALSE,TRUE)</formula>
    </cfRule>
    <cfRule type="expression" dxfId="2560" priority="13082">
      <formula>IF(RIGHT(TEXT(AE134,"0.#"),1)=".",TRUE,FALSE)</formula>
    </cfRule>
  </conditionalFormatting>
  <conditionalFormatting sqref="AE433">
    <cfRule type="expression" dxfId="2559" priority="13051">
      <formula>IF(RIGHT(TEXT(AE433,"0.#"),1)=".",FALSE,TRUE)</formula>
    </cfRule>
    <cfRule type="expression" dxfId="2558" priority="13052">
      <formula>IF(RIGHT(TEXT(AE433,"0.#"),1)=".",TRUE,FALSE)</formula>
    </cfRule>
  </conditionalFormatting>
  <conditionalFormatting sqref="AM435">
    <cfRule type="expression" dxfId="2557" priority="13035">
      <formula>IF(RIGHT(TEXT(AM435,"0.#"),1)=".",FALSE,TRUE)</formula>
    </cfRule>
    <cfRule type="expression" dxfId="2556" priority="13036">
      <formula>IF(RIGHT(TEXT(AM435,"0.#"),1)=".",TRUE,FALSE)</formula>
    </cfRule>
  </conditionalFormatting>
  <conditionalFormatting sqref="AE434">
    <cfRule type="expression" dxfId="2555" priority="13049">
      <formula>IF(RIGHT(TEXT(AE434,"0.#"),1)=".",FALSE,TRUE)</formula>
    </cfRule>
    <cfRule type="expression" dxfId="2554" priority="13050">
      <formula>IF(RIGHT(TEXT(AE434,"0.#"),1)=".",TRUE,FALSE)</formula>
    </cfRule>
  </conditionalFormatting>
  <conditionalFormatting sqref="AE435">
    <cfRule type="expression" dxfId="2553" priority="13047">
      <formula>IF(RIGHT(TEXT(AE435,"0.#"),1)=".",FALSE,TRUE)</formula>
    </cfRule>
    <cfRule type="expression" dxfId="2552" priority="13048">
      <formula>IF(RIGHT(TEXT(AE435,"0.#"),1)=".",TRUE,FALSE)</formula>
    </cfRule>
  </conditionalFormatting>
  <conditionalFormatting sqref="AM433">
    <cfRule type="expression" dxfId="2551" priority="13039">
      <formula>IF(RIGHT(TEXT(AM433,"0.#"),1)=".",FALSE,TRUE)</formula>
    </cfRule>
    <cfRule type="expression" dxfId="2550" priority="13040">
      <formula>IF(RIGHT(TEXT(AM433,"0.#"),1)=".",TRUE,FALSE)</formula>
    </cfRule>
  </conditionalFormatting>
  <conditionalFormatting sqref="AM434">
    <cfRule type="expression" dxfId="2549" priority="13037">
      <formula>IF(RIGHT(TEXT(AM434,"0.#"),1)=".",FALSE,TRUE)</formula>
    </cfRule>
    <cfRule type="expression" dxfId="2548" priority="13038">
      <formula>IF(RIGHT(TEXT(AM434,"0.#"),1)=".",TRUE,FALSE)</formula>
    </cfRule>
  </conditionalFormatting>
  <conditionalFormatting sqref="AU433">
    <cfRule type="expression" dxfId="2547" priority="13027">
      <formula>IF(RIGHT(TEXT(AU433,"0.#"),1)=".",FALSE,TRUE)</formula>
    </cfRule>
    <cfRule type="expression" dxfId="2546" priority="13028">
      <formula>IF(RIGHT(TEXT(AU433,"0.#"),1)=".",TRUE,FALSE)</formula>
    </cfRule>
  </conditionalFormatting>
  <conditionalFormatting sqref="AU434">
    <cfRule type="expression" dxfId="2545" priority="13025">
      <formula>IF(RIGHT(TEXT(AU434,"0.#"),1)=".",FALSE,TRUE)</formula>
    </cfRule>
    <cfRule type="expression" dxfId="2544" priority="13026">
      <formula>IF(RIGHT(TEXT(AU434,"0.#"),1)=".",TRUE,FALSE)</formula>
    </cfRule>
  </conditionalFormatting>
  <conditionalFormatting sqref="AU435">
    <cfRule type="expression" dxfId="2543" priority="13023">
      <formula>IF(RIGHT(TEXT(AU435,"0.#"),1)=".",FALSE,TRUE)</formula>
    </cfRule>
    <cfRule type="expression" dxfId="2542" priority="13024">
      <formula>IF(RIGHT(TEXT(AU435,"0.#"),1)=".",TRUE,FALSE)</formula>
    </cfRule>
  </conditionalFormatting>
  <conditionalFormatting sqref="AI435">
    <cfRule type="expression" dxfId="2541" priority="12957">
      <formula>IF(RIGHT(TEXT(AI435,"0.#"),1)=".",FALSE,TRUE)</formula>
    </cfRule>
    <cfRule type="expression" dxfId="2540" priority="12958">
      <formula>IF(RIGHT(TEXT(AI435,"0.#"),1)=".",TRUE,FALSE)</formula>
    </cfRule>
  </conditionalFormatting>
  <conditionalFormatting sqref="AI433">
    <cfRule type="expression" dxfId="2539" priority="12961">
      <formula>IF(RIGHT(TEXT(AI433,"0.#"),1)=".",FALSE,TRUE)</formula>
    </cfRule>
    <cfRule type="expression" dxfId="2538" priority="12962">
      <formula>IF(RIGHT(TEXT(AI433,"0.#"),1)=".",TRUE,FALSE)</formula>
    </cfRule>
  </conditionalFormatting>
  <conditionalFormatting sqref="AI434">
    <cfRule type="expression" dxfId="2537" priority="12959">
      <formula>IF(RIGHT(TEXT(AI434,"0.#"),1)=".",FALSE,TRUE)</formula>
    </cfRule>
    <cfRule type="expression" dxfId="2536" priority="12960">
      <formula>IF(RIGHT(TEXT(AI434,"0.#"),1)=".",TRUE,FALSE)</formula>
    </cfRule>
  </conditionalFormatting>
  <conditionalFormatting sqref="AQ434">
    <cfRule type="expression" dxfId="2535" priority="12943">
      <formula>IF(RIGHT(TEXT(AQ434,"0.#"),1)=".",FALSE,TRUE)</formula>
    </cfRule>
    <cfRule type="expression" dxfId="2534" priority="12944">
      <formula>IF(RIGHT(TEXT(AQ434,"0.#"),1)=".",TRUE,FALSE)</formula>
    </cfRule>
  </conditionalFormatting>
  <conditionalFormatting sqref="AQ435">
    <cfRule type="expression" dxfId="2533" priority="12929">
      <formula>IF(RIGHT(TEXT(AQ435,"0.#"),1)=".",FALSE,TRUE)</formula>
    </cfRule>
    <cfRule type="expression" dxfId="2532" priority="12930">
      <formula>IF(RIGHT(TEXT(AQ435,"0.#"),1)=".",TRUE,FALSE)</formula>
    </cfRule>
  </conditionalFormatting>
  <conditionalFormatting sqref="AQ433">
    <cfRule type="expression" dxfId="2531" priority="12927">
      <formula>IF(RIGHT(TEXT(AQ433,"0.#"),1)=".",FALSE,TRUE)</formula>
    </cfRule>
    <cfRule type="expression" dxfId="2530" priority="12928">
      <formula>IF(RIGHT(TEXT(AQ433,"0.#"),1)=".",TRUE,FALSE)</formula>
    </cfRule>
  </conditionalFormatting>
  <conditionalFormatting sqref="AL839:AO866">
    <cfRule type="expression" dxfId="2529" priority="6651">
      <formula>IF(AND(AL839&gt;=0, RIGHT(TEXT(AL839,"0.#"),1)&lt;&gt;"."),TRUE,FALSE)</formula>
    </cfRule>
    <cfRule type="expression" dxfId="2528" priority="6652">
      <formula>IF(AND(AL839&gt;=0, RIGHT(TEXT(AL839,"0.#"),1)="."),TRUE,FALSE)</formula>
    </cfRule>
    <cfRule type="expression" dxfId="2527" priority="6653">
      <formula>IF(AND(AL839&lt;0, RIGHT(TEXT(AL839,"0.#"),1)&lt;&gt;"."),TRUE,FALSE)</formula>
    </cfRule>
    <cfRule type="expression" dxfId="2526" priority="6654">
      <formula>IF(AND(AL839&lt;0, RIGHT(TEXT(AL839,"0.#"),1)="."),TRUE,FALSE)</formula>
    </cfRule>
  </conditionalFormatting>
  <conditionalFormatting sqref="AQ53:AQ55">
    <cfRule type="expression" dxfId="2525" priority="4673">
      <formula>IF(RIGHT(TEXT(AQ53,"0.#"),1)=".",FALSE,TRUE)</formula>
    </cfRule>
    <cfRule type="expression" dxfId="2524" priority="4674">
      <formula>IF(RIGHT(TEXT(AQ53,"0.#"),1)=".",TRUE,FALSE)</formula>
    </cfRule>
  </conditionalFormatting>
  <conditionalFormatting sqref="AU53:AU55">
    <cfRule type="expression" dxfId="2523" priority="4671">
      <formula>IF(RIGHT(TEXT(AU53,"0.#"),1)=".",FALSE,TRUE)</formula>
    </cfRule>
    <cfRule type="expression" dxfId="2522" priority="4672">
      <formula>IF(RIGHT(TEXT(AU53,"0.#"),1)=".",TRUE,FALSE)</formula>
    </cfRule>
  </conditionalFormatting>
  <conditionalFormatting sqref="AQ60:AQ62">
    <cfRule type="expression" dxfId="2521" priority="4669">
      <formula>IF(RIGHT(TEXT(AQ60,"0.#"),1)=".",FALSE,TRUE)</formula>
    </cfRule>
    <cfRule type="expression" dxfId="2520" priority="4670">
      <formula>IF(RIGHT(TEXT(AQ60,"0.#"),1)=".",TRUE,FALSE)</formula>
    </cfRule>
  </conditionalFormatting>
  <conditionalFormatting sqref="AU60:AU62">
    <cfRule type="expression" dxfId="2519" priority="4667">
      <formula>IF(RIGHT(TEXT(AU60,"0.#"),1)=".",FALSE,TRUE)</formula>
    </cfRule>
    <cfRule type="expression" dxfId="2518" priority="4668">
      <formula>IF(RIGHT(TEXT(AU60,"0.#"),1)=".",TRUE,FALSE)</formula>
    </cfRule>
  </conditionalFormatting>
  <conditionalFormatting sqref="AQ75:AQ77">
    <cfRule type="expression" dxfId="2517" priority="4665">
      <formula>IF(RIGHT(TEXT(AQ75,"0.#"),1)=".",FALSE,TRUE)</formula>
    </cfRule>
    <cfRule type="expression" dxfId="2516" priority="4666">
      <formula>IF(RIGHT(TEXT(AQ75,"0.#"),1)=".",TRUE,FALSE)</formula>
    </cfRule>
  </conditionalFormatting>
  <conditionalFormatting sqref="AU75:AU77">
    <cfRule type="expression" dxfId="2515" priority="4663">
      <formula>IF(RIGHT(TEXT(AU75,"0.#"),1)=".",FALSE,TRUE)</formula>
    </cfRule>
    <cfRule type="expression" dxfId="2514" priority="4664">
      <formula>IF(RIGHT(TEXT(AU75,"0.#"),1)=".",TRUE,FALSE)</formula>
    </cfRule>
  </conditionalFormatting>
  <conditionalFormatting sqref="AQ87:AQ89">
    <cfRule type="expression" dxfId="2513" priority="4661">
      <formula>IF(RIGHT(TEXT(AQ87,"0.#"),1)=".",FALSE,TRUE)</formula>
    </cfRule>
    <cfRule type="expression" dxfId="2512" priority="4662">
      <formula>IF(RIGHT(TEXT(AQ87,"0.#"),1)=".",TRUE,FALSE)</formula>
    </cfRule>
  </conditionalFormatting>
  <conditionalFormatting sqref="AU87:AU89">
    <cfRule type="expression" dxfId="2511" priority="4659">
      <formula>IF(RIGHT(TEXT(AU87,"0.#"),1)=".",FALSE,TRUE)</formula>
    </cfRule>
    <cfRule type="expression" dxfId="2510" priority="4660">
      <formula>IF(RIGHT(TEXT(AU87,"0.#"),1)=".",TRUE,FALSE)</formula>
    </cfRule>
  </conditionalFormatting>
  <conditionalFormatting sqref="AQ92:AQ94">
    <cfRule type="expression" dxfId="2509" priority="4657">
      <formula>IF(RIGHT(TEXT(AQ92,"0.#"),1)=".",FALSE,TRUE)</formula>
    </cfRule>
    <cfRule type="expression" dxfId="2508" priority="4658">
      <formula>IF(RIGHT(TEXT(AQ92,"0.#"),1)=".",TRUE,FALSE)</formula>
    </cfRule>
  </conditionalFormatting>
  <conditionalFormatting sqref="AU92:AU94">
    <cfRule type="expression" dxfId="2507" priority="4655">
      <formula>IF(RIGHT(TEXT(AU92,"0.#"),1)=".",FALSE,TRUE)</formula>
    </cfRule>
    <cfRule type="expression" dxfId="2506" priority="4656">
      <formula>IF(RIGHT(TEXT(AU92,"0.#"),1)=".",TRUE,FALSE)</formula>
    </cfRule>
  </conditionalFormatting>
  <conditionalFormatting sqref="AQ97:AQ99">
    <cfRule type="expression" dxfId="2505" priority="4653">
      <formula>IF(RIGHT(TEXT(AQ97,"0.#"),1)=".",FALSE,TRUE)</formula>
    </cfRule>
    <cfRule type="expression" dxfId="2504" priority="4654">
      <formula>IF(RIGHT(TEXT(AQ97,"0.#"),1)=".",TRUE,FALSE)</formula>
    </cfRule>
  </conditionalFormatting>
  <conditionalFormatting sqref="AU97:AU99">
    <cfRule type="expression" dxfId="2503" priority="4651">
      <formula>IF(RIGHT(TEXT(AU97,"0.#"),1)=".",FALSE,TRUE)</formula>
    </cfRule>
    <cfRule type="expression" dxfId="2502" priority="4652">
      <formula>IF(RIGHT(TEXT(AU97,"0.#"),1)=".",TRUE,FALSE)</formula>
    </cfRule>
  </conditionalFormatting>
  <conditionalFormatting sqref="AE458">
    <cfRule type="expression" dxfId="2501" priority="4345">
      <formula>IF(RIGHT(TEXT(AE458,"0.#"),1)=".",FALSE,TRUE)</formula>
    </cfRule>
    <cfRule type="expression" dxfId="2500" priority="4346">
      <formula>IF(RIGHT(TEXT(AE458,"0.#"),1)=".",TRUE,FALSE)</formula>
    </cfRule>
  </conditionalFormatting>
  <conditionalFormatting sqref="AM460">
    <cfRule type="expression" dxfId="2499" priority="4335">
      <formula>IF(RIGHT(TEXT(AM460,"0.#"),1)=".",FALSE,TRUE)</formula>
    </cfRule>
    <cfRule type="expression" dxfId="2498" priority="4336">
      <formula>IF(RIGHT(TEXT(AM460,"0.#"),1)=".",TRUE,FALSE)</formula>
    </cfRule>
  </conditionalFormatting>
  <conditionalFormatting sqref="AE459">
    <cfRule type="expression" dxfId="2497" priority="4343">
      <formula>IF(RIGHT(TEXT(AE459,"0.#"),1)=".",FALSE,TRUE)</formula>
    </cfRule>
    <cfRule type="expression" dxfId="2496" priority="4344">
      <formula>IF(RIGHT(TEXT(AE459,"0.#"),1)=".",TRUE,FALSE)</formula>
    </cfRule>
  </conditionalFormatting>
  <conditionalFormatting sqref="AE460">
    <cfRule type="expression" dxfId="2495" priority="4341">
      <formula>IF(RIGHT(TEXT(AE460,"0.#"),1)=".",FALSE,TRUE)</formula>
    </cfRule>
    <cfRule type="expression" dxfId="2494" priority="4342">
      <formula>IF(RIGHT(TEXT(AE460,"0.#"),1)=".",TRUE,FALSE)</formula>
    </cfRule>
  </conditionalFormatting>
  <conditionalFormatting sqref="AM458">
    <cfRule type="expression" dxfId="2493" priority="4339">
      <formula>IF(RIGHT(TEXT(AM458,"0.#"),1)=".",FALSE,TRUE)</formula>
    </cfRule>
    <cfRule type="expression" dxfId="2492" priority="4340">
      <formula>IF(RIGHT(TEXT(AM458,"0.#"),1)=".",TRUE,FALSE)</formula>
    </cfRule>
  </conditionalFormatting>
  <conditionalFormatting sqref="AM459">
    <cfRule type="expression" dxfId="2491" priority="4337">
      <formula>IF(RIGHT(TEXT(AM459,"0.#"),1)=".",FALSE,TRUE)</formula>
    </cfRule>
    <cfRule type="expression" dxfId="2490" priority="4338">
      <formula>IF(RIGHT(TEXT(AM459,"0.#"),1)=".",TRUE,FALSE)</formula>
    </cfRule>
  </conditionalFormatting>
  <conditionalFormatting sqref="AU458">
    <cfRule type="expression" dxfId="2489" priority="4333">
      <formula>IF(RIGHT(TEXT(AU458,"0.#"),1)=".",FALSE,TRUE)</formula>
    </cfRule>
    <cfRule type="expression" dxfId="2488" priority="4334">
      <formula>IF(RIGHT(TEXT(AU458,"0.#"),1)=".",TRUE,FALSE)</formula>
    </cfRule>
  </conditionalFormatting>
  <conditionalFormatting sqref="AU459">
    <cfRule type="expression" dxfId="2487" priority="4331">
      <formula>IF(RIGHT(TEXT(AU459,"0.#"),1)=".",FALSE,TRUE)</formula>
    </cfRule>
    <cfRule type="expression" dxfId="2486" priority="4332">
      <formula>IF(RIGHT(TEXT(AU459,"0.#"),1)=".",TRUE,FALSE)</formula>
    </cfRule>
  </conditionalFormatting>
  <conditionalFormatting sqref="AU460">
    <cfRule type="expression" dxfId="2485" priority="4329">
      <formula>IF(RIGHT(TEXT(AU460,"0.#"),1)=".",FALSE,TRUE)</formula>
    </cfRule>
    <cfRule type="expression" dxfId="2484" priority="4330">
      <formula>IF(RIGHT(TEXT(AU460,"0.#"),1)=".",TRUE,FALSE)</formula>
    </cfRule>
  </conditionalFormatting>
  <conditionalFormatting sqref="AI460">
    <cfRule type="expression" dxfId="2483" priority="4323">
      <formula>IF(RIGHT(TEXT(AI460,"0.#"),1)=".",FALSE,TRUE)</formula>
    </cfRule>
    <cfRule type="expression" dxfId="2482" priority="4324">
      <formula>IF(RIGHT(TEXT(AI460,"0.#"),1)=".",TRUE,FALSE)</formula>
    </cfRule>
  </conditionalFormatting>
  <conditionalFormatting sqref="AI458">
    <cfRule type="expression" dxfId="2481" priority="4327">
      <formula>IF(RIGHT(TEXT(AI458,"0.#"),1)=".",FALSE,TRUE)</formula>
    </cfRule>
    <cfRule type="expression" dxfId="2480" priority="4328">
      <formula>IF(RIGHT(TEXT(AI458,"0.#"),1)=".",TRUE,FALSE)</formula>
    </cfRule>
  </conditionalFormatting>
  <conditionalFormatting sqref="AI459">
    <cfRule type="expression" dxfId="2479" priority="4325">
      <formula>IF(RIGHT(TEXT(AI459,"0.#"),1)=".",FALSE,TRUE)</formula>
    </cfRule>
    <cfRule type="expression" dxfId="2478" priority="4326">
      <formula>IF(RIGHT(TEXT(AI459,"0.#"),1)=".",TRUE,FALSE)</formula>
    </cfRule>
  </conditionalFormatting>
  <conditionalFormatting sqref="AQ459">
    <cfRule type="expression" dxfId="2477" priority="4321">
      <formula>IF(RIGHT(TEXT(AQ459,"0.#"),1)=".",FALSE,TRUE)</formula>
    </cfRule>
    <cfRule type="expression" dxfId="2476" priority="4322">
      <formula>IF(RIGHT(TEXT(AQ459,"0.#"),1)=".",TRUE,FALSE)</formula>
    </cfRule>
  </conditionalFormatting>
  <conditionalFormatting sqref="AQ460">
    <cfRule type="expression" dxfId="2475" priority="4319">
      <formula>IF(RIGHT(TEXT(AQ460,"0.#"),1)=".",FALSE,TRUE)</formula>
    </cfRule>
    <cfRule type="expression" dxfId="2474" priority="4320">
      <formula>IF(RIGHT(TEXT(AQ460,"0.#"),1)=".",TRUE,FALSE)</formula>
    </cfRule>
  </conditionalFormatting>
  <conditionalFormatting sqref="AQ458">
    <cfRule type="expression" dxfId="2473" priority="4317">
      <formula>IF(RIGHT(TEXT(AQ458,"0.#"),1)=".",FALSE,TRUE)</formula>
    </cfRule>
    <cfRule type="expression" dxfId="2472" priority="4318">
      <formula>IF(RIGHT(TEXT(AQ458,"0.#"),1)=".",TRUE,FALSE)</formula>
    </cfRule>
  </conditionalFormatting>
  <conditionalFormatting sqref="AE120 AM120">
    <cfRule type="expression" dxfId="2471" priority="2995">
      <formula>IF(RIGHT(TEXT(AE120,"0.#"),1)=".",FALSE,TRUE)</formula>
    </cfRule>
    <cfRule type="expression" dxfId="2470" priority="2996">
      <formula>IF(RIGHT(TEXT(AE120,"0.#"),1)=".",TRUE,FALSE)</formula>
    </cfRule>
  </conditionalFormatting>
  <conditionalFormatting sqref="AI126">
    <cfRule type="expression" dxfId="2469" priority="2985">
      <formula>IF(RIGHT(TEXT(AI126,"0.#"),1)=".",FALSE,TRUE)</formula>
    </cfRule>
    <cfRule type="expression" dxfId="2468" priority="2986">
      <formula>IF(RIGHT(TEXT(AI126,"0.#"),1)=".",TRUE,FALSE)</formula>
    </cfRule>
  </conditionalFormatting>
  <conditionalFormatting sqref="AI120">
    <cfRule type="expression" dxfId="2467" priority="2993">
      <formula>IF(RIGHT(TEXT(AI120,"0.#"),1)=".",FALSE,TRUE)</formula>
    </cfRule>
    <cfRule type="expression" dxfId="2466" priority="2994">
      <formula>IF(RIGHT(TEXT(AI120,"0.#"),1)=".",TRUE,FALSE)</formula>
    </cfRule>
  </conditionalFormatting>
  <conditionalFormatting sqref="AE123 AM123">
    <cfRule type="expression" dxfId="2465" priority="2991">
      <formula>IF(RIGHT(TEXT(AE123,"0.#"),1)=".",FALSE,TRUE)</formula>
    </cfRule>
    <cfRule type="expression" dxfId="2464" priority="2992">
      <formula>IF(RIGHT(TEXT(AE123,"0.#"),1)=".",TRUE,FALSE)</formula>
    </cfRule>
  </conditionalFormatting>
  <conditionalFormatting sqref="AI123">
    <cfRule type="expression" dxfId="2463" priority="2989">
      <formula>IF(RIGHT(TEXT(AI123,"0.#"),1)=".",FALSE,TRUE)</formula>
    </cfRule>
    <cfRule type="expression" dxfId="2462" priority="2990">
      <formula>IF(RIGHT(TEXT(AI123,"0.#"),1)=".",TRUE,FALSE)</formula>
    </cfRule>
  </conditionalFormatting>
  <conditionalFormatting sqref="AE126 AM126">
    <cfRule type="expression" dxfId="2461" priority="2987">
      <formula>IF(RIGHT(TEXT(AE126,"0.#"),1)=".",FALSE,TRUE)</formula>
    </cfRule>
    <cfRule type="expression" dxfId="2460" priority="2988">
      <formula>IF(RIGHT(TEXT(AE126,"0.#"),1)=".",TRUE,FALSE)</formula>
    </cfRule>
  </conditionalFormatting>
  <conditionalFormatting sqref="AE129 AM129">
    <cfRule type="expression" dxfId="2459" priority="2983">
      <formula>IF(RIGHT(TEXT(AE129,"0.#"),1)=".",FALSE,TRUE)</formula>
    </cfRule>
    <cfRule type="expression" dxfId="2458" priority="2984">
      <formula>IF(RIGHT(TEXT(AE129,"0.#"),1)=".",TRUE,FALSE)</formula>
    </cfRule>
  </conditionalFormatting>
  <conditionalFormatting sqref="AI129">
    <cfRule type="expression" dxfId="2457" priority="2981">
      <formula>IF(RIGHT(TEXT(AI129,"0.#"),1)=".",FALSE,TRUE)</formula>
    </cfRule>
    <cfRule type="expression" dxfId="2456" priority="2982">
      <formula>IF(RIGHT(TEXT(AI129,"0.#"),1)=".",TRUE,FALSE)</formula>
    </cfRule>
  </conditionalFormatting>
  <conditionalFormatting sqref="Y839:Y866">
    <cfRule type="expression" dxfId="2455" priority="2979">
      <formula>IF(RIGHT(TEXT(Y839,"0.#"),1)=".",FALSE,TRUE)</formula>
    </cfRule>
    <cfRule type="expression" dxfId="2454" priority="2980">
      <formula>IF(RIGHT(TEXT(Y839,"0.#"),1)=".",TRUE,FALSE)</formula>
    </cfRule>
  </conditionalFormatting>
  <conditionalFormatting sqref="AU518">
    <cfRule type="expression" dxfId="2453" priority="1489">
      <formula>IF(RIGHT(TEXT(AU518,"0.#"),1)=".",FALSE,TRUE)</formula>
    </cfRule>
    <cfRule type="expression" dxfId="2452" priority="1490">
      <formula>IF(RIGHT(TEXT(AU518,"0.#"),1)=".",TRUE,FALSE)</formula>
    </cfRule>
  </conditionalFormatting>
  <conditionalFormatting sqref="AQ551">
    <cfRule type="expression" dxfId="2451" priority="1265">
      <formula>IF(RIGHT(TEXT(AQ551,"0.#"),1)=".",FALSE,TRUE)</formula>
    </cfRule>
    <cfRule type="expression" dxfId="2450" priority="1266">
      <formula>IF(RIGHT(TEXT(AQ551,"0.#"),1)=".",TRUE,FALSE)</formula>
    </cfRule>
  </conditionalFormatting>
  <conditionalFormatting sqref="AE556">
    <cfRule type="expression" dxfId="2449" priority="1263">
      <formula>IF(RIGHT(TEXT(AE556,"0.#"),1)=".",FALSE,TRUE)</formula>
    </cfRule>
    <cfRule type="expression" dxfId="2448" priority="1264">
      <formula>IF(RIGHT(TEXT(AE556,"0.#"),1)=".",TRUE,FALSE)</formula>
    </cfRule>
  </conditionalFormatting>
  <conditionalFormatting sqref="AE557">
    <cfRule type="expression" dxfId="2447" priority="1261">
      <formula>IF(RIGHT(TEXT(AE557,"0.#"),1)=".",FALSE,TRUE)</formula>
    </cfRule>
    <cfRule type="expression" dxfId="2446" priority="1262">
      <formula>IF(RIGHT(TEXT(AE557,"0.#"),1)=".",TRUE,FALSE)</formula>
    </cfRule>
  </conditionalFormatting>
  <conditionalFormatting sqref="AE558">
    <cfRule type="expression" dxfId="2445" priority="1259">
      <formula>IF(RIGHT(TEXT(AE558,"0.#"),1)=".",FALSE,TRUE)</formula>
    </cfRule>
    <cfRule type="expression" dxfId="2444" priority="1260">
      <formula>IF(RIGHT(TEXT(AE558,"0.#"),1)=".",TRUE,FALSE)</formula>
    </cfRule>
  </conditionalFormatting>
  <conditionalFormatting sqref="AU556">
    <cfRule type="expression" dxfId="2443" priority="1251">
      <formula>IF(RIGHT(TEXT(AU556,"0.#"),1)=".",FALSE,TRUE)</formula>
    </cfRule>
    <cfRule type="expression" dxfId="2442" priority="1252">
      <formula>IF(RIGHT(TEXT(AU556,"0.#"),1)=".",TRUE,FALSE)</formula>
    </cfRule>
  </conditionalFormatting>
  <conditionalFormatting sqref="AU557">
    <cfRule type="expression" dxfId="2441" priority="1249">
      <formula>IF(RIGHT(TEXT(AU557,"0.#"),1)=".",FALSE,TRUE)</formula>
    </cfRule>
    <cfRule type="expression" dxfId="2440" priority="1250">
      <formula>IF(RIGHT(TEXT(AU557,"0.#"),1)=".",TRUE,FALSE)</formula>
    </cfRule>
  </conditionalFormatting>
  <conditionalFormatting sqref="AU558">
    <cfRule type="expression" dxfId="2439" priority="1247">
      <formula>IF(RIGHT(TEXT(AU558,"0.#"),1)=".",FALSE,TRUE)</formula>
    </cfRule>
    <cfRule type="expression" dxfId="2438" priority="1248">
      <formula>IF(RIGHT(TEXT(AU558,"0.#"),1)=".",TRUE,FALSE)</formula>
    </cfRule>
  </conditionalFormatting>
  <conditionalFormatting sqref="AQ557">
    <cfRule type="expression" dxfId="2437" priority="1239">
      <formula>IF(RIGHT(TEXT(AQ557,"0.#"),1)=".",FALSE,TRUE)</formula>
    </cfRule>
    <cfRule type="expression" dxfId="2436" priority="1240">
      <formula>IF(RIGHT(TEXT(AQ557,"0.#"),1)=".",TRUE,FALSE)</formula>
    </cfRule>
  </conditionalFormatting>
  <conditionalFormatting sqref="AQ558">
    <cfRule type="expression" dxfId="2435" priority="1237">
      <formula>IF(RIGHT(TEXT(AQ558,"0.#"),1)=".",FALSE,TRUE)</formula>
    </cfRule>
    <cfRule type="expression" dxfId="2434" priority="1238">
      <formula>IF(RIGHT(TEXT(AQ558,"0.#"),1)=".",TRUE,FALSE)</formula>
    </cfRule>
  </conditionalFormatting>
  <conditionalFormatting sqref="AQ556">
    <cfRule type="expression" dxfId="2433" priority="1235">
      <formula>IF(RIGHT(TEXT(AQ556,"0.#"),1)=".",FALSE,TRUE)</formula>
    </cfRule>
    <cfRule type="expression" dxfId="2432" priority="1236">
      <formula>IF(RIGHT(TEXT(AQ556,"0.#"),1)=".",TRUE,FALSE)</formula>
    </cfRule>
  </conditionalFormatting>
  <conditionalFormatting sqref="AE561">
    <cfRule type="expression" dxfId="2431" priority="1233">
      <formula>IF(RIGHT(TEXT(AE561,"0.#"),1)=".",FALSE,TRUE)</formula>
    </cfRule>
    <cfRule type="expression" dxfId="2430" priority="1234">
      <formula>IF(RIGHT(TEXT(AE561,"0.#"),1)=".",TRUE,FALSE)</formula>
    </cfRule>
  </conditionalFormatting>
  <conditionalFormatting sqref="AE562">
    <cfRule type="expression" dxfId="2429" priority="1231">
      <formula>IF(RIGHT(TEXT(AE562,"0.#"),1)=".",FALSE,TRUE)</formula>
    </cfRule>
    <cfRule type="expression" dxfId="2428" priority="1232">
      <formula>IF(RIGHT(TEXT(AE562,"0.#"),1)=".",TRUE,FALSE)</formula>
    </cfRule>
  </conditionalFormatting>
  <conditionalFormatting sqref="AE563">
    <cfRule type="expression" dxfId="2427" priority="1229">
      <formula>IF(RIGHT(TEXT(AE563,"0.#"),1)=".",FALSE,TRUE)</formula>
    </cfRule>
    <cfRule type="expression" dxfId="2426" priority="1230">
      <formula>IF(RIGHT(TEXT(AE563,"0.#"),1)=".",TRUE,FALSE)</formula>
    </cfRule>
  </conditionalFormatting>
  <conditionalFormatting sqref="AL1102:AO1131">
    <cfRule type="expression" dxfId="2425" priority="2885">
      <formula>IF(AND(AL1102&gt;=0, RIGHT(TEXT(AL1102,"0.#"),1)&lt;&gt;"."),TRUE,FALSE)</formula>
    </cfRule>
    <cfRule type="expression" dxfId="2424" priority="2886">
      <formula>IF(AND(AL1102&gt;=0, RIGHT(TEXT(AL1102,"0.#"),1)="."),TRUE,FALSE)</formula>
    </cfRule>
    <cfRule type="expression" dxfId="2423" priority="2887">
      <formula>IF(AND(AL1102&lt;0, RIGHT(TEXT(AL1102,"0.#"),1)&lt;&gt;"."),TRUE,FALSE)</formula>
    </cfRule>
    <cfRule type="expression" dxfId="2422" priority="2888">
      <formula>IF(AND(AL1102&lt;0, RIGHT(TEXT(AL1102,"0.#"),1)="."),TRUE,FALSE)</formula>
    </cfRule>
  </conditionalFormatting>
  <conditionalFormatting sqref="Y1102:Y1131">
    <cfRule type="expression" dxfId="2421" priority="2883">
      <formula>IF(RIGHT(TEXT(Y1102,"0.#"),1)=".",FALSE,TRUE)</formula>
    </cfRule>
    <cfRule type="expression" dxfId="2420" priority="2884">
      <formula>IF(RIGHT(TEXT(Y1102,"0.#"),1)=".",TRUE,FALSE)</formula>
    </cfRule>
  </conditionalFormatting>
  <conditionalFormatting sqref="AQ553">
    <cfRule type="expression" dxfId="2419" priority="1267">
      <formula>IF(RIGHT(TEXT(AQ553,"0.#"),1)=".",FALSE,TRUE)</formula>
    </cfRule>
    <cfRule type="expression" dxfId="2418" priority="1268">
      <formula>IF(RIGHT(TEXT(AQ553,"0.#"),1)=".",TRUE,FALSE)</formula>
    </cfRule>
  </conditionalFormatting>
  <conditionalFormatting sqref="AU552">
    <cfRule type="expression" dxfId="2417" priority="1279">
      <formula>IF(RIGHT(TEXT(AU552,"0.#"),1)=".",FALSE,TRUE)</formula>
    </cfRule>
    <cfRule type="expression" dxfId="2416" priority="1280">
      <formula>IF(RIGHT(TEXT(AU552,"0.#"),1)=".",TRUE,FALSE)</formula>
    </cfRule>
  </conditionalFormatting>
  <conditionalFormatting sqref="AE552">
    <cfRule type="expression" dxfId="2415" priority="1291">
      <formula>IF(RIGHT(TEXT(AE552,"0.#"),1)=".",FALSE,TRUE)</formula>
    </cfRule>
    <cfRule type="expression" dxfId="2414" priority="1292">
      <formula>IF(RIGHT(TEXT(AE552,"0.#"),1)=".",TRUE,FALSE)</formula>
    </cfRule>
  </conditionalFormatting>
  <conditionalFormatting sqref="AQ548">
    <cfRule type="expression" dxfId="2413" priority="1297">
      <formula>IF(RIGHT(TEXT(AQ548,"0.#"),1)=".",FALSE,TRUE)</formula>
    </cfRule>
    <cfRule type="expression" dxfId="2412" priority="1298">
      <formula>IF(RIGHT(TEXT(AQ548,"0.#"),1)=".",TRUE,FALSE)</formula>
    </cfRule>
  </conditionalFormatting>
  <conditionalFormatting sqref="AL837:AO838">
    <cfRule type="expression" dxfId="2411" priority="2837">
      <formula>IF(AND(AL837&gt;=0, RIGHT(TEXT(AL837,"0.#"),1)&lt;&gt;"."),TRUE,FALSE)</formula>
    </cfRule>
    <cfRule type="expression" dxfId="2410" priority="2838">
      <formula>IF(AND(AL837&gt;=0, RIGHT(TEXT(AL837,"0.#"),1)="."),TRUE,FALSE)</formula>
    </cfRule>
    <cfRule type="expression" dxfId="2409" priority="2839">
      <formula>IF(AND(AL837&lt;0, RIGHT(TEXT(AL837,"0.#"),1)&lt;&gt;"."),TRUE,FALSE)</formula>
    </cfRule>
    <cfRule type="expression" dxfId="2408" priority="2840">
      <formula>IF(AND(AL837&lt;0, RIGHT(TEXT(AL837,"0.#"),1)="."),TRUE,FALSE)</formula>
    </cfRule>
  </conditionalFormatting>
  <conditionalFormatting sqref="Y837:Y838">
    <cfRule type="expression" dxfId="2407" priority="2835">
      <formula>IF(RIGHT(TEXT(Y837,"0.#"),1)=".",FALSE,TRUE)</formula>
    </cfRule>
    <cfRule type="expression" dxfId="2406" priority="2836">
      <formula>IF(RIGHT(TEXT(Y837,"0.#"),1)=".",TRUE,FALSE)</formula>
    </cfRule>
  </conditionalFormatting>
  <conditionalFormatting sqref="AE492">
    <cfRule type="expression" dxfId="2405" priority="1623">
      <formula>IF(RIGHT(TEXT(AE492,"0.#"),1)=".",FALSE,TRUE)</formula>
    </cfRule>
    <cfRule type="expression" dxfId="2404" priority="1624">
      <formula>IF(RIGHT(TEXT(AE492,"0.#"),1)=".",TRUE,FALSE)</formula>
    </cfRule>
  </conditionalFormatting>
  <conditionalFormatting sqref="AE493">
    <cfRule type="expression" dxfId="2403" priority="1621">
      <formula>IF(RIGHT(TEXT(AE493,"0.#"),1)=".",FALSE,TRUE)</formula>
    </cfRule>
    <cfRule type="expression" dxfId="2402" priority="1622">
      <formula>IF(RIGHT(TEXT(AE493,"0.#"),1)=".",TRUE,FALSE)</formula>
    </cfRule>
  </conditionalFormatting>
  <conditionalFormatting sqref="AE494">
    <cfRule type="expression" dxfId="2401" priority="1619">
      <formula>IF(RIGHT(TEXT(AE494,"0.#"),1)=".",FALSE,TRUE)</formula>
    </cfRule>
    <cfRule type="expression" dxfId="2400" priority="1620">
      <formula>IF(RIGHT(TEXT(AE494,"0.#"),1)=".",TRUE,FALSE)</formula>
    </cfRule>
  </conditionalFormatting>
  <conditionalFormatting sqref="AQ493">
    <cfRule type="expression" dxfId="2399" priority="1599">
      <formula>IF(RIGHT(TEXT(AQ493,"0.#"),1)=".",FALSE,TRUE)</formula>
    </cfRule>
    <cfRule type="expression" dxfId="2398" priority="1600">
      <formula>IF(RIGHT(TEXT(AQ493,"0.#"),1)=".",TRUE,FALSE)</formula>
    </cfRule>
  </conditionalFormatting>
  <conditionalFormatting sqref="AQ494">
    <cfRule type="expression" dxfId="2397" priority="1597">
      <formula>IF(RIGHT(TEXT(AQ494,"0.#"),1)=".",FALSE,TRUE)</formula>
    </cfRule>
    <cfRule type="expression" dxfId="2396" priority="1598">
      <formula>IF(RIGHT(TEXT(AQ494,"0.#"),1)=".",TRUE,FALSE)</formula>
    </cfRule>
  </conditionalFormatting>
  <conditionalFormatting sqref="AQ492">
    <cfRule type="expression" dxfId="2395" priority="1595">
      <formula>IF(RIGHT(TEXT(AQ492,"0.#"),1)=".",FALSE,TRUE)</formula>
    </cfRule>
    <cfRule type="expression" dxfId="2394" priority="1596">
      <formula>IF(RIGHT(TEXT(AQ492,"0.#"),1)=".",TRUE,FALSE)</formula>
    </cfRule>
  </conditionalFormatting>
  <conditionalFormatting sqref="AU494">
    <cfRule type="expression" dxfId="2393" priority="1607">
      <formula>IF(RIGHT(TEXT(AU494,"0.#"),1)=".",FALSE,TRUE)</formula>
    </cfRule>
    <cfRule type="expression" dxfId="2392" priority="1608">
      <formula>IF(RIGHT(TEXT(AU494,"0.#"),1)=".",TRUE,FALSE)</formula>
    </cfRule>
  </conditionalFormatting>
  <conditionalFormatting sqref="AU492">
    <cfRule type="expression" dxfId="2391" priority="1611">
      <formula>IF(RIGHT(TEXT(AU492,"0.#"),1)=".",FALSE,TRUE)</formula>
    </cfRule>
    <cfRule type="expression" dxfId="2390" priority="1612">
      <formula>IF(RIGHT(TEXT(AU492,"0.#"),1)=".",TRUE,FALSE)</formula>
    </cfRule>
  </conditionalFormatting>
  <conditionalFormatting sqref="AU493">
    <cfRule type="expression" dxfId="2389" priority="1609">
      <formula>IF(RIGHT(TEXT(AU493,"0.#"),1)=".",FALSE,TRUE)</formula>
    </cfRule>
    <cfRule type="expression" dxfId="2388" priority="1610">
      <formula>IF(RIGHT(TEXT(AU493,"0.#"),1)=".",TRUE,FALSE)</formula>
    </cfRule>
  </conditionalFormatting>
  <conditionalFormatting sqref="AU583">
    <cfRule type="expression" dxfId="2387" priority="1127">
      <formula>IF(RIGHT(TEXT(AU583,"0.#"),1)=".",FALSE,TRUE)</formula>
    </cfRule>
    <cfRule type="expression" dxfId="2386" priority="1128">
      <formula>IF(RIGHT(TEXT(AU583,"0.#"),1)=".",TRUE,FALSE)</formula>
    </cfRule>
  </conditionalFormatting>
  <conditionalFormatting sqref="AU582">
    <cfRule type="expression" dxfId="2385" priority="1129">
      <formula>IF(RIGHT(TEXT(AU582,"0.#"),1)=".",FALSE,TRUE)</formula>
    </cfRule>
    <cfRule type="expression" dxfId="2384" priority="1130">
      <formula>IF(RIGHT(TEXT(AU582,"0.#"),1)=".",TRUE,FALSE)</formula>
    </cfRule>
  </conditionalFormatting>
  <conditionalFormatting sqref="AE499">
    <cfRule type="expression" dxfId="2383" priority="1589">
      <formula>IF(RIGHT(TEXT(AE499,"0.#"),1)=".",FALSE,TRUE)</formula>
    </cfRule>
    <cfRule type="expression" dxfId="2382" priority="1590">
      <formula>IF(RIGHT(TEXT(AE499,"0.#"),1)=".",TRUE,FALSE)</formula>
    </cfRule>
  </conditionalFormatting>
  <conditionalFormatting sqref="AE497">
    <cfRule type="expression" dxfId="2381" priority="1593">
      <formula>IF(RIGHT(TEXT(AE497,"0.#"),1)=".",FALSE,TRUE)</formula>
    </cfRule>
    <cfRule type="expression" dxfId="2380" priority="1594">
      <formula>IF(RIGHT(TEXT(AE497,"0.#"),1)=".",TRUE,FALSE)</formula>
    </cfRule>
  </conditionalFormatting>
  <conditionalFormatting sqref="AE498">
    <cfRule type="expression" dxfId="2379" priority="1591">
      <formula>IF(RIGHT(TEXT(AE498,"0.#"),1)=".",FALSE,TRUE)</formula>
    </cfRule>
    <cfRule type="expression" dxfId="2378" priority="1592">
      <formula>IF(RIGHT(TEXT(AE498,"0.#"),1)=".",TRUE,FALSE)</formula>
    </cfRule>
  </conditionalFormatting>
  <conditionalFormatting sqref="AU499">
    <cfRule type="expression" dxfId="2377" priority="1577">
      <formula>IF(RIGHT(TEXT(AU499,"0.#"),1)=".",FALSE,TRUE)</formula>
    </cfRule>
    <cfRule type="expression" dxfId="2376" priority="1578">
      <formula>IF(RIGHT(TEXT(AU499,"0.#"),1)=".",TRUE,FALSE)</formula>
    </cfRule>
  </conditionalFormatting>
  <conditionalFormatting sqref="AU497">
    <cfRule type="expression" dxfId="2375" priority="1581">
      <formula>IF(RIGHT(TEXT(AU497,"0.#"),1)=".",FALSE,TRUE)</formula>
    </cfRule>
    <cfRule type="expression" dxfId="2374" priority="1582">
      <formula>IF(RIGHT(TEXT(AU497,"0.#"),1)=".",TRUE,FALSE)</formula>
    </cfRule>
  </conditionalFormatting>
  <conditionalFormatting sqref="AU498">
    <cfRule type="expression" dxfId="2373" priority="1579">
      <formula>IF(RIGHT(TEXT(AU498,"0.#"),1)=".",FALSE,TRUE)</formula>
    </cfRule>
    <cfRule type="expression" dxfId="2372" priority="1580">
      <formula>IF(RIGHT(TEXT(AU498,"0.#"),1)=".",TRUE,FALSE)</formula>
    </cfRule>
  </conditionalFormatting>
  <conditionalFormatting sqref="AQ497">
    <cfRule type="expression" dxfId="2371" priority="1565">
      <formula>IF(RIGHT(TEXT(AQ497,"0.#"),1)=".",FALSE,TRUE)</formula>
    </cfRule>
    <cfRule type="expression" dxfId="2370" priority="1566">
      <formula>IF(RIGHT(TEXT(AQ497,"0.#"),1)=".",TRUE,FALSE)</formula>
    </cfRule>
  </conditionalFormatting>
  <conditionalFormatting sqref="AQ498">
    <cfRule type="expression" dxfId="2369" priority="1569">
      <formula>IF(RIGHT(TEXT(AQ498,"0.#"),1)=".",FALSE,TRUE)</formula>
    </cfRule>
    <cfRule type="expression" dxfId="2368" priority="1570">
      <formula>IF(RIGHT(TEXT(AQ498,"0.#"),1)=".",TRUE,FALSE)</formula>
    </cfRule>
  </conditionalFormatting>
  <conditionalFormatting sqref="AQ499">
    <cfRule type="expression" dxfId="2367" priority="1567">
      <formula>IF(RIGHT(TEXT(AQ499,"0.#"),1)=".",FALSE,TRUE)</formula>
    </cfRule>
    <cfRule type="expression" dxfId="2366" priority="1568">
      <formula>IF(RIGHT(TEXT(AQ499,"0.#"),1)=".",TRUE,FALSE)</formula>
    </cfRule>
  </conditionalFormatting>
  <conditionalFormatting sqref="AE504">
    <cfRule type="expression" dxfId="2365" priority="1559">
      <formula>IF(RIGHT(TEXT(AE504,"0.#"),1)=".",FALSE,TRUE)</formula>
    </cfRule>
    <cfRule type="expression" dxfId="2364" priority="1560">
      <formula>IF(RIGHT(TEXT(AE504,"0.#"),1)=".",TRUE,FALSE)</formula>
    </cfRule>
  </conditionalFormatting>
  <conditionalFormatting sqref="AE502">
    <cfRule type="expression" dxfId="2363" priority="1563">
      <formula>IF(RIGHT(TEXT(AE502,"0.#"),1)=".",FALSE,TRUE)</formula>
    </cfRule>
    <cfRule type="expression" dxfId="2362" priority="1564">
      <formula>IF(RIGHT(TEXT(AE502,"0.#"),1)=".",TRUE,FALSE)</formula>
    </cfRule>
  </conditionalFormatting>
  <conditionalFormatting sqref="AE503">
    <cfRule type="expression" dxfId="2361" priority="1561">
      <formula>IF(RIGHT(TEXT(AE503,"0.#"),1)=".",FALSE,TRUE)</formula>
    </cfRule>
    <cfRule type="expression" dxfId="2360" priority="1562">
      <formula>IF(RIGHT(TEXT(AE503,"0.#"),1)=".",TRUE,FALSE)</formula>
    </cfRule>
  </conditionalFormatting>
  <conditionalFormatting sqref="AU504">
    <cfRule type="expression" dxfId="2359" priority="1547">
      <formula>IF(RIGHT(TEXT(AU504,"0.#"),1)=".",FALSE,TRUE)</formula>
    </cfRule>
    <cfRule type="expression" dxfId="2358" priority="1548">
      <formula>IF(RIGHT(TEXT(AU504,"0.#"),1)=".",TRUE,FALSE)</formula>
    </cfRule>
  </conditionalFormatting>
  <conditionalFormatting sqref="AU502">
    <cfRule type="expression" dxfId="2357" priority="1551">
      <formula>IF(RIGHT(TEXT(AU502,"0.#"),1)=".",FALSE,TRUE)</formula>
    </cfRule>
    <cfRule type="expression" dxfId="2356" priority="1552">
      <formula>IF(RIGHT(TEXT(AU502,"0.#"),1)=".",TRUE,FALSE)</formula>
    </cfRule>
  </conditionalFormatting>
  <conditionalFormatting sqref="AU503">
    <cfRule type="expression" dxfId="2355" priority="1549">
      <formula>IF(RIGHT(TEXT(AU503,"0.#"),1)=".",FALSE,TRUE)</formula>
    </cfRule>
    <cfRule type="expression" dxfId="2354" priority="1550">
      <formula>IF(RIGHT(TEXT(AU503,"0.#"),1)=".",TRUE,FALSE)</formula>
    </cfRule>
  </conditionalFormatting>
  <conditionalFormatting sqref="AQ502">
    <cfRule type="expression" dxfId="2353" priority="1535">
      <formula>IF(RIGHT(TEXT(AQ502,"0.#"),1)=".",FALSE,TRUE)</formula>
    </cfRule>
    <cfRule type="expression" dxfId="2352" priority="1536">
      <formula>IF(RIGHT(TEXT(AQ502,"0.#"),1)=".",TRUE,FALSE)</formula>
    </cfRule>
  </conditionalFormatting>
  <conditionalFormatting sqref="AQ503">
    <cfRule type="expression" dxfId="2351" priority="1539">
      <formula>IF(RIGHT(TEXT(AQ503,"0.#"),1)=".",FALSE,TRUE)</formula>
    </cfRule>
    <cfRule type="expression" dxfId="2350" priority="1540">
      <formula>IF(RIGHT(TEXT(AQ503,"0.#"),1)=".",TRUE,FALSE)</formula>
    </cfRule>
  </conditionalFormatting>
  <conditionalFormatting sqref="AQ504">
    <cfRule type="expression" dxfId="2349" priority="1537">
      <formula>IF(RIGHT(TEXT(AQ504,"0.#"),1)=".",FALSE,TRUE)</formula>
    </cfRule>
    <cfRule type="expression" dxfId="2348" priority="1538">
      <formula>IF(RIGHT(TEXT(AQ504,"0.#"),1)=".",TRUE,FALSE)</formula>
    </cfRule>
  </conditionalFormatting>
  <conditionalFormatting sqref="AE509">
    <cfRule type="expression" dxfId="2347" priority="1529">
      <formula>IF(RIGHT(TEXT(AE509,"0.#"),1)=".",FALSE,TRUE)</formula>
    </cfRule>
    <cfRule type="expression" dxfId="2346" priority="1530">
      <formula>IF(RIGHT(TEXT(AE509,"0.#"),1)=".",TRUE,FALSE)</formula>
    </cfRule>
  </conditionalFormatting>
  <conditionalFormatting sqref="AE507">
    <cfRule type="expression" dxfId="2345" priority="1533">
      <formula>IF(RIGHT(TEXT(AE507,"0.#"),1)=".",FALSE,TRUE)</formula>
    </cfRule>
    <cfRule type="expression" dxfId="2344" priority="1534">
      <formula>IF(RIGHT(TEXT(AE507,"0.#"),1)=".",TRUE,FALSE)</formula>
    </cfRule>
  </conditionalFormatting>
  <conditionalFormatting sqref="AE508">
    <cfRule type="expression" dxfId="2343" priority="1531">
      <formula>IF(RIGHT(TEXT(AE508,"0.#"),1)=".",FALSE,TRUE)</formula>
    </cfRule>
    <cfRule type="expression" dxfId="2342" priority="1532">
      <formula>IF(RIGHT(TEXT(AE508,"0.#"),1)=".",TRUE,FALSE)</formula>
    </cfRule>
  </conditionalFormatting>
  <conditionalFormatting sqref="AU509">
    <cfRule type="expression" dxfId="2341" priority="1517">
      <formula>IF(RIGHT(TEXT(AU509,"0.#"),1)=".",FALSE,TRUE)</formula>
    </cfRule>
    <cfRule type="expression" dxfId="2340" priority="1518">
      <formula>IF(RIGHT(TEXT(AU509,"0.#"),1)=".",TRUE,FALSE)</formula>
    </cfRule>
  </conditionalFormatting>
  <conditionalFormatting sqref="AU507">
    <cfRule type="expression" dxfId="2339" priority="1521">
      <formula>IF(RIGHT(TEXT(AU507,"0.#"),1)=".",FALSE,TRUE)</formula>
    </cfRule>
    <cfRule type="expression" dxfId="2338" priority="1522">
      <formula>IF(RIGHT(TEXT(AU507,"0.#"),1)=".",TRUE,FALSE)</formula>
    </cfRule>
  </conditionalFormatting>
  <conditionalFormatting sqref="AU508">
    <cfRule type="expression" dxfId="2337" priority="1519">
      <formula>IF(RIGHT(TEXT(AU508,"0.#"),1)=".",FALSE,TRUE)</formula>
    </cfRule>
    <cfRule type="expression" dxfId="2336" priority="1520">
      <formula>IF(RIGHT(TEXT(AU508,"0.#"),1)=".",TRUE,FALSE)</formula>
    </cfRule>
  </conditionalFormatting>
  <conditionalFormatting sqref="AQ507">
    <cfRule type="expression" dxfId="2335" priority="1505">
      <formula>IF(RIGHT(TEXT(AQ507,"0.#"),1)=".",FALSE,TRUE)</formula>
    </cfRule>
    <cfRule type="expression" dxfId="2334" priority="1506">
      <formula>IF(RIGHT(TEXT(AQ507,"0.#"),1)=".",TRUE,FALSE)</formula>
    </cfRule>
  </conditionalFormatting>
  <conditionalFormatting sqref="AQ508">
    <cfRule type="expression" dxfId="2333" priority="1509">
      <formula>IF(RIGHT(TEXT(AQ508,"0.#"),1)=".",FALSE,TRUE)</formula>
    </cfRule>
    <cfRule type="expression" dxfId="2332" priority="1510">
      <formula>IF(RIGHT(TEXT(AQ508,"0.#"),1)=".",TRUE,FALSE)</formula>
    </cfRule>
  </conditionalFormatting>
  <conditionalFormatting sqref="AQ509">
    <cfRule type="expression" dxfId="2331" priority="1507">
      <formula>IF(RIGHT(TEXT(AQ509,"0.#"),1)=".",FALSE,TRUE)</formula>
    </cfRule>
    <cfRule type="expression" dxfId="2330" priority="1508">
      <formula>IF(RIGHT(TEXT(AQ509,"0.#"),1)=".",TRUE,FALSE)</formula>
    </cfRule>
  </conditionalFormatting>
  <conditionalFormatting sqref="AE465">
    <cfRule type="expression" dxfId="2329" priority="1799">
      <formula>IF(RIGHT(TEXT(AE465,"0.#"),1)=".",FALSE,TRUE)</formula>
    </cfRule>
    <cfRule type="expression" dxfId="2328" priority="1800">
      <formula>IF(RIGHT(TEXT(AE465,"0.#"),1)=".",TRUE,FALSE)</formula>
    </cfRule>
  </conditionalFormatting>
  <conditionalFormatting sqref="AE463">
    <cfRule type="expression" dxfId="2327" priority="1803">
      <formula>IF(RIGHT(TEXT(AE463,"0.#"),1)=".",FALSE,TRUE)</formula>
    </cfRule>
    <cfRule type="expression" dxfId="2326" priority="1804">
      <formula>IF(RIGHT(TEXT(AE463,"0.#"),1)=".",TRUE,FALSE)</formula>
    </cfRule>
  </conditionalFormatting>
  <conditionalFormatting sqref="AE464">
    <cfRule type="expression" dxfId="2325" priority="1801">
      <formula>IF(RIGHT(TEXT(AE464,"0.#"),1)=".",FALSE,TRUE)</formula>
    </cfRule>
    <cfRule type="expression" dxfId="2324" priority="1802">
      <formula>IF(RIGHT(TEXT(AE464,"0.#"),1)=".",TRUE,FALSE)</formula>
    </cfRule>
  </conditionalFormatting>
  <conditionalFormatting sqref="AM465">
    <cfRule type="expression" dxfId="2323" priority="1793">
      <formula>IF(RIGHT(TEXT(AM465,"0.#"),1)=".",FALSE,TRUE)</formula>
    </cfRule>
    <cfRule type="expression" dxfId="2322" priority="1794">
      <formula>IF(RIGHT(TEXT(AM465,"0.#"),1)=".",TRUE,FALSE)</formula>
    </cfRule>
  </conditionalFormatting>
  <conditionalFormatting sqref="AM463">
    <cfRule type="expression" dxfId="2321" priority="1797">
      <formula>IF(RIGHT(TEXT(AM463,"0.#"),1)=".",FALSE,TRUE)</formula>
    </cfRule>
    <cfRule type="expression" dxfId="2320" priority="1798">
      <formula>IF(RIGHT(TEXT(AM463,"0.#"),1)=".",TRUE,FALSE)</formula>
    </cfRule>
  </conditionalFormatting>
  <conditionalFormatting sqref="AM464">
    <cfRule type="expression" dxfId="2319" priority="1795">
      <formula>IF(RIGHT(TEXT(AM464,"0.#"),1)=".",FALSE,TRUE)</formula>
    </cfRule>
    <cfRule type="expression" dxfId="2318" priority="1796">
      <formula>IF(RIGHT(TEXT(AM464,"0.#"),1)=".",TRUE,FALSE)</formula>
    </cfRule>
  </conditionalFormatting>
  <conditionalFormatting sqref="AU465">
    <cfRule type="expression" dxfId="2317" priority="1787">
      <formula>IF(RIGHT(TEXT(AU465,"0.#"),1)=".",FALSE,TRUE)</formula>
    </cfRule>
    <cfRule type="expression" dxfId="2316" priority="1788">
      <formula>IF(RIGHT(TEXT(AU465,"0.#"),1)=".",TRUE,FALSE)</formula>
    </cfRule>
  </conditionalFormatting>
  <conditionalFormatting sqref="AU463">
    <cfRule type="expression" dxfId="2315" priority="1791">
      <formula>IF(RIGHT(TEXT(AU463,"0.#"),1)=".",FALSE,TRUE)</formula>
    </cfRule>
    <cfRule type="expression" dxfId="2314" priority="1792">
      <formula>IF(RIGHT(TEXT(AU463,"0.#"),1)=".",TRUE,FALSE)</formula>
    </cfRule>
  </conditionalFormatting>
  <conditionalFormatting sqref="AU464">
    <cfRule type="expression" dxfId="2313" priority="1789">
      <formula>IF(RIGHT(TEXT(AU464,"0.#"),1)=".",FALSE,TRUE)</formula>
    </cfRule>
    <cfRule type="expression" dxfId="2312" priority="1790">
      <formula>IF(RIGHT(TEXT(AU464,"0.#"),1)=".",TRUE,FALSE)</formula>
    </cfRule>
  </conditionalFormatting>
  <conditionalFormatting sqref="AI465">
    <cfRule type="expression" dxfId="2311" priority="1781">
      <formula>IF(RIGHT(TEXT(AI465,"0.#"),1)=".",FALSE,TRUE)</formula>
    </cfRule>
    <cfRule type="expression" dxfId="2310" priority="1782">
      <formula>IF(RIGHT(TEXT(AI465,"0.#"),1)=".",TRUE,FALSE)</formula>
    </cfRule>
  </conditionalFormatting>
  <conditionalFormatting sqref="AI463">
    <cfRule type="expression" dxfId="2309" priority="1785">
      <formula>IF(RIGHT(TEXT(AI463,"0.#"),1)=".",FALSE,TRUE)</formula>
    </cfRule>
    <cfRule type="expression" dxfId="2308" priority="1786">
      <formula>IF(RIGHT(TEXT(AI463,"0.#"),1)=".",TRUE,FALSE)</formula>
    </cfRule>
  </conditionalFormatting>
  <conditionalFormatting sqref="AI464">
    <cfRule type="expression" dxfId="2307" priority="1783">
      <formula>IF(RIGHT(TEXT(AI464,"0.#"),1)=".",FALSE,TRUE)</formula>
    </cfRule>
    <cfRule type="expression" dxfId="2306" priority="1784">
      <formula>IF(RIGHT(TEXT(AI464,"0.#"),1)=".",TRUE,FALSE)</formula>
    </cfRule>
  </conditionalFormatting>
  <conditionalFormatting sqref="AQ463">
    <cfRule type="expression" dxfId="2305" priority="1775">
      <formula>IF(RIGHT(TEXT(AQ463,"0.#"),1)=".",FALSE,TRUE)</formula>
    </cfRule>
    <cfRule type="expression" dxfId="2304" priority="1776">
      <formula>IF(RIGHT(TEXT(AQ463,"0.#"),1)=".",TRUE,FALSE)</formula>
    </cfRule>
  </conditionalFormatting>
  <conditionalFormatting sqref="AQ464">
    <cfRule type="expression" dxfId="2303" priority="1779">
      <formula>IF(RIGHT(TEXT(AQ464,"0.#"),1)=".",FALSE,TRUE)</formula>
    </cfRule>
    <cfRule type="expression" dxfId="2302" priority="1780">
      <formula>IF(RIGHT(TEXT(AQ464,"0.#"),1)=".",TRUE,FALSE)</formula>
    </cfRule>
  </conditionalFormatting>
  <conditionalFormatting sqref="AQ465">
    <cfRule type="expression" dxfId="2301" priority="1777">
      <formula>IF(RIGHT(TEXT(AQ465,"0.#"),1)=".",FALSE,TRUE)</formula>
    </cfRule>
    <cfRule type="expression" dxfId="2300" priority="1778">
      <formula>IF(RIGHT(TEXT(AQ465,"0.#"),1)=".",TRUE,FALSE)</formula>
    </cfRule>
  </conditionalFormatting>
  <conditionalFormatting sqref="AE470">
    <cfRule type="expression" dxfId="2299" priority="1769">
      <formula>IF(RIGHT(TEXT(AE470,"0.#"),1)=".",FALSE,TRUE)</formula>
    </cfRule>
    <cfRule type="expression" dxfId="2298" priority="1770">
      <formula>IF(RIGHT(TEXT(AE470,"0.#"),1)=".",TRUE,FALSE)</formula>
    </cfRule>
  </conditionalFormatting>
  <conditionalFormatting sqref="AE468">
    <cfRule type="expression" dxfId="2297" priority="1773">
      <formula>IF(RIGHT(TEXT(AE468,"0.#"),1)=".",FALSE,TRUE)</formula>
    </cfRule>
    <cfRule type="expression" dxfId="2296" priority="1774">
      <formula>IF(RIGHT(TEXT(AE468,"0.#"),1)=".",TRUE,FALSE)</formula>
    </cfRule>
  </conditionalFormatting>
  <conditionalFormatting sqref="AE469">
    <cfRule type="expression" dxfId="2295" priority="1771">
      <formula>IF(RIGHT(TEXT(AE469,"0.#"),1)=".",FALSE,TRUE)</formula>
    </cfRule>
    <cfRule type="expression" dxfId="2294" priority="1772">
      <formula>IF(RIGHT(TEXT(AE469,"0.#"),1)=".",TRUE,FALSE)</formula>
    </cfRule>
  </conditionalFormatting>
  <conditionalFormatting sqref="AM470">
    <cfRule type="expression" dxfId="2293" priority="1763">
      <formula>IF(RIGHT(TEXT(AM470,"0.#"),1)=".",FALSE,TRUE)</formula>
    </cfRule>
    <cfRule type="expression" dxfId="2292" priority="1764">
      <formula>IF(RIGHT(TEXT(AM470,"0.#"),1)=".",TRUE,FALSE)</formula>
    </cfRule>
  </conditionalFormatting>
  <conditionalFormatting sqref="AM468">
    <cfRule type="expression" dxfId="2291" priority="1767">
      <formula>IF(RIGHT(TEXT(AM468,"0.#"),1)=".",FALSE,TRUE)</formula>
    </cfRule>
    <cfRule type="expression" dxfId="2290" priority="1768">
      <formula>IF(RIGHT(TEXT(AM468,"0.#"),1)=".",TRUE,FALSE)</formula>
    </cfRule>
  </conditionalFormatting>
  <conditionalFormatting sqref="AM469">
    <cfRule type="expression" dxfId="2289" priority="1765">
      <formula>IF(RIGHT(TEXT(AM469,"0.#"),1)=".",FALSE,TRUE)</formula>
    </cfRule>
    <cfRule type="expression" dxfId="2288" priority="1766">
      <formula>IF(RIGHT(TEXT(AM469,"0.#"),1)=".",TRUE,FALSE)</formula>
    </cfRule>
  </conditionalFormatting>
  <conditionalFormatting sqref="AU470">
    <cfRule type="expression" dxfId="2287" priority="1757">
      <formula>IF(RIGHT(TEXT(AU470,"0.#"),1)=".",FALSE,TRUE)</formula>
    </cfRule>
    <cfRule type="expression" dxfId="2286" priority="1758">
      <formula>IF(RIGHT(TEXT(AU470,"0.#"),1)=".",TRUE,FALSE)</formula>
    </cfRule>
  </conditionalFormatting>
  <conditionalFormatting sqref="AU468">
    <cfRule type="expression" dxfId="2285" priority="1761">
      <formula>IF(RIGHT(TEXT(AU468,"0.#"),1)=".",FALSE,TRUE)</formula>
    </cfRule>
    <cfRule type="expression" dxfId="2284" priority="1762">
      <formula>IF(RIGHT(TEXT(AU468,"0.#"),1)=".",TRUE,FALSE)</formula>
    </cfRule>
  </conditionalFormatting>
  <conditionalFormatting sqref="AU469">
    <cfRule type="expression" dxfId="2283" priority="1759">
      <formula>IF(RIGHT(TEXT(AU469,"0.#"),1)=".",FALSE,TRUE)</formula>
    </cfRule>
    <cfRule type="expression" dxfId="2282" priority="1760">
      <formula>IF(RIGHT(TEXT(AU469,"0.#"),1)=".",TRUE,FALSE)</formula>
    </cfRule>
  </conditionalFormatting>
  <conditionalFormatting sqref="AI470">
    <cfRule type="expression" dxfId="2281" priority="1751">
      <formula>IF(RIGHT(TEXT(AI470,"0.#"),1)=".",FALSE,TRUE)</formula>
    </cfRule>
    <cfRule type="expression" dxfId="2280" priority="1752">
      <formula>IF(RIGHT(TEXT(AI470,"0.#"),1)=".",TRUE,FALSE)</formula>
    </cfRule>
  </conditionalFormatting>
  <conditionalFormatting sqref="AI468">
    <cfRule type="expression" dxfId="2279" priority="1755">
      <formula>IF(RIGHT(TEXT(AI468,"0.#"),1)=".",FALSE,TRUE)</formula>
    </cfRule>
    <cfRule type="expression" dxfId="2278" priority="1756">
      <formula>IF(RIGHT(TEXT(AI468,"0.#"),1)=".",TRUE,FALSE)</formula>
    </cfRule>
  </conditionalFormatting>
  <conditionalFormatting sqref="AI469">
    <cfRule type="expression" dxfId="2277" priority="1753">
      <formula>IF(RIGHT(TEXT(AI469,"0.#"),1)=".",FALSE,TRUE)</formula>
    </cfRule>
    <cfRule type="expression" dxfId="2276" priority="1754">
      <formula>IF(RIGHT(TEXT(AI469,"0.#"),1)=".",TRUE,FALSE)</formula>
    </cfRule>
  </conditionalFormatting>
  <conditionalFormatting sqref="AQ468">
    <cfRule type="expression" dxfId="2275" priority="1745">
      <formula>IF(RIGHT(TEXT(AQ468,"0.#"),1)=".",FALSE,TRUE)</formula>
    </cfRule>
    <cfRule type="expression" dxfId="2274" priority="1746">
      <formula>IF(RIGHT(TEXT(AQ468,"0.#"),1)=".",TRUE,FALSE)</formula>
    </cfRule>
  </conditionalFormatting>
  <conditionalFormatting sqref="AQ469">
    <cfRule type="expression" dxfId="2273" priority="1749">
      <formula>IF(RIGHT(TEXT(AQ469,"0.#"),1)=".",FALSE,TRUE)</formula>
    </cfRule>
    <cfRule type="expression" dxfId="2272" priority="1750">
      <formula>IF(RIGHT(TEXT(AQ469,"0.#"),1)=".",TRUE,FALSE)</formula>
    </cfRule>
  </conditionalFormatting>
  <conditionalFormatting sqref="AQ470">
    <cfRule type="expression" dxfId="2271" priority="1747">
      <formula>IF(RIGHT(TEXT(AQ470,"0.#"),1)=".",FALSE,TRUE)</formula>
    </cfRule>
    <cfRule type="expression" dxfId="2270" priority="1748">
      <formula>IF(RIGHT(TEXT(AQ470,"0.#"),1)=".",TRUE,FALSE)</formula>
    </cfRule>
  </conditionalFormatting>
  <conditionalFormatting sqref="AE475">
    <cfRule type="expression" dxfId="2269" priority="1739">
      <formula>IF(RIGHT(TEXT(AE475,"0.#"),1)=".",FALSE,TRUE)</formula>
    </cfRule>
    <cfRule type="expression" dxfId="2268" priority="1740">
      <formula>IF(RIGHT(TEXT(AE475,"0.#"),1)=".",TRUE,FALSE)</formula>
    </cfRule>
  </conditionalFormatting>
  <conditionalFormatting sqref="AE473">
    <cfRule type="expression" dxfId="2267" priority="1743">
      <formula>IF(RIGHT(TEXT(AE473,"0.#"),1)=".",FALSE,TRUE)</formula>
    </cfRule>
    <cfRule type="expression" dxfId="2266" priority="1744">
      <formula>IF(RIGHT(TEXT(AE473,"0.#"),1)=".",TRUE,FALSE)</formula>
    </cfRule>
  </conditionalFormatting>
  <conditionalFormatting sqref="AE474">
    <cfRule type="expression" dxfId="2265" priority="1741">
      <formula>IF(RIGHT(TEXT(AE474,"0.#"),1)=".",FALSE,TRUE)</formula>
    </cfRule>
    <cfRule type="expression" dxfId="2264" priority="1742">
      <formula>IF(RIGHT(TEXT(AE474,"0.#"),1)=".",TRUE,FALSE)</formula>
    </cfRule>
  </conditionalFormatting>
  <conditionalFormatting sqref="AM475">
    <cfRule type="expression" dxfId="2263" priority="1733">
      <formula>IF(RIGHT(TEXT(AM475,"0.#"),1)=".",FALSE,TRUE)</formula>
    </cfRule>
    <cfRule type="expression" dxfId="2262" priority="1734">
      <formula>IF(RIGHT(TEXT(AM475,"0.#"),1)=".",TRUE,FALSE)</formula>
    </cfRule>
  </conditionalFormatting>
  <conditionalFormatting sqref="AM473">
    <cfRule type="expression" dxfId="2261" priority="1737">
      <formula>IF(RIGHT(TEXT(AM473,"0.#"),1)=".",FALSE,TRUE)</formula>
    </cfRule>
    <cfRule type="expression" dxfId="2260" priority="1738">
      <formula>IF(RIGHT(TEXT(AM473,"0.#"),1)=".",TRUE,FALSE)</formula>
    </cfRule>
  </conditionalFormatting>
  <conditionalFormatting sqref="AM474">
    <cfRule type="expression" dxfId="2259" priority="1735">
      <formula>IF(RIGHT(TEXT(AM474,"0.#"),1)=".",FALSE,TRUE)</formula>
    </cfRule>
    <cfRule type="expression" dxfId="2258" priority="1736">
      <formula>IF(RIGHT(TEXT(AM474,"0.#"),1)=".",TRUE,FALSE)</formula>
    </cfRule>
  </conditionalFormatting>
  <conditionalFormatting sqref="AU475">
    <cfRule type="expression" dxfId="2257" priority="1727">
      <formula>IF(RIGHT(TEXT(AU475,"0.#"),1)=".",FALSE,TRUE)</formula>
    </cfRule>
    <cfRule type="expression" dxfId="2256" priority="1728">
      <formula>IF(RIGHT(TEXT(AU475,"0.#"),1)=".",TRUE,FALSE)</formula>
    </cfRule>
  </conditionalFormatting>
  <conditionalFormatting sqref="AU473">
    <cfRule type="expression" dxfId="2255" priority="1731">
      <formula>IF(RIGHT(TEXT(AU473,"0.#"),1)=".",FALSE,TRUE)</formula>
    </cfRule>
    <cfRule type="expression" dxfId="2254" priority="1732">
      <formula>IF(RIGHT(TEXT(AU473,"0.#"),1)=".",TRUE,FALSE)</formula>
    </cfRule>
  </conditionalFormatting>
  <conditionalFormatting sqref="AU474">
    <cfRule type="expression" dxfId="2253" priority="1729">
      <formula>IF(RIGHT(TEXT(AU474,"0.#"),1)=".",FALSE,TRUE)</formula>
    </cfRule>
    <cfRule type="expression" dxfId="2252" priority="1730">
      <formula>IF(RIGHT(TEXT(AU474,"0.#"),1)=".",TRUE,FALSE)</formula>
    </cfRule>
  </conditionalFormatting>
  <conditionalFormatting sqref="AI475">
    <cfRule type="expression" dxfId="2251" priority="1721">
      <formula>IF(RIGHT(TEXT(AI475,"0.#"),1)=".",FALSE,TRUE)</formula>
    </cfRule>
    <cfRule type="expression" dxfId="2250" priority="1722">
      <formula>IF(RIGHT(TEXT(AI475,"0.#"),1)=".",TRUE,FALSE)</formula>
    </cfRule>
  </conditionalFormatting>
  <conditionalFormatting sqref="AI473">
    <cfRule type="expression" dxfId="2249" priority="1725">
      <formula>IF(RIGHT(TEXT(AI473,"0.#"),1)=".",FALSE,TRUE)</formula>
    </cfRule>
    <cfRule type="expression" dxfId="2248" priority="1726">
      <formula>IF(RIGHT(TEXT(AI473,"0.#"),1)=".",TRUE,FALSE)</formula>
    </cfRule>
  </conditionalFormatting>
  <conditionalFormatting sqref="AI474">
    <cfRule type="expression" dxfId="2247" priority="1723">
      <formula>IF(RIGHT(TEXT(AI474,"0.#"),1)=".",FALSE,TRUE)</formula>
    </cfRule>
    <cfRule type="expression" dxfId="2246" priority="1724">
      <formula>IF(RIGHT(TEXT(AI474,"0.#"),1)=".",TRUE,FALSE)</formula>
    </cfRule>
  </conditionalFormatting>
  <conditionalFormatting sqref="AQ473">
    <cfRule type="expression" dxfId="2245" priority="1715">
      <formula>IF(RIGHT(TEXT(AQ473,"0.#"),1)=".",FALSE,TRUE)</formula>
    </cfRule>
    <cfRule type="expression" dxfId="2244" priority="1716">
      <formula>IF(RIGHT(TEXT(AQ473,"0.#"),1)=".",TRUE,FALSE)</formula>
    </cfRule>
  </conditionalFormatting>
  <conditionalFormatting sqref="AQ474">
    <cfRule type="expression" dxfId="2243" priority="1719">
      <formula>IF(RIGHT(TEXT(AQ474,"0.#"),1)=".",FALSE,TRUE)</formula>
    </cfRule>
    <cfRule type="expression" dxfId="2242" priority="1720">
      <formula>IF(RIGHT(TEXT(AQ474,"0.#"),1)=".",TRUE,FALSE)</formula>
    </cfRule>
  </conditionalFormatting>
  <conditionalFormatting sqref="AQ475">
    <cfRule type="expression" dxfId="2241" priority="1717">
      <formula>IF(RIGHT(TEXT(AQ475,"0.#"),1)=".",FALSE,TRUE)</formula>
    </cfRule>
    <cfRule type="expression" dxfId="2240" priority="1718">
      <formula>IF(RIGHT(TEXT(AQ475,"0.#"),1)=".",TRUE,FALSE)</formula>
    </cfRule>
  </conditionalFormatting>
  <conditionalFormatting sqref="AE480">
    <cfRule type="expression" dxfId="2239" priority="1709">
      <formula>IF(RIGHT(TEXT(AE480,"0.#"),1)=".",FALSE,TRUE)</formula>
    </cfRule>
    <cfRule type="expression" dxfId="2238" priority="1710">
      <formula>IF(RIGHT(TEXT(AE480,"0.#"),1)=".",TRUE,FALSE)</formula>
    </cfRule>
  </conditionalFormatting>
  <conditionalFormatting sqref="AE478">
    <cfRule type="expression" dxfId="2237" priority="1713">
      <formula>IF(RIGHT(TEXT(AE478,"0.#"),1)=".",FALSE,TRUE)</formula>
    </cfRule>
    <cfRule type="expression" dxfId="2236" priority="1714">
      <formula>IF(RIGHT(TEXT(AE478,"0.#"),1)=".",TRUE,FALSE)</formula>
    </cfRule>
  </conditionalFormatting>
  <conditionalFormatting sqref="AE479">
    <cfRule type="expression" dxfId="2235" priority="1711">
      <formula>IF(RIGHT(TEXT(AE479,"0.#"),1)=".",FALSE,TRUE)</formula>
    </cfRule>
    <cfRule type="expression" dxfId="2234" priority="1712">
      <formula>IF(RIGHT(TEXT(AE479,"0.#"),1)=".",TRUE,FALSE)</formula>
    </cfRule>
  </conditionalFormatting>
  <conditionalFormatting sqref="AM480">
    <cfRule type="expression" dxfId="2233" priority="1703">
      <formula>IF(RIGHT(TEXT(AM480,"0.#"),1)=".",FALSE,TRUE)</formula>
    </cfRule>
    <cfRule type="expression" dxfId="2232" priority="1704">
      <formula>IF(RIGHT(TEXT(AM480,"0.#"),1)=".",TRUE,FALSE)</formula>
    </cfRule>
  </conditionalFormatting>
  <conditionalFormatting sqref="AM478">
    <cfRule type="expression" dxfId="2231" priority="1707">
      <formula>IF(RIGHT(TEXT(AM478,"0.#"),1)=".",FALSE,TRUE)</formula>
    </cfRule>
    <cfRule type="expression" dxfId="2230" priority="1708">
      <formula>IF(RIGHT(TEXT(AM478,"0.#"),1)=".",TRUE,FALSE)</formula>
    </cfRule>
  </conditionalFormatting>
  <conditionalFormatting sqref="AM479">
    <cfRule type="expression" dxfId="2229" priority="1705">
      <formula>IF(RIGHT(TEXT(AM479,"0.#"),1)=".",FALSE,TRUE)</formula>
    </cfRule>
    <cfRule type="expression" dxfId="2228" priority="1706">
      <formula>IF(RIGHT(TEXT(AM479,"0.#"),1)=".",TRUE,FALSE)</formula>
    </cfRule>
  </conditionalFormatting>
  <conditionalFormatting sqref="AU480">
    <cfRule type="expression" dxfId="2227" priority="1697">
      <formula>IF(RIGHT(TEXT(AU480,"0.#"),1)=".",FALSE,TRUE)</formula>
    </cfRule>
    <cfRule type="expression" dxfId="2226" priority="1698">
      <formula>IF(RIGHT(TEXT(AU480,"0.#"),1)=".",TRUE,FALSE)</formula>
    </cfRule>
  </conditionalFormatting>
  <conditionalFormatting sqref="AU478">
    <cfRule type="expression" dxfId="2225" priority="1701">
      <formula>IF(RIGHT(TEXT(AU478,"0.#"),1)=".",FALSE,TRUE)</formula>
    </cfRule>
    <cfRule type="expression" dxfId="2224" priority="1702">
      <formula>IF(RIGHT(TEXT(AU478,"0.#"),1)=".",TRUE,FALSE)</formula>
    </cfRule>
  </conditionalFormatting>
  <conditionalFormatting sqref="AU479">
    <cfRule type="expression" dxfId="2223" priority="1699">
      <formula>IF(RIGHT(TEXT(AU479,"0.#"),1)=".",FALSE,TRUE)</formula>
    </cfRule>
    <cfRule type="expression" dxfId="2222" priority="1700">
      <formula>IF(RIGHT(TEXT(AU479,"0.#"),1)=".",TRUE,FALSE)</formula>
    </cfRule>
  </conditionalFormatting>
  <conditionalFormatting sqref="AI480">
    <cfRule type="expression" dxfId="2221" priority="1691">
      <formula>IF(RIGHT(TEXT(AI480,"0.#"),1)=".",FALSE,TRUE)</formula>
    </cfRule>
    <cfRule type="expression" dxfId="2220" priority="1692">
      <formula>IF(RIGHT(TEXT(AI480,"0.#"),1)=".",TRUE,FALSE)</formula>
    </cfRule>
  </conditionalFormatting>
  <conditionalFormatting sqref="AI478">
    <cfRule type="expression" dxfId="2219" priority="1695">
      <formula>IF(RIGHT(TEXT(AI478,"0.#"),1)=".",FALSE,TRUE)</formula>
    </cfRule>
    <cfRule type="expression" dxfId="2218" priority="1696">
      <formula>IF(RIGHT(TEXT(AI478,"0.#"),1)=".",TRUE,FALSE)</formula>
    </cfRule>
  </conditionalFormatting>
  <conditionalFormatting sqref="AI479">
    <cfRule type="expression" dxfId="2217" priority="1693">
      <formula>IF(RIGHT(TEXT(AI479,"0.#"),1)=".",FALSE,TRUE)</formula>
    </cfRule>
    <cfRule type="expression" dxfId="2216" priority="1694">
      <formula>IF(RIGHT(TEXT(AI479,"0.#"),1)=".",TRUE,FALSE)</formula>
    </cfRule>
  </conditionalFormatting>
  <conditionalFormatting sqref="AQ478">
    <cfRule type="expression" dxfId="2215" priority="1685">
      <formula>IF(RIGHT(TEXT(AQ478,"0.#"),1)=".",FALSE,TRUE)</formula>
    </cfRule>
    <cfRule type="expression" dxfId="2214" priority="1686">
      <formula>IF(RIGHT(TEXT(AQ478,"0.#"),1)=".",TRUE,FALSE)</formula>
    </cfRule>
  </conditionalFormatting>
  <conditionalFormatting sqref="AQ479">
    <cfRule type="expression" dxfId="2213" priority="1689">
      <formula>IF(RIGHT(TEXT(AQ479,"0.#"),1)=".",FALSE,TRUE)</formula>
    </cfRule>
    <cfRule type="expression" dxfId="2212" priority="1690">
      <formula>IF(RIGHT(TEXT(AQ479,"0.#"),1)=".",TRUE,FALSE)</formula>
    </cfRule>
  </conditionalFormatting>
  <conditionalFormatting sqref="AQ480">
    <cfRule type="expression" dxfId="2211" priority="1687">
      <formula>IF(RIGHT(TEXT(AQ480,"0.#"),1)=".",FALSE,TRUE)</formula>
    </cfRule>
    <cfRule type="expression" dxfId="2210" priority="1688">
      <formula>IF(RIGHT(TEXT(AQ480,"0.#"),1)=".",TRUE,FALSE)</formula>
    </cfRule>
  </conditionalFormatting>
  <conditionalFormatting sqref="AM47">
    <cfRule type="expression" dxfId="2209" priority="1979">
      <formula>IF(RIGHT(TEXT(AM47,"0.#"),1)=".",FALSE,TRUE)</formula>
    </cfRule>
    <cfRule type="expression" dxfId="2208" priority="1980">
      <formula>IF(RIGHT(TEXT(AM47,"0.#"),1)=".",TRUE,FALSE)</formula>
    </cfRule>
  </conditionalFormatting>
  <conditionalFormatting sqref="AI46">
    <cfRule type="expression" dxfId="2207" priority="1983">
      <formula>IF(RIGHT(TEXT(AI46,"0.#"),1)=".",FALSE,TRUE)</formula>
    </cfRule>
    <cfRule type="expression" dxfId="2206" priority="1984">
      <formula>IF(RIGHT(TEXT(AI46,"0.#"),1)=".",TRUE,FALSE)</formula>
    </cfRule>
  </conditionalFormatting>
  <conditionalFormatting sqref="AM46">
    <cfRule type="expression" dxfId="2205" priority="1981">
      <formula>IF(RIGHT(TEXT(AM46,"0.#"),1)=".",FALSE,TRUE)</formula>
    </cfRule>
    <cfRule type="expression" dxfId="2204" priority="1982">
      <formula>IF(RIGHT(TEXT(AM46,"0.#"),1)=".",TRUE,FALSE)</formula>
    </cfRule>
  </conditionalFormatting>
  <conditionalFormatting sqref="AU46:AU48">
    <cfRule type="expression" dxfId="2203" priority="1973">
      <formula>IF(RIGHT(TEXT(AU46,"0.#"),1)=".",FALSE,TRUE)</formula>
    </cfRule>
    <cfRule type="expression" dxfId="2202" priority="1974">
      <formula>IF(RIGHT(TEXT(AU46,"0.#"),1)=".",TRUE,FALSE)</formula>
    </cfRule>
  </conditionalFormatting>
  <conditionalFormatting sqref="AM48">
    <cfRule type="expression" dxfId="2201" priority="1977">
      <formula>IF(RIGHT(TEXT(AM48,"0.#"),1)=".",FALSE,TRUE)</formula>
    </cfRule>
    <cfRule type="expression" dxfId="2200" priority="1978">
      <formula>IF(RIGHT(TEXT(AM48,"0.#"),1)=".",TRUE,FALSE)</formula>
    </cfRule>
  </conditionalFormatting>
  <conditionalFormatting sqref="AQ46:AQ48">
    <cfRule type="expression" dxfId="2199" priority="1975">
      <formula>IF(RIGHT(TEXT(AQ46,"0.#"),1)=".",FALSE,TRUE)</formula>
    </cfRule>
    <cfRule type="expression" dxfId="2198" priority="1976">
      <formula>IF(RIGHT(TEXT(AQ46,"0.#"),1)=".",TRUE,FALSE)</formula>
    </cfRule>
  </conditionalFormatting>
  <conditionalFormatting sqref="AE146:AE147 AI146:AI147 AM146:AM147 AQ146:AQ147 AU146:AU147">
    <cfRule type="expression" dxfId="2197" priority="1967">
      <formula>IF(RIGHT(TEXT(AE146,"0.#"),1)=".",FALSE,TRUE)</formula>
    </cfRule>
    <cfRule type="expression" dxfId="2196" priority="1968">
      <formula>IF(RIGHT(TEXT(AE146,"0.#"),1)=".",TRUE,FALSE)</formula>
    </cfRule>
  </conditionalFormatting>
  <conditionalFormatting sqref="AE138:AE139 AI138:AI139 AM138:AM139 AQ138:AQ139 AU138:AU139">
    <cfRule type="expression" dxfId="2195" priority="1971">
      <formula>IF(RIGHT(TEXT(AE138,"0.#"),1)=".",FALSE,TRUE)</formula>
    </cfRule>
    <cfRule type="expression" dxfId="2194" priority="1972">
      <formula>IF(RIGHT(TEXT(AE138,"0.#"),1)=".",TRUE,FALSE)</formula>
    </cfRule>
  </conditionalFormatting>
  <conditionalFormatting sqref="AE142:AE143 AI142:AI143 AM142:AM143 AQ142:AQ143 AU142:AU143">
    <cfRule type="expression" dxfId="2193" priority="1969">
      <formula>IF(RIGHT(TEXT(AE142,"0.#"),1)=".",FALSE,TRUE)</formula>
    </cfRule>
    <cfRule type="expression" dxfId="2192" priority="1970">
      <formula>IF(RIGHT(TEXT(AE142,"0.#"),1)=".",TRUE,FALSE)</formula>
    </cfRule>
  </conditionalFormatting>
  <conditionalFormatting sqref="AE198:AE199 AI198:AI199 AM198:AM199 AQ198:AQ199 AU198:AU199">
    <cfRule type="expression" dxfId="2191" priority="1961">
      <formula>IF(RIGHT(TEXT(AE198,"0.#"),1)=".",FALSE,TRUE)</formula>
    </cfRule>
    <cfRule type="expression" dxfId="2190" priority="1962">
      <formula>IF(RIGHT(TEXT(AE198,"0.#"),1)=".",TRUE,FALSE)</formula>
    </cfRule>
  </conditionalFormatting>
  <conditionalFormatting sqref="AE150:AE151 AI150:AI151 AM150:AM151 AQ150:AQ151 AU150:AU151">
    <cfRule type="expression" dxfId="2189" priority="1965">
      <formula>IF(RIGHT(TEXT(AE150,"0.#"),1)=".",FALSE,TRUE)</formula>
    </cfRule>
    <cfRule type="expression" dxfId="2188" priority="1966">
      <formula>IF(RIGHT(TEXT(AE150,"0.#"),1)=".",TRUE,FALSE)</formula>
    </cfRule>
  </conditionalFormatting>
  <conditionalFormatting sqref="AE194:AE195 AI194:AI195 AM194:AM195 AQ194:AQ195 AU194:AU195">
    <cfRule type="expression" dxfId="2187" priority="1963">
      <formula>IF(RIGHT(TEXT(AE194,"0.#"),1)=".",FALSE,TRUE)</formula>
    </cfRule>
    <cfRule type="expression" dxfId="2186" priority="1964">
      <formula>IF(RIGHT(TEXT(AE194,"0.#"),1)=".",TRUE,FALSE)</formula>
    </cfRule>
  </conditionalFormatting>
  <conditionalFormatting sqref="AE210:AE211 AI210:AI211 AM210:AM211 AQ210:AQ211 AU210:AU211">
    <cfRule type="expression" dxfId="2185" priority="1955">
      <formula>IF(RIGHT(TEXT(AE210,"0.#"),1)=".",FALSE,TRUE)</formula>
    </cfRule>
    <cfRule type="expression" dxfId="2184" priority="1956">
      <formula>IF(RIGHT(TEXT(AE210,"0.#"),1)=".",TRUE,FALSE)</formula>
    </cfRule>
  </conditionalFormatting>
  <conditionalFormatting sqref="AE202:AE203 AI202:AI203 AM202:AM203 AQ202:AQ203 AU202:AU203">
    <cfRule type="expression" dxfId="2183" priority="1959">
      <formula>IF(RIGHT(TEXT(AE202,"0.#"),1)=".",FALSE,TRUE)</formula>
    </cfRule>
    <cfRule type="expression" dxfId="2182" priority="1960">
      <formula>IF(RIGHT(TEXT(AE202,"0.#"),1)=".",TRUE,FALSE)</formula>
    </cfRule>
  </conditionalFormatting>
  <conditionalFormatting sqref="AE206:AE207 AI206:AI207 AM206:AM207 AQ206:AQ207 AU206:AU207">
    <cfRule type="expression" dxfId="2181" priority="1957">
      <formula>IF(RIGHT(TEXT(AE206,"0.#"),1)=".",FALSE,TRUE)</formula>
    </cfRule>
    <cfRule type="expression" dxfId="2180" priority="1958">
      <formula>IF(RIGHT(TEXT(AE206,"0.#"),1)=".",TRUE,FALSE)</formula>
    </cfRule>
  </conditionalFormatting>
  <conditionalFormatting sqref="AE262:AE263 AI262:AI263 AM262:AM263 AQ262:AQ263 AU262:AU263">
    <cfRule type="expression" dxfId="2179" priority="1949">
      <formula>IF(RIGHT(TEXT(AE262,"0.#"),1)=".",FALSE,TRUE)</formula>
    </cfRule>
    <cfRule type="expression" dxfId="2178" priority="1950">
      <formula>IF(RIGHT(TEXT(AE262,"0.#"),1)=".",TRUE,FALSE)</formula>
    </cfRule>
  </conditionalFormatting>
  <conditionalFormatting sqref="AE254:AE255 AI254:AI255 AM254:AM255 AQ254:AQ255 AU254:AU255">
    <cfRule type="expression" dxfId="2177" priority="1953">
      <formula>IF(RIGHT(TEXT(AE254,"0.#"),1)=".",FALSE,TRUE)</formula>
    </cfRule>
    <cfRule type="expression" dxfId="2176" priority="1954">
      <formula>IF(RIGHT(TEXT(AE254,"0.#"),1)=".",TRUE,FALSE)</formula>
    </cfRule>
  </conditionalFormatting>
  <conditionalFormatting sqref="AE258:AE259 AI258:AI259 AM258:AM259 AQ258:AQ259 AU258:AU259">
    <cfRule type="expression" dxfId="2175" priority="1951">
      <formula>IF(RIGHT(TEXT(AE258,"0.#"),1)=".",FALSE,TRUE)</formula>
    </cfRule>
    <cfRule type="expression" dxfId="2174" priority="1952">
      <formula>IF(RIGHT(TEXT(AE258,"0.#"),1)=".",TRUE,FALSE)</formula>
    </cfRule>
  </conditionalFormatting>
  <conditionalFormatting sqref="AE314:AE315 AI314:AI315 AM314:AM315 AQ314:AQ315 AU314:AU315">
    <cfRule type="expression" dxfId="2173" priority="1943">
      <formula>IF(RIGHT(TEXT(AE314,"0.#"),1)=".",FALSE,TRUE)</formula>
    </cfRule>
    <cfRule type="expression" dxfId="2172" priority="1944">
      <formula>IF(RIGHT(TEXT(AE314,"0.#"),1)=".",TRUE,FALSE)</formula>
    </cfRule>
  </conditionalFormatting>
  <conditionalFormatting sqref="AE266:AE267 AI266:AI267 AM266:AM267 AQ266:AQ267 AU266:AU267">
    <cfRule type="expression" dxfId="2171" priority="1947">
      <formula>IF(RIGHT(TEXT(AE266,"0.#"),1)=".",FALSE,TRUE)</formula>
    </cfRule>
    <cfRule type="expression" dxfId="2170" priority="1948">
      <formula>IF(RIGHT(TEXT(AE266,"0.#"),1)=".",TRUE,FALSE)</formula>
    </cfRule>
  </conditionalFormatting>
  <conditionalFormatting sqref="AE270:AE271 AI270:AI271 AM270:AM271 AQ270:AQ271 AU270:AU271">
    <cfRule type="expression" dxfId="2169" priority="1945">
      <formula>IF(RIGHT(TEXT(AE270,"0.#"),1)=".",FALSE,TRUE)</formula>
    </cfRule>
    <cfRule type="expression" dxfId="2168" priority="1946">
      <formula>IF(RIGHT(TEXT(AE270,"0.#"),1)=".",TRUE,FALSE)</formula>
    </cfRule>
  </conditionalFormatting>
  <conditionalFormatting sqref="AE326:AE327 AI326:AI327 AM326:AM327 AQ326:AQ327 AU326:AU327">
    <cfRule type="expression" dxfId="2167" priority="1937">
      <formula>IF(RIGHT(TEXT(AE326,"0.#"),1)=".",FALSE,TRUE)</formula>
    </cfRule>
    <cfRule type="expression" dxfId="2166" priority="1938">
      <formula>IF(RIGHT(TEXT(AE326,"0.#"),1)=".",TRUE,FALSE)</formula>
    </cfRule>
  </conditionalFormatting>
  <conditionalFormatting sqref="AE318:AE319 AI318:AI319 AM318:AM319 AQ318:AQ319 AU318:AU319">
    <cfRule type="expression" dxfId="2165" priority="1941">
      <formula>IF(RIGHT(TEXT(AE318,"0.#"),1)=".",FALSE,TRUE)</formula>
    </cfRule>
    <cfRule type="expression" dxfId="2164" priority="1942">
      <formula>IF(RIGHT(TEXT(AE318,"0.#"),1)=".",TRUE,FALSE)</formula>
    </cfRule>
  </conditionalFormatting>
  <conditionalFormatting sqref="AE322:AE323 AI322:AI323 AM322:AM323 AQ322:AQ323 AU322:AU323">
    <cfRule type="expression" dxfId="2163" priority="1939">
      <formula>IF(RIGHT(TEXT(AE322,"0.#"),1)=".",FALSE,TRUE)</formula>
    </cfRule>
    <cfRule type="expression" dxfId="2162" priority="1940">
      <formula>IF(RIGHT(TEXT(AE322,"0.#"),1)=".",TRUE,FALSE)</formula>
    </cfRule>
  </conditionalFormatting>
  <conditionalFormatting sqref="AE378:AE379 AI378:AI379 AM378:AM379 AQ378:AQ379 AU378:AU379">
    <cfRule type="expression" dxfId="2161" priority="1931">
      <formula>IF(RIGHT(TEXT(AE378,"0.#"),1)=".",FALSE,TRUE)</formula>
    </cfRule>
    <cfRule type="expression" dxfId="2160" priority="1932">
      <formula>IF(RIGHT(TEXT(AE378,"0.#"),1)=".",TRUE,FALSE)</formula>
    </cfRule>
  </conditionalFormatting>
  <conditionalFormatting sqref="AE330:AE331 AI330:AI331 AM330:AM331 AQ330:AQ331 AU330:AU331">
    <cfRule type="expression" dxfId="2159" priority="1935">
      <formula>IF(RIGHT(TEXT(AE330,"0.#"),1)=".",FALSE,TRUE)</formula>
    </cfRule>
    <cfRule type="expression" dxfId="2158" priority="1936">
      <formula>IF(RIGHT(TEXT(AE330,"0.#"),1)=".",TRUE,FALSE)</formula>
    </cfRule>
  </conditionalFormatting>
  <conditionalFormatting sqref="AE374:AE375 AI374:AI375 AM374:AM375 AQ374:AQ375 AU374:AU375">
    <cfRule type="expression" dxfId="2157" priority="1933">
      <formula>IF(RIGHT(TEXT(AE374,"0.#"),1)=".",FALSE,TRUE)</formula>
    </cfRule>
    <cfRule type="expression" dxfId="2156" priority="1934">
      <formula>IF(RIGHT(TEXT(AE374,"0.#"),1)=".",TRUE,FALSE)</formula>
    </cfRule>
  </conditionalFormatting>
  <conditionalFormatting sqref="AE390:AE391 AI390:AI391 AM390:AM391 AQ390:AQ391 AU390:AU391">
    <cfRule type="expression" dxfId="2155" priority="1925">
      <formula>IF(RIGHT(TEXT(AE390,"0.#"),1)=".",FALSE,TRUE)</formula>
    </cfRule>
    <cfRule type="expression" dxfId="2154" priority="1926">
      <formula>IF(RIGHT(TEXT(AE390,"0.#"),1)=".",TRUE,FALSE)</formula>
    </cfRule>
  </conditionalFormatting>
  <conditionalFormatting sqref="AE382:AE383 AI382:AI383 AM382:AM383 AQ382:AQ383 AU382:AU383">
    <cfRule type="expression" dxfId="2153" priority="1929">
      <formula>IF(RIGHT(TEXT(AE382,"0.#"),1)=".",FALSE,TRUE)</formula>
    </cfRule>
    <cfRule type="expression" dxfId="2152" priority="1930">
      <formula>IF(RIGHT(TEXT(AE382,"0.#"),1)=".",TRUE,FALSE)</formula>
    </cfRule>
  </conditionalFormatting>
  <conditionalFormatting sqref="AE386:AE387 AI386:AI387 AM386:AM387 AQ386:AQ387 AU386:AU387">
    <cfRule type="expression" dxfId="2151" priority="1927">
      <formula>IF(RIGHT(TEXT(AE386,"0.#"),1)=".",FALSE,TRUE)</formula>
    </cfRule>
    <cfRule type="expression" dxfId="2150" priority="1928">
      <formula>IF(RIGHT(TEXT(AE386,"0.#"),1)=".",TRUE,FALSE)</formula>
    </cfRule>
  </conditionalFormatting>
  <conditionalFormatting sqref="AE440">
    <cfRule type="expression" dxfId="2149" priority="1919">
      <formula>IF(RIGHT(TEXT(AE440,"0.#"),1)=".",FALSE,TRUE)</formula>
    </cfRule>
    <cfRule type="expression" dxfId="2148" priority="1920">
      <formula>IF(RIGHT(TEXT(AE440,"0.#"),1)=".",TRUE,FALSE)</formula>
    </cfRule>
  </conditionalFormatting>
  <conditionalFormatting sqref="AE438">
    <cfRule type="expression" dxfId="2147" priority="1923">
      <formula>IF(RIGHT(TEXT(AE438,"0.#"),1)=".",FALSE,TRUE)</formula>
    </cfRule>
    <cfRule type="expression" dxfId="2146" priority="1924">
      <formula>IF(RIGHT(TEXT(AE438,"0.#"),1)=".",TRUE,FALSE)</formula>
    </cfRule>
  </conditionalFormatting>
  <conditionalFormatting sqref="AE439">
    <cfRule type="expression" dxfId="2145" priority="1921">
      <formula>IF(RIGHT(TEXT(AE439,"0.#"),1)=".",FALSE,TRUE)</formula>
    </cfRule>
    <cfRule type="expression" dxfId="2144" priority="1922">
      <formula>IF(RIGHT(TEXT(AE439,"0.#"),1)=".",TRUE,FALSE)</formula>
    </cfRule>
  </conditionalFormatting>
  <conditionalFormatting sqref="AM440">
    <cfRule type="expression" dxfId="2143" priority="1913">
      <formula>IF(RIGHT(TEXT(AM440,"0.#"),1)=".",FALSE,TRUE)</formula>
    </cfRule>
    <cfRule type="expression" dxfId="2142" priority="1914">
      <formula>IF(RIGHT(TEXT(AM440,"0.#"),1)=".",TRUE,FALSE)</formula>
    </cfRule>
  </conditionalFormatting>
  <conditionalFormatting sqref="AM438">
    <cfRule type="expression" dxfId="2141" priority="1917">
      <formula>IF(RIGHT(TEXT(AM438,"0.#"),1)=".",FALSE,TRUE)</formula>
    </cfRule>
    <cfRule type="expression" dxfId="2140" priority="1918">
      <formula>IF(RIGHT(TEXT(AM438,"0.#"),1)=".",TRUE,FALSE)</formula>
    </cfRule>
  </conditionalFormatting>
  <conditionalFormatting sqref="AM439">
    <cfRule type="expression" dxfId="2139" priority="1915">
      <formula>IF(RIGHT(TEXT(AM439,"0.#"),1)=".",FALSE,TRUE)</formula>
    </cfRule>
    <cfRule type="expression" dxfId="2138" priority="1916">
      <formula>IF(RIGHT(TEXT(AM439,"0.#"),1)=".",TRUE,FALSE)</formula>
    </cfRule>
  </conditionalFormatting>
  <conditionalFormatting sqref="AU440">
    <cfRule type="expression" dxfId="2137" priority="1907">
      <formula>IF(RIGHT(TEXT(AU440,"0.#"),1)=".",FALSE,TRUE)</formula>
    </cfRule>
    <cfRule type="expression" dxfId="2136" priority="1908">
      <formula>IF(RIGHT(TEXT(AU440,"0.#"),1)=".",TRUE,FALSE)</formula>
    </cfRule>
  </conditionalFormatting>
  <conditionalFormatting sqref="AU438">
    <cfRule type="expression" dxfId="2135" priority="1911">
      <formula>IF(RIGHT(TEXT(AU438,"0.#"),1)=".",FALSE,TRUE)</formula>
    </cfRule>
    <cfRule type="expression" dxfId="2134" priority="1912">
      <formula>IF(RIGHT(TEXT(AU438,"0.#"),1)=".",TRUE,FALSE)</formula>
    </cfRule>
  </conditionalFormatting>
  <conditionalFormatting sqref="AU439">
    <cfRule type="expression" dxfId="2133" priority="1909">
      <formula>IF(RIGHT(TEXT(AU439,"0.#"),1)=".",FALSE,TRUE)</formula>
    </cfRule>
    <cfRule type="expression" dxfId="2132" priority="1910">
      <formula>IF(RIGHT(TEXT(AU439,"0.#"),1)=".",TRUE,FALSE)</formula>
    </cfRule>
  </conditionalFormatting>
  <conditionalFormatting sqref="AI440">
    <cfRule type="expression" dxfId="2131" priority="1901">
      <formula>IF(RIGHT(TEXT(AI440,"0.#"),1)=".",FALSE,TRUE)</formula>
    </cfRule>
    <cfRule type="expression" dxfId="2130" priority="1902">
      <formula>IF(RIGHT(TEXT(AI440,"0.#"),1)=".",TRUE,FALSE)</formula>
    </cfRule>
  </conditionalFormatting>
  <conditionalFormatting sqref="AI438">
    <cfRule type="expression" dxfId="2129" priority="1905">
      <formula>IF(RIGHT(TEXT(AI438,"0.#"),1)=".",FALSE,TRUE)</formula>
    </cfRule>
    <cfRule type="expression" dxfId="2128" priority="1906">
      <formula>IF(RIGHT(TEXT(AI438,"0.#"),1)=".",TRUE,FALSE)</formula>
    </cfRule>
  </conditionalFormatting>
  <conditionalFormatting sqref="AI439">
    <cfRule type="expression" dxfId="2127" priority="1903">
      <formula>IF(RIGHT(TEXT(AI439,"0.#"),1)=".",FALSE,TRUE)</formula>
    </cfRule>
    <cfRule type="expression" dxfId="2126" priority="1904">
      <formula>IF(RIGHT(TEXT(AI439,"0.#"),1)=".",TRUE,FALSE)</formula>
    </cfRule>
  </conditionalFormatting>
  <conditionalFormatting sqref="AQ438">
    <cfRule type="expression" dxfId="2125" priority="1895">
      <formula>IF(RIGHT(TEXT(AQ438,"0.#"),1)=".",FALSE,TRUE)</formula>
    </cfRule>
    <cfRule type="expression" dxfId="2124" priority="1896">
      <formula>IF(RIGHT(TEXT(AQ438,"0.#"),1)=".",TRUE,FALSE)</formula>
    </cfRule>
  </conditionalFormatting>
  <conditionalFormatting sqref="AQ439">
    <cfRule type="expression" dxfId="2123" priority="1899">
      <formula>IF(RIGHT(TEXT(AQ439,"0.#"),1)=".",FALSE,TRUE)</formula>
    </cfRule>
    <cfRule type="expression" dxfId="2122" priority="1900">
      <formula>IF(RIGHT(TEXT(AQ439,"0.#"),1)=".",TRUE,FALSE)</formula>
    </cfRule>
  </conditionalFormatting>
  <conditionalFormatting sqref="AQ440">
    <cfRule type="expression" dxfId="2121" priority="1897">
      <formula>IF(RIGHT(TEXT(AQ440,"0.#"),1)=".",FALSE,TRUE)</formula>
    </cfRule>
    <cfRule type="expression" dxfId="2120" priority="1898">
      <formula>IF(RIGHT(TEXT(AQ440,"0.#"),1)=".",TRUE,FALSE)</formula>
    </cfRule>
  </conditionalFormatting>
  <conditionalFormatting sqref="AE445">
    <cfRule type="expression" dxfId="2119" priority="1889">
      <formula>IF(RIGHT(TEXT(AE445,"0.#"),1)=".",FALSE,TRUE)</formula>
    </cfRule>
    <cfRule type="expression" dxfId="2118" priority="1890">
      <formula>IF(RIGHT(TEXT(AE445,"0.#"),1)=".",TRUE,FALSE)</formula>
    </cfRule>
  </conditionalFormatting>
  <conditionalFormatting sqref="AE443">
    <cfRule type="expression" dxfId="2117" priority="1893">
      <formula>IF(RIGHT(TEXT(AE443,"0.#"),1)=".",FALSE,TRUE)</formula>
    </cfRule>
    <cfRule type="expression" dxfId="2116" priority="1894">
      <formula>IF(RIGHT(TEXT(AE443,"0.#"),1)=".",TRUE,FALSE)</formula>
    </cfRule>
  </conditionalFormatting>
  <conditionalFormatting sqref="AE444">
    <cfRule type="expression" dxfId="2115" priority="1891">
      <formula>IF(RIGHT(TEXT(AE444,"0.#"),1)=".",FALSE,TRUE)</formula>
    </cfRule>
    <cfRule type="expression" dxfId="2114" priority="1892">
      <formula>IF(RIGHT(TEXT(AE444,"0.#"),1)=".",TRUE,FALSE)</formula>
    </cfRule>
  </conditionalFormatting>
  <conditionalFormatting sqref="AM445">
    <cfRule type="expression" dxfId="2113" priority="1883">
      <formula>IF(RIGHT(TEXT(AM445,"0.#"),1)=".",FALSE,TRUE)</formula>
    </cfRule>
    <cfRule type="expression" dxfId="2112" priority="1884">
      <formula>IF(RIGHT(TEXT(AM445,"0.#"),1)=".",TRUE,FALSE)</formula>
    </cfRule>
  </conditionalFormatting>
  <conditionalFormatting sqref="AM443">
    <cfRule type="expression" dxfId="2111" priority="1887">
      <formula>IF(RIGHT(TEXT(AM443,"0.#"),1)=".",FALSE,TRUE)</formula>
    </cfRule>
    <cfRule type="expression" dxfId="2110" priority="1888">
      <formula>IF(RIGHT(TEXT(AM443,"0.#"),1)=".",TRUE,FALSE)</formula>
    </cfRule>
  </conditionalFormatting>
  <conditionalFormatting sqref="AM444">
    <cfRule type="expression" dxfId="2109" priority="1885">
      <formula>IF(RIGHT(TEXT(AM444,"0.#"),1)=".",FALSE,TRUE)</formula>
    </cfRule>
    <cfRule type="expression" dxfId="2108" priority="1886">
      <formula>IF(RIGHT(TEXT(AM444,"0.#"),1)=".",TRUE,FALSE)</formula>
    </cfRule>
  </conditionalFormatting>
  <conditionalFormatting sqref="AU445">
    <cfRule type="expression" dxfId="2107" priority="1877">
      <formula>IF(RIGHT(TEXT(AU445,"0.#"),1)=".",FALSE,TRUE)</formula>
    </cfRule>
    <cfRule type="expression" dxfId="2106" priority="1878">
      <formula>IF(RIGHT(TEXT(AU445,"0.#"),1)=".",TRUE,FALSE)</formula>
    </cfRule>
  </conditionalFormatting>
  <conditionalFormatting sqref="AU443">
    <cfRule type="expression" dxfId="2105" priority="1881">
      <formula>IF(RIGHT(TEXT(AU443,"0.#"),1)=".",FALSE,TRUE)</formula>
    </cfRule>
    <cfRule type="expression" dxfId="2104" priority="1882">
      <formula>IF(RIGHT(TEXT(AU443,"0.#"),1)=".",TRUE,FALSE)</formula>
    </cfRule>
  </conditionalFormatting>
  <conditionalFormatting sqref="AU444">
    <cfRule type="expression" dxfId="2103" priority="1879">
      <formula>IF(RIGHT(TEXT(AU444,"0.#"),1)=".",FALSE,TRUE)</formula>
    </cfRule>
    <cfRule type="expression" dxfId="2102" priority="1880">
      <formula>IF(RIGHT(TEXT(AU444,"0.#"),1)=".",TRUE,FALSE)</formula>
    </cfRule>
  </conditionalFormatting>
  <conditionalFormatting sqref="AI445">
    <cfRule type="expression" dxfId="2101" priority="1871">
      <formula>IF(RIGHT(TEXT(AI445,"0.#"),1)=".",FALSE,TRUE)</formula>
    </cfRule>
    <cfRule type="expression" dxfId="2100" priority="1872">
      <formula>IF(RIGHT(TEXT(AI445,"0.#"),1)=".",TRUE,FALSE)</formula>
    </cfRule>
  </conditionalFormatting>
  <conditionalFormatting sqref="AI443">
    <cfRule type="expression" dxfId="2099" priority="1875">
      <formula>IF(RIGHT(TEXT(AI443,"0.#"),1)=".",FALSE,TRUE)</formula>
    </cfRule>
    <cfRule type="expression" dxfId="2098" priority="1876">
      <formula>IF(RIGHT(TEXT(AI443,"0.#"),1)=".",TRUE,FALSE)</formula>
    </cfRule>
  </conditionalFormatting>
  <conditionalFormatting sqref="AI444">
    <cfRule type="expression" dxfId="2097" priority="1873">
      <formula>IF(RIGHT(TEXT(AI444,"0.#"),1)=".",FALSE,TRUE)</formula>
    </cfRule>
    <cfRule type="expression" dxfId="2096" priority="1874">
      <formula>IF(RIGHT(TEXT(AI444,"0.#"),1)=".",TRUE,FALSE)</formula>
    </cfRule>
  </conditionalFormatting>
  <conditionalFormatting sqref="AQ443">
    <cfRule type="expression" dxfId="2095" priority="1865">
      <formula>IF(RIGHT(TEXT(AQ443,"0.#"),1)=".",FALSE,TRUE)</formula>
    </cfRule>
    <cfRule type="expression" dxfId="2094" priority="1866">
      <formula>IF(RIGHT(TEXT(AQ443,"0.#"),1)=".",TRUE,FALSE)</formula>
    </cfRule>
  </conditionalFormatting>
  <conditionalFormatting sqref="AQ444">
    <cfRule type="expression" dxfId="2093" priority="1869">
      <formula>IF(RIGHT(TEXT(AQ444,"0.#"),1)=".",FALSE,TRUE)</formula>
    </cfRule>
    <cfRule type="expression" dxfId="2092" priority="1870">
      <formula>IF(RIGHT(TEXT(AQ444,"0.#"),1)=".",TRUE,FALSE)</formula>
    </cfRule>
  </conditionalFormatting>
  <conditionalFormatting sqref="AQ445">
    <cfRule type="expression" dxfId="2091" priority="1867">
      <formula>IF(RIGHT(TEXT(AQ445,"0.#"),1)=".",FALSE,TRUE)</formula>
    </cfRule>
    <cfRule type="expression" dxfId="2090" priority="1868">
      <formula>IF(RIGHT(TEXT(AQ445,"0.#"),1)=".",TRUE,FALSE)</formula>
    </cfRule>
  </conditionalFormatting>
  <conditionalFormatting sqref="Y872:Y899">
    <cfRule type="expression" dxfId="2089" priority="2095">
      <formula>IF(RIGHT(TEXT(Y872,"0.#"),1)=".",FALSE,TRUE)</formula>
    </cfRule>
    <cfRule type="expression" dxfId="2088" priority="2096">
      <formula>IF(RIGHT(TEXT(Y872,"0.#"),1)=".",TRUE,FALSE)</formula>
    </cfRule>
  </conditionalFormatting>
  <conditionalFormatting sqref="Y870:Y871">
    <cfRule type="expression" dxfId="2087" priority="2089">
      <formula>IF(RIGHT(TEXT(Y870,"0.#"),1)=".",FALSE,TRUE)</formula>
    </cfRule>
    <cfRule type="expression" dxfId="2086" priority="2090">
      <formula>IF(RIGHT(TEXT(Y870,"0.#"),1)=".",TRUE,FALSE)</formula>
    </cfRule>
  </conditionalFormatting>
  <conditionalFormatting sqref="Y905:Y932">
    <cfRule type="expression" dxfId="2085" priority="2083">
      <formula>IF(RIGHT(TEXT(Y905,"0.#"),1)=".",FALSE,TRUE)</formula>
    </cfRule>
    <cfRule type="expression" dxfId="2084" priority="2084">
      <formula>IF(RIGHT(TEXT(Y905,"0.#"),1)=".",TRUE,FALSE)</formula>
    </cfRule>
  </conditionalFormatting>
  <conditionalFormatting sqref="Y903:Y904">
    <cfRule type="expression" dxfId="2083" priority="2077">
      <formula>IF(RIGHT(TEXT(Y903,"0.#"),1)=".",FALSE,TRUE)</formula>
    </cfRule>
    <cfRule type="expression" dxfId="2082" priority="2078">
      <formula>IF(RIGHT(TEXT(Y903,"0.#"),1)=".",TRUE,FALSE)</formula>
    </cfRule>
  </conditionalFormatting>
  <conditionalFormatting sqref="Y938:Y965">
    <cfRule type="expression" dxfId="2081" priority="2071">
      <formula>IF(RIGHT(TEXT(Y938,"0.#"),1)=".",FALSE,TRUE)</formula>
    </cfRule>
    <cfRule type="expression" dxfId="2080" priority="2072">
      <formula>IF(RIGHT(TEXT(Y938,"0.#"),1)=".",TRUE,FALSE)</formula>
    </cfRule>
  </conditionalFormatting>
  <conditionalFormatting sqref="Y936:Y937">
    <cfRule type="expression" dxfId="2079" priority="2065">
      <formula>IF(RIGHT(TEXT(Y936,"0.#"),1)=".",FALSE,TRUE)</formula>
    </cfRule>
    <cfRule type="expression" dxfId="2078" priority="2066">
      <formula>IF(RIGHT(TEXT(Y936,"0.#"),1)=".",TRUE,FALSE)</formula>
    </cfRule>
  </conditionalFormatting>
  <conditionalFormatting sqref="Y971:Y998">
    <cfRule type="expression" dxfId="2077" priority="2059">
      <formula>IF(RIGHT(TEXT(Y971,"0.#"),1)=".",FALSE,TRUE)</formula>
    </cfRule>
    <cfRule type="expression" dxfId="2076" priority="2060">
      <formula>IF(RIGHT(TEXT(Y971,"0.#"),1)=".",TRUE,FALSE)</formula>
    </cfRule>
  </conditionalFormatting>
  <conditionalFormatting sqref="Y969:Y970">
    <cfRule type="expression" dxfId="2075" priority="2053">
      <formula>IF(RIGHT(TEXT(Y969,"0.#"),1)=".",FALSE,TRUE)</formula>
    </cfRule>
    <cfRule type="expression" dxfId="2074" priority="2054">
      <formula>IF(RIGHT(TEXT(Y969,"0.#"),1)=".",TRUE,FALSE)</formula>
    </cfRule>
  </conditionalFormatting>
  <conditionalFormatting sqref="Y1004:Y1031">
    <cfRule type="expression" dxfId="2073" priority="2047">
      <formula>IF(RIGHT(TEXT(Y1004,"0.#"),1)=".",FALSE,TRUE)</formula>
    </cfRule>
    <cfRule type="expression" dxfId="2072" priority="2048">
      <formula>IF(RIGHT(TEXT(Y1004,"0.#"),1)=".",TRUE,FALSE)</formula>
    </cfRule>
  </conditionalFormatting>
  <conditionalFormatting sqref="W23">
    <cfRule type="expression" dxfId="2071" priority="2331">
      <formula>IF(RIGHT(TEXT(W23,"0.#"),1)=".",FALSE,TRUE)</formula>
    </cfRule>
    <cfRule type="expression" dxfId="2070" priority="2332">
      <formula>IF(RIGHT(TEXT(W23,"0.#"),1)=".",TRUE,FALSE)</formula>
    </cfRule>
  </conditionalFormatting>
  <conditionalFormatting sqref="W24:W25 W27">
    <cfRule type="expression" dxfId="2069" priority="2329">
      <formula>IF(RIGHT(TEXT(W24,"0.#"),1)=".",FALSE,TRUE)</formula>
    </cfRule>
    <cfRule type="expression" dxfId="2068" priority="2330">
      <formula>IF(RIGHT(TEXT(W24,"0.#"),1)=".",TRUE,FALSE)</formula>
    </cfRule>
  </conditionalFormatting>
  <conditionalFormatting sqref="W28">
    <cfRule type="expression" dxfId="2067" priority="2321">
      <formula>IF(RIGHT(TEXT(W28,"0.#"),1)=".",FALSE,TRUE)</formula>
    </cfRule>
    <cfRule type="expression" dxfId="2066" priority="2322">
      <formula>IF(RIGHT(TEXT(W28,"0.#"),1)=".",TRUE,FALSE)</formula>
    </cfRule>
  </conditionalFormatting>
  <conditionalFormatting sqref="P23">
    <cfRule type="expression" dxfId="2065" priority="2319">
      <formula>IF(RIGHT(TEXT(P23,"0.#"),1)=".",FALSE,TRUE)</formula>
    </cfRule>
    <cfRule type="expression" dxfId="2064" priority="2320">
      <formula>IF(RIGHT(TEXT(P23,"0.#"),1)=".",TRUE,FALSE)</formula>
    </cfRule>
  </conditionalFormatting>
  <conditionalFormatting sqref="P24:P25 P27">
    <cfRule type="expression" dxfId="2063" priority="2317">
      <formula>IF(RIGHT(TEXT(P24,"0.#"),1)=".",FALSE,TRUE)</formula>
    </cfRule>
    <cfRule type="expression" dxfId="2062" priority="2318">
      <formula>IF(RIGHT(TEXT(P24,"0.#"),1)=".",TRUE,FALSE)</formula>
    </cfRule>
  </conditionalFormatting>
  <conditionalFormatting sqref="P28">
    <cfRule type="expression" dxfId="2061" priority="2315">
      <formula>IF(RIGHT(TEXT(P28,"0.#"),1)=".",FALSE,TRUE)</formula>
    </cfRule>
    <cfRule type="expression" dxfId="2060" priority="2316">
      <formula>IF(RIGHT(TEXT(P28,"0.#"),1)=".",TRUE,FALSE)</formula>
    </cfRule>
  </conditionalFormatting>
  <conditionalFormatting sqref="AQ114">
    <cfRule type="expression" dxfId="2059" priority="2299">
      <formula>IF(RIGHT(TEXT(AQ114,"0.#"),1)=".",FALSE,TRUE)</formula>
    </cfRule>
    <cfRule type="expression" dxfId="2058" priority="2300">
      <formula>IF(RIGHT(TEXT(AQ114,"0.#"),1)=".",TRUE,FALSE)</formula>
    </cfRule>
  </conditionalFormatting>
  <conditionalFormatting sqref="AQ104">
    <cfRule type="expression" dxfId="2057" priority="2313">
      <formula>IF(RIGHT(TEXT(AQ104,"0.#"),1)=".",FALSE,TRUE)</formula>
    </cfRule>
    <cfRule type="expression" dxfId="2056" priority="2314">
      <formula>IF(RIGHT(TEXT(AQ104,"0.#"),1)=".",TRUE,FALSE)</formula>
    </cfRule>
  </conditionalFormatting>
  <conditionalFormatting sqref="AQ105">
    <cfRule type="expression" dxfId="2055" priority="2311">
      <formula>IF(RIGHT(TEXT(AQ105,"0.#"),1)=".",FALSE,TRUE)</formula>
    </cfRule>
    <cfRule type="expression" dxfId="2054" priority="2312">
      <formula>IF(RIGHT(TEXT(AQ105,"0.#"),1)=".",TRUE,FALSE)</formula>
    </cfRule>
  </conditionalFormatting>
  <conditionalFormatting sqref="AQ107">
    <cfRule type="expression" dxfId="2053" priority="2309">
      <formula>IF(RIGHT(TEXT(AQ107,"0.#"),1)=".",FALSE,TRUE)</formula>
    </cfRule>
    <cfRule type="expression" dxfId="2052" priority="2310">
      <formula>IF(RIGHT(TEXT(AQ107,"0.#"),1)=".",TRUE,FALSE)</formula>
    </cfRule>
  </conditionalFormatting>
  <conditionalFormatting sqref="AQ108">
    <cfRule type="expression" dxfId="2051" priority="2307">
      <formula>IF(RIGHT(TEXT(AQ108,"0.#"),1)=".",FALSE,TRUE)</formula>
    </cfRule>
    <cfRule type="expression" dxfId="2050" priority="2308">
      <formula>IF(RIGHT(TEXT(AQ108,"0.#"),1)=".",TRUE,FALSE)</formula>
    </cfRule>
  </conditionalFormatting>
  <conditionalFormatting sqref="AQ110">
    <cfRule type="expression" dxfId="2049" priority="2305">
      <formula>IF(RIGHT(TEXT(AQ110,"0.#"),1)=".",FALSE,TRUE)</formula>
    </cfRule>
    <cfRule type="expression" dxfId="2048" priority="2306">
      <formula>IF(RIGHT(TEXT(AQ110,"0.#"),1)=".",TRUE,FALSE)</formula>
    </cfRule>
  </conditionalFormatting>
  <conditionalFormatting sqref="AQ111">
    <cfRule type="expression" dxfId="2047" priority="2303">
      <formula>IF(RIGHT(TEXT(AQ111,"0.#"),1)=".",FALSE,TRUE)</formula>
    </cfRule>
    <cfRule type="expression" dxfId="2046" priority="2304">
      <formula>IF(RIGHT(TEXT(AQ111,"0.#"),1)=".",TRUE,FALSE)</formula>
    </cfRule>
  </conditionalFormatting>
  <conditionalFormatting sqref="AQ113">
    <cfRule type="expression" dxfId="2045" priority="2301">
      <formula>IF(RIGHT(TEXT(AQ113,"0.#"),1)=".",FALSE,TRUE)</formula>
    </cfRule>
    <cfRule type="expression" dxfId="2044" priority="2302">
      <formula>IF(RIGHT(TEXT(AQ113,"0.#"),1)=".",TRUE,FALSE)</formula>
    </cfRule>
  </conditionalFormatting>
  <conditionalFormatting sqref="AE67">
    <cfRule type="expression" dxfId="2043" priority="2231">
      <formula>IF(RIGHT(TEXT(AE67,"0.#"),1)=".",FALSE,TRUE)</formula>
    </cfRule>
    <cfRule type="expression" dxfId="2042" priority="2232">
      <formula>IF(RIGHT(TEXT(AE67,"0.#"),1)=".",TRUE,FALSE)</formula>
    </cfRule>
  </conditionalFormatting>
  <conditionalFormatting sqref="AE68">
    <cfRule type="expression" dxfId="2041" priority="2229">
      <formula>IF(RIGHT(TEXT(AE68,"0.#"),1)=".",FALSE,TRUE)</formula>
    </cfRule>
    <cfRule type="expression" dxfId="2040" priority="2230">
      <formula>IF(RIGHT(TEXT(AE68,"0.#"),1)=".",TRUE,FALSE)</formula>
    </cfRule>
  </conditionalFormatting>
  <conditionalFormatting sqref="AE69">
    <cfRule type="expression" dxfId="2039" priority="2227">
      <formula>IF(RIGHT(TEXT(AE69,"0.#"),1)=".",FALSE,TRUE)</formula>
    </cfRule>
    <cfRule type="expression" dxfId="2038" priority="2228">
      <formula>IF(RIGHT(TEXT(AE69,"0.#"),1)=".",TRUE,FALSE)</formula>
    </cfRule>
  </conditionalFormatting>
  <conditionalFormatting sqref="AI69">
    <cfRule type="expression" dxfId="2037" priority="2225">
      <formula>IF(RIGHT(TEXT(AI69,"0.#"),1)=".",FALSE,TRUE)</formula>
    </cfRule>
    <cfRule type="expression" dxfId="2036" priority="2226">
      <formula>IF(RIGHT(TEXT(AI69,"0.#"),1)=".",TRUE,FALSE)</formula>
    </cfRule>
  </conditionalFormatting>
  <conditionalFormatting sqref="AI68">
    <cfRule type="expression" dxfId="2035" priority="2223">
      <formula>IF(RIGHT(TEXT(AI68,"0.#"),1)=".",FALSE,TRUE)</formula>
    </cfRule>
    <cfRule type="expression" dxfId="2034" priority="2224">
      <formula>IF(RIGHT(TEXT(AI68,"0.#"),1)=".",TRUE,FALSE)</formula>
    </cfRule>
  </conditionalFormatting>
  <conditionalFormatting sqref="AI67">
    <cfRule type="expression" dxfId="2033" priority="2221">
      <formula>IF(RIGHT(TEXT(AI67,"0.#"),1)=".",FALSE,TRUE)</formula>
    </cfRule>
    <cfRule type="expression" dxfId="2032" priority="2222">
      <formula>IF(RIGHT(TEXT(AI67,"0.#"),1)=".",TRUE,FALSE)</formula>
    </cfRule>
  </conditionalFormatting>
  <conditionalFormatting sqref="AM67">
    <cfRule type="expression" dxfId="2031" priority="2219">
      <formula>IF(RIGHT(TEXT(AM67,"0.#"),1)=".",FALSE,TRUE)</formula>
    </cfRule>
    <cfRule type="expression" dxfId="2030" priority="2220">
      <formula>IF(RIGHT(TEXT(AM67,"0.#"),1)=".",TRUE,FALSE)</formula>
    </cfRule>
  </conditionalFormatting>
  <conditionalFormatting sqref="AM68">
    <cfRule type="expression" dxfId="2029" priority="2217">
      <formula>IF(RIGHT(TEXT(AM68,"0.#"),1)=".",FALSE,TRUE)</formula>
    </cfRule>
    <cfRule type="expression" dxfId="2028" priority="2218">
      <formula>IF(RIGHT(TEXT(AM68,"0.#"),1)=".",TRUE,FALSE)</formula>
    </cfRule>
  </conditionalFormatting>
  <conditionalFormatting sqref="AM69">
    <cfRule type="expression" dxfId="2027" priority="2215">
      <formula>IF(RIGHT(TEXT(AM69,"0.#"),1)=".",FALSE,TRUE)</formula>
    </cfRule>
    <cfRule type="expression" dxfId="2026" priority="2216">
      <formula>IF(RIGHT(TEXT(AM69,"0.#"),1)=".",TRUE,FALSE)</formula>
    </cfRule>
  </conditionalFormatting>
  <conditionalFormatting sqref="AQ67:AQ69">
    <cfRule type="expression" dxfId="2025" priority="2213">
      <formula>IF(RIGHT(TEXT(AQ67,"0.#"),1)=".",FALSE,TRUE)</formula>
    </cfRule>
    <cfRule type="expression" dxfId="2024" priority="2214">
      <formula>IF(RIGHT(TEXT(AQ67,"0.#"),1)=".",TRUE,FALSE)</formula>
    </cfRule>
  </conditionalFormatting>
  <conditionalFormatting sqref="AU67:AU69">
    <cfRule type="expression" dxfId="2023" priority="2211">
      <formula>IF(RIGHT(TEXT(AU67,"0.#"),1)=".",FALSE,TRUE)</formula>
    </cfRule>
    <cfRule type="expression" dxfId="2022" priority="2212">
      <formula>IF(RIGHT(TEXT(AU67,"0.#"),1)=".",TRUE,FALSE)</formula>
    </cfRule>
  </conditionalFormatting>
  <conditionalFormatting sqref="AE70">
    <cfRule type="expression" dxfId="2021" priority="2209">
      <formula>IF(RIGHT(TEXT(AE70,"0.#"),1)=".",FALSE,TRUE)</formula>
    </cfRule>
    <cfRule type="expression" dxfId="2020" priority="2210">
      <formula>IF(RIGHT(TEXT(AE70,"0.#"),1)=".",TRUE,FALSE)</formula>
    </cfRule>
  </conditionalFormatting>
  <conditionalFormatting sqref="AE71">
    <cfRule type="expression" dxfId="2019" priority="2207">
      <formula>IF(RIGHT(TEXT(AE71,"0.#"),1)=".",FALSE,TRUE)</formula>
    </cfRule>
    <cfRule type="expression" dxfId="2018" priority="2208">
      <formula>IF(RIGHT(TEXT(AE71,"0.#"),1)=".",TRUE,FALSE)</formula>
    </cfRule>
  </conditionalFormatting>
  <conditionalFormatting sqref="AE72">
    <cfRule type="expression" dxfId="2017" priority="2205">
      <formula>IF(RIGHT(TEXT(AE72,"0.#"),1)=".",FALSE,TRUE)</formula>
    </cfRule>
    <cfRule type="expression" dxfId="2016" priority="2206">
      <formula>IF(RIGHT(TEXT(AE72,"0.#"),1)=".",TRUE,FALSE)</formula>
    </cfRule>
  </conditionalFormatting>
  <conditionalFormatting sqref="AI72">
    <cfRule type="expression" dxfId="2015" priority="2203">
      <formula>IF(RIGHT(TEXT(AI72,"0.#"),1)=".",FALSE,TRUE)</formula>
    </cfRule>
    <cfRule type="expression" dxfId="2014" priority="2204">
      <formula>IF(RIGHT(TEXT(AI72,"0.#"),1)=".",TRUE,FALSE)</formula>
    </cfRule>
  </conditionalFormatting>
  <conditionalFormatting sqref="AI71">
    <cfRule type="expression" dxfId="2013" priority="2201">
      <formula>IF(RIGHT(TEXT(AI71,"0.#"),1)=".",FALSE,TRUE)</formula>
    </cfRule>
    <cfRule type="expression" dxfId="2012" priority="2202">
      <formula>IF(RIGHT(TEXT(AI71,"0.#"),1)=".",TRUE,FALSE)</formula>
    </cfRule>
  </conditionalFormatting>
  <conditionalFormatting sqref="AI70">
    <cfRule type="expression" dxfId="2011" priority="2199">
      <formula>IF(RIGHT(TEXT(AI70,"0.#"),1)=".",FALSE,TRUE)</formula>
    </cfRule>
    <cfRule type="expression" dxfId="2010" priority="2200">
      <formula>IF(RIGHT(TEXT(AI70,"0.#"),1)=".",TRUE,FALSE)</formula>
    </cfRule>
  </conditionalFormatting>
  <conditionalFormatting sqref="AM70">
    <cfRule type="expression" dxfId="2009" priority="2197">
      <formula>IF(RIGHT(TEXT(AM70,"0.#"),1)=".",FALSE,TRUE)</formula>
    </cfRule>
    <cfRule type="expression" dxfId="2008" priority="2198">
      <formula>IF(RIGHT(TEXT(AM70,"0.#"),1)=".",TRUE,FALSE)</formula>
    </cfRule>
  </conditionalFormatting>
  <conditionalFormatting sqref="AM71">
    <cfRule type="expression" dxfId="2007" priority="2195">
      <formula>IF(RIGHT(TEXT(AM71,"0.#"),1)=".",FALSE,TRUE)</formula>
    </cfRule>
    <cfRule type="expression" dxfId="2006" priority="2196">
      <formula>IF(RIGHT(TEXT(AM71,"0.#"),1)=".",TRUE,FALSE)</formula>
    </cfRule>
  </conditionalFormatting>
  <conditionalFormatting sqref="AM72">
    <cfRule type="expression" dxfId="2005" priority="2193">
      <formula>IF(RIGHT(TEXT(AM72,"0.#"),1)=".",FALSE,TRUE)</formula>
    </cfRule>
    <cfRule type="expression" dxfId="2004" priority="2194">
      <formula>IF(RIGHT(TEXT(AM72,"0.#"),1)=".",TRUE,FALSE)</formula>
    </cfRule>
  </conditionalFormatting>
  <conditionalFormatting sqref="AQ70:AQ72">
    <cfRule type="expression" dxfId="2003" priority="2191">
      <formula>IF(RIGHT(TEXT(AQ70,"0.#"),1)=".",FALSE,TRUE)</formula>
    </cfRule>
    <cfRule type="expression" dxfId="2002" priority="2192">
      <formula>IF(RIGHT(TEXT(AQ70,"0.#"),1)=".",TRUE,FALSE)</formula>
    </cfRule>
  </conditionalFormatting>
  <conditionalFormatting sqref="AU70:AU72">
    <cfRule type="expression" dxfId="2001" priority="2189">
      <formula>IF(RIGHT(TEXT(AU70,"0.#"),1)=".",FALSE,TRUE)</formula>
    </cfRule>
    <cfRule type="expression" dxfId="2000" priority="2190">
      <formula>IF(RIGHT(TEXT(AU70,"0.#"),1)=".",TRUE,FALSE)</formula>
    </cfRule>
  </conditionalFormatting>
  <conditionalFormatting sqref="AU656">
    <cfRule type="expression" dxfId="1999" priority="707">
      <formula>IF(RIGHT(TEXT(AU656,"0.#"),1)=".",FALSE,TRUE)</formula>
    </cfRule>
    <cfRule type="expression" dxfId="1998" priority="708">
      <formula>IF(RIGHT(TEXT(AU656,"0.#"),1)=".",TRUE,FALSE)</formula>
    </cfRule>
  </conditionalFormatting>
  <conditionalFormatting sqref="AQ655">
    <cfRule type="expression" dxfId="1997" priority="699">
      <formula>IF(RIGHT(TEXT(AQ655,"0.#"),1)=".",FALSE,TRUE)</formula>
    </cfRule>
    <cfRule type="expression" dxfId="1996" priority="700">
      <formula>IF(RIGHT(TEXT(AQ655,"0.#"),1)=".",TRUE,FALSE)</formula>
    </cfRule>
  </conditionalFormatting>
  <conditionalFormatting sqref="AI696">
    <cfRule type="expression" dxfId="1995" priority="491">
      <formula>IF(RIGHT(TEXT(AI696,"0.#"),1)=".",FALSE,TRUE)</formula>
    </cfRule>
    <cfRule type="expression" dxfId="1994" priority="492">
      <formula>IF(RIGHT(TEXT(AI696,"0.#"),1)=".",TRUE,FALSE)</formula>
    </cfRule>
  </conditionalFormatting>
  <conditionalFormatting sqref="AQ694">
    <cfRule type="expression" dxfId="1993" priority="485">
      <formula>IF(RIGHT(TEXT(AQ694,"0.#"),1)=".",FALSE,TRUE)</formula>
    </cfRule>
    <cfRule type="expression" dxfId="1992" priority="486">
      <formula>IF(RIGHT(TEXT(AQ694,"0.#"),1)=".",TRUE,FALSE)</formula>
    </cfRule>
  </conditionalFormatting>
  <conditionalFormatting sqref="AL872:AO899">
    <cfRule type="expression" dxfId="1991" priority="2097">
      <formula>IF(AND(AL872&gt;=0, RIGHT(TEXT(AL872,"0.#"),1)&lt;&gt;"."),TRUE,FALSE)</formula>
    </cfRule>
    <cfRule type="expression" dxfId="1990" priority="2098">
      <formula>IF(AND(AL872&gt;=0, RIGHT(TEXT(AL872,"0.#"),1)="."),TRUE,FALSE)</formula>
    </cfRule>
    <cfRule type="expression" dxfId="1989" priority="2099">
      <formula>IF(AND(AL872&lt;0, RIGHT(TEXT(AL872,"0.#"),1)&lt;&gt;"."),TRUE,FALSE)</formula>
    </cfRule>
    <cfRule type="expression" dxfId="1988" priority="2100">
      <formula>IF(AND(AL872&lt;0, RIGHT(TEXT(AL872,"0.#"),1)="."),TRUE,FALSE)</formula>
    </cfRule>
  </conditionalFormatting>
  <conditionalFormatting sqref="AL870:AO871">
    <cfRule type="expression" dxfId="1987" priority="2091">
      <formula>IF(AND(AL870&gt;=0, RIGHT(TEXT(AL870,"0.#"),1)&lt;&gt;"."),TRUE,FALSE)</formula>
    </cfRule>
    <cfRule type="expression" dxfId="1986" priority="2092">
      <formula>IF(AND(AL870&gt;=0, RIGHT(TEXT(AL870,"0.#"),1)="."),TRUE,FALSE)</formula>
    </cfRule>
    <cfRule type="expression" dxfId="1985" priority="2093">
      <formula>IF(AND(AL870&lt;0, RIGHT(TEXT(AL870,"0.#"),1)&lt;&gt;"."),TRUE,FALSE)</formula>
    </cfRule>
    <cfRule type="expression" dxfId="1984" priority="2094">
      <formula>IF(AND(AL870&lt;0, RIGHT(TEXT(AL870,"0.#"),1)="."),TRUE,FALSE)</formula>
    </cfRule>
  </conditionalFormatting>
  <conditionalFormatting sqref="AL905:AO932">
    <cfRule type="expression" dxfId="1983" priority="2085">
      <formula>IF(AND(AL905&gt;=0, RIGHT(TEXT(AL905,"0.#"),1)&lt;&gt;"."),TRUE,FALSE)</formula>
    </cfRule>
    <cfRule type="expression" dxfId="1982" priority="2086">
      <formula>IF(AND(AL905&gt;=0, RIGHT(TEXT(AL905,"0.#"),1)="."),TRUE,FALSE)</formula>
    </cfRule>
    <cfRule type="expression" dxfId="1981" priority="2087">
      <formula>IF(AND(AL905&lt;0, RIGHT(TEXT(AL905,"0.#"),1)&lt;&gt;"."),TRUE,FALSE)</formula>
    </cfRule>
    <cfRule type="expression" dxfId="1980" priority="2088">
      <formula>IF(AND(AL905&lt;0, RIGHT(TEXT(AL905,"0.#"),1)="."),TRUE,FALSE)</formula>
    </cfRule>
  </conditionalFormatting>
  <conditionalFormatting sqref="AL903:AO904">
    <cfRule type="expression" dxfId="1979" priority="2079">
      <formula>IF(AND(AL903&gt;=0, RIGHT(TEXT(AL903,"0.#"),1)&lt;&gt;"."),TRUE,FALSE)</formula>
    </cfRule>
    <cfRule type="expression" dxfId="1978" priority="2080">
      <formula>IF(AND(AL903&gt;=0, RIGHT(TEXT(AL903,"0.#"),1)="."),TRUE,FALSE)</formula>
    </cfRule>
    <cfRule type="expression" dxfId="1977" priority="2081">
      <formula>IF(AND(AL903&lt;0, RIGHT(TEXT(AL903,"0.#"),1)&lt;&gt;"."),TRUE,FALSE)</formula>
    </cfRule>
    <cfRule type="expression" dxfId="1976" priority="2082">
      <formula>IF(AND(AL903&lt;0, RIGHT(TEXT(AL903,"0.#"),1)="."),TRUE,FALSE)</formula>
    </cfRule>
  </conditionalFormatting>
  <conditionalFormatting sqref="AL938:AO965">
    <cfRule type="expression" dxfId="1975" priority="2073">
      <formula>IF(AND(AL938&gt;=0, RIGHT(TEXT(AL938,"0.#"),1)&lt;&gt;"."),TRUE,FALSE)</formula>
    </cfRule>
    <cfRule type="expression" dxfId="1974" priority="2074">
      <formula>IF(AND(AL938&gt;=0, RIGHT(TEXT(AL938,"0.#"),1)="."),TRUE,FALSE)</formula>
    </cfRule>
    <cfRule type="expression" dxfId="1973" priority="2075">
      <formula>IF(AND(AL938&lt;0, RIGHT(TEXT(AL938,"0.#"),1)&lt;&gt;"."),TRUE,FALSE)</formula>
    </cfRule>
    <cfRule type="expression" dxfId="1972" priority="2076">
      <formula>IF(AND(AL938&lt;0, RIGHT(TEXT(AL938,"0.#"),1)="."),TRUE,FALSE)</formula>
    </cfRule>
  </conditionalFormatting>
  <conditionalFormatting sqref="AL936:AO937">
    <cfRule type="expression" dxfId="1971" priority="2067">
      <formula>IF(AND(AL936&gt;=0, RIGHT(TEXT(AL936,"0.#"),1)&lt;&gt;"."),TRUE,FALSE)</formula>
    </cfRule>
    <cfRule type="expression" dxfId="1970" priority="2068">
      <formula>IF(AND(AL936&gt;=0, RIGHT(TEXT(AL936,"0.#"),1)="."),TRUE,FALSE)</formula>
    </cfRule>
    <cfRule type="expression" dxfId="1969" priority="2069">
      <formula>IF(AND(AL936&lt;0, RIGHT(TEXT(AL936,"0.#"),1)&lt;&gt;"."),TRUE,FALSE)</formula>
    </cfRule>
    <cfRule type="expression" dxfId="1968" priority="2070">
      <formula>IF(AND(AL936&lt;0, RIGHT(TEXT(AL936,"0.#"),1)="."),TRUE,FALSE)</formula>
    </cfRule>
  </conditionalFormatting>
  <conditionalFormatting sqref="AL971:AO998">
    <cfRule type="expression" dxfId="1967" priority="2061">
      <formula>IF(AND(AL971&gt;=0, RIGHT(TEXT(AL971,"0.#"),1)&lt;&gt;"."),TRUE,FALSE)</formula>
    </cfRule>
    <cfRule type="expression" dxfId="1966" priority="2062">
      <formula>IF(AND(AL971&gt;=0, RIGHT(TEXT(AL971,"0.#"),1)="."),TRUE,FALSE)</formula>
    </cfRule>
    <cfRule type="expression" dxfId="1965" priority="2063">
      <formula>IF(AND(AL971&lt;0, RIGHT(TEXT(AL971,"0.#"),1)&lt;&gt;"."),TRUE,FALSE)</formula>
    </cfRule>
    <cfRule type="expression" dxfId="1964" priority="2064">
      <formula>IF(AND(AL971&lt;0, RIGHT(TEXT(AL971,"0.#"),1)="."),TRUE,FALSE)</formula>
    </cfRule>
  </conditionalFormatting>
  <conditionalFormatting sqref="AL969:AO970">
    <cfRule type="expression" dxfId="1963" priority="2055">
      <formula>IF(AND(AL969&gt;=0, RIGHT(TEXT(AL969,"0.#"),1)&lt;&gt;"."),TRUE,FALSE)</formula>
    </cfRule>
    <cfRule type="expression" dxfId="1962" priority="2056">
      <formula>IF(AND(AL969&gt;=0, RIGHT(TEXT(AL969,"0.#"),1)="."),TRUE,FALSE)</formula>
    </cfRule>
    <cfRule type="expression" dxfId="1961" priority="2057">
      <formula>IF(AND(AL969&lt;0, RIGHT(TEXT(AL969,"0.#"),1)&lt;&gt;"."),TRUE,FALSE)</formula>
    </cfRule>
    <cfRule type="expression" dxfId="1960" priority="2058">
      <formula>IF(AND(AL969&lt;0, RIGHT(TEXT(AL969,"0.#"),1)="."),TRUE,FALSE)</formula>
    </cfRule>
  </conditionalFormatting>
  <conditionalFormatting sqref="AL1004:AO1031">
    <cfRule type="expression" dxfId="1959" priority="2049">
      <formula>IF(AND(AL1004&gt;=0, RIGHT(TEXT(AL1004,"0.#"),1)&lt;&gt;"."),TRUE,FALSE)</formula>
    </cfRule>
    <cfRule type="expression" dxfId="1958" priority="2050">
      <formula>IF(AND(AL1004&gt;=0, RIGHT(TEXT(AL1004,"0.#"),1)="."),TRUE,FALSE)</formula>
    </cfRule>
    <cfRule type="expression" dxfId="1957" priority="2051">
      <formula>IF(AND(AL1004&lt;0, RIGHT(TEXT(AL1004,"0.#"),1)&lt;&gt;"."),TRUE,FALSE)</formula>
    </cfRule>
    <cfRule type="expression" dxfId="1956" priority="2052">
      <formula>IF(AND(AL1004&lt;0, RIGHT(TEXT(AL1004,"0.#"),1)="."),TRUE,FALSE)</formula>
    </cfRule>
  </conditionalFormatting>
  <conditionalFormatting sqref="AL1002:AO1003">
    <cfRule type="expression" dxfId="1955" priority="2043">
      <formula>IF(AND(AL1002&gt;=0, RIGHT(TEXT(AL1002,"0.#"),1)&lt;&gt;"."),TRUE,FALSE)</formula>
    </cfRule>
    <cfRule type="expression" dxfId="1954" priority="2044">
      <formula>IF(AND(AL1002&gt;=0, RIGHT(TEXT(AL1002,"0.#"),1)="."),TRUE,FALSE)</formula>
    </cfRule>
    <cfRule type="expression" dxfId="1953" priority="2045">
      <formula>IF(AND(AL1002&lt;0, RIGHT(TEXT(AL1002,"0.#"),1)&lt;&gt;"."),TRUE,FALSE)</formula>
    </cfRule>
    <cfRule type="expression" dxfId="1952" priority="2046">
      <formula>IF(AND(AL1002&lt;0, RIGHT(TEXT(AL1002,"0.#"),1)="."),TRUE,FALSE)</formula>
    </cfRule>
  </conditionalFormatting>
  <conditionalFormatting sqref="Y1002:Y1003">
    <cfRule type="expression" dxfId="1951" priority="2041">
      <formula>IF(RIGHT(TEXT(Y1002,"0.#"),1)=".",FALSE,TRUE)</formula>
    </cfRule>
    <cfRule type="expression" dxfId="1950" priority="2042">
      <formula>IF(RIGHT(TEXT(Y1002,"0.#"),1)=".",TRUE,FALSE)</formula>
    </cfRule>
  </conditionalFormatting>
  <conditionalFormatting sqref="AL1045:AO1064">
    <cfRule type="expression" dxfId="1949" priority="2037">
      <formula>IF(AND(AL1045&gt;=0, RIGHT(TEXT(AL1045,"0.#"),1)&lt;&gt;"."),TRUE,FALSE)</formula>
    </cfRule>
    <cfRule type="expression" dxfId="1948" priority="2038">
      <formula>IF(AND(AL1045&gt;=0, RIGHT(TEXT(AL1045,"0.#"),1)="."),TRUE,FALSE)</formula>
    </cfRule>
    <cfRule type="expression" dxfId="1947" priority="2039">
      <formula>IF(AND(AL1045&lt;0, RIGHT(TEXT(AL1045,"0.#"),1)&lt;&gt;"."),TRUE,FALSE)</formula>
    </cfRule>
    <cfRule type="expression" dxfId="1946" priority="2040">
      <formula>IF(AND(AL1045&lt;0, RIGHT(TEXT(AL1045,"0.#"),1)="."),TRUE,FALSE)</formula>
    </cfRule>
  </conditionalFormatting>
  <conditionalFormatting sqref="Y1045:Y1064">
    <cfRule type="expression" dxfId="1945" priority="2035">
      <formula>IF(RIGHT(TEXT(Y1045,"0.#"),1)=".",FALSE,TRUE)</formula>
    </cfRule>
    <cfRule type="expression" dxfId="1944" priority="2036">
      <formula>IF(RIGHT(TEXT(Y1045,"0.#"),1)=".",TRUE,FALSE)</formula>
    </cfRule>
  </conditionalFormatting>
  <conditionalFormatting sqref="AL1072:AO1097">
    <cfRule type="expression" dxfId="1943" priority="2025">
      <formula>IF(AND(AL1072&gt;=0, RIGHT(TEXT(AL1072,"0.#"),1)&lt;&gt;"."),TRUE,FALSE)</formula>
    </cfRule>
    <cfRule type="expression" dxfId="1942" priority="2026">
      <formula>IF(AND(AL1072&gt;=0, RIGHT(TEXT(AL1072,"0.#"),1)="."),TRUE,FALSE)</formula>
    </cfRule>
    <cfRule type="expression" dxfId="1941" priority="2027">
      <formula>IF(AND(AL1072&lt;0, RIGHT(TEXT(AL1072,"0.#"),1)&lt;&gt;"."),TRUE,FALSE)</formula>
    </cfRule>
    <cfRule type="expression" dxfId="1940" priority="2028">
      <formula>IF(AND(AL1072&lt;0, RIGHT(TEXT(AL1072,"0.#"),1)="."),TRUE,FALSE)</formula>
    </cfRule>
  </conditionalFormatting>
  <conditionalFormatting sqref="Y1072:Y1097">
    <cfRule type="expression" dxfId="1939" priority="2023">
      <formula>IF(RIGHT(TEXT(Y1072,"0.#"),1)=".",FALSE,TRUE)</formula>
    </cfRule>
    <cfRule type="expression" dxfId="1938" priority="2024">
      <formula>IF(RIGHT(TEXT(Y1072,"0.#"),1)=".",TRUE,FALSE)</formula>
    </cfRule>
  </conditionalFormatting>
  <conditionalFormatting sqref="AE39">
    <cfRule type="expression" dxfId="1937" priority="2015">
      <formula>IF(RIGHT(TEXT(AE39,"0.#"),1)=".",FALSE,TRUE)</formula>
    </cfRule>
    <cfRule type="expression" dxfId="1936" priority="2016">
      <formula>IF(RIGHT(TEXT(AE39,"0.#"),1)=".",TRUE,FALSE)</formula>
    </cfRule>
  </conditionalFormatting>
  <conditionalFormatting sqref="AM41">
    <cfRule type="expression" dxfId="1935" priority="1999">
      <formula>IF(RIGHT(TEXT(AM41,"0.#"),1)=".",FALSE,TRUE)</formula>
    </cfRule>
    <cfRule type="expression" dxfId="1934" priority="2000">
      <formula>IF(RIGHT(TEXT(AM41,"0.#"),1)=".",TRUE,FALSE)</formula>
    </cfRule>
  </conditionalFormatting>
  <conditionalFormatting sqref="AE40">
    <cfRule type="expression" dxfId="1933" priority="2013">
      <formula>IF(RIGHT(TEXT(AE40,"0.#"),1)=".",FALSE,TRUE)</formula>
    </cfRule>
    <cfRule type="expression" dxfId="1932" priority="2014">
      <formula>IF(RIGHT(TEXT(AE40,"0.#"),1)=".",TRUE,FALSE)</formula>
    </cfRule>
  </conditionalFormatting>
  <conditionalFormatting sqref="AE41">
    <cfRule type="expression" dxfId="1931" priority="2011">
      <formula>IF(RIGHT(TEXT(AE41,"0.#"),1)=".",FALSE,TRUE)</formula>
    </cfRule>
    <cfRule type="expression" dxfId="1930" priority="2012">
      <formula>IF(RIGHT(TEXT(AE41,"0.#"),1)=".",TRUE,FALSE)</formula>
    </cfRule>
  </conditionalFormatting>
  <conditionalFormatting sqref="AI41">
    <cfRule type="expression" dxfId="1929" priority="2009">
      <formula>IF(RIGHT(TEXT(AI41,"0.#"),1)=".",FALSE,TRUE)</formula>
    </cfRule>
    <cfRule type="expression" dxfId="1928" priority="2010">
      <formula>IF(RIGHT(TEXT(AI41,"0.#"),1)=".",TRUE,FALSE)</formula>
    </cfRule>
  </conditionalFormatting>
  <conditionalFormatting sqref="AI40">
    <cfRule type="expression" dxfId="1927" priority="2007">
      <formula>IF(RIGHT(TEXT(AI40,"0.#"),1)=".",FALSE,TRUE)</formula>
    </cfRule>
    <cfRule type="expression" dxfId="1926" priority="2008">
      <formula>IF(RIGHT(TEXT(AI40,"0.#"),1)=".",TRUE,FALSE)</formula>
    </cfRule>
  </conditionalFormatting>
  <conditionalFormatting sqref="AI39">
    <cfRule type="expression" dxfId="1925" priority="2005">
      <formula>IF(RIGHT(TEXT(AI39,"0.#"),1)=".",FALSE,TRUE)</formula>
    </cfRule>
    <cfRule type="expression" dxfId="1924" priority="2006">
      <formula>IF(RIGHT(TEXT(AI39,"0.#"),1)=".",TRUE,FALSE)</formula>
    </cfRule>
  </conditionalFormatting>
  <conditionalFormatting sqref="AM39">
    <cfRule type="expression" dxfId="1923" priority="2003">
      <formula>IF(RIGHT(TEXT(AM39,"0.#"),1)=".",FALSE,TRUE)</formula>
    </cfRule>
    <cfRule type="expression" dxfId="1922" priority="2004">
      <formula>IF(RIGHT(TEXT(AM39,"0.#"),1)=".",TRUE,FALSE)</formula>
    </cfRule>
  </conditionalFormatting>
  <conditionalFormatting sqref="AM40">
    <cfRule type="expression" dxfId="1921" priority="2001">
      <formula>IF(RIGHT(TEXT(AM40,"0.#"),1)=".",FALSE,TRUE)</formula>
    </cfRule>
    <cfRule type="expression" dxfId="1920" priority="2002">
      <formula>IF(RIGHT(TEXT(AM40,"0.#"),1)=".",TRUE,FALSE)</formula>
    </cfRule>
  </conditionalFormatting>
  <conditionalFormatting sqref="AQ39:AQ41">
    <cfRule type="expression" dxfId="1919" priority="1997">
      <formula>IF(RIGHT(TEXT(AQ39,"0.#"),1)=".",FALSE,TRUE)</formula>
    </cfRule>
    <cfRule type="expression" dxfId="1918" priority="1998">
      <formula>IF(RIGHT(TEXT(AQ39,"0.#"),1)=".",TRUE,FALSE)</formula>
    </cfRule>
  </conditionalFormatting>
  <conditionalFormatting sqref="AU39:AU41">
    <cfRule type="expression" dxfId="1917" priority="1995">
      <formula>IF(RIGHT(TEXT(AU39,"0.#"),1)=".",FALSE,TRUE)</formula>
    </cfRule>
    <cfRule type="expression" dxfId="1916" priority="1996">
      <formula>IF(RIGHT(TEXT(AU39,"0.#"),1)=".",TRUE,FALSE)</formula>
    </cfRule>
  </conditionalFormatting>
  <conditionalFormatting sqref="AE46">
    <cfRule type="expression" dxfId="1915" priority="1993">
      <formula>IF(RIGHT(TEXT(AE46,"0.#"),1)=".",FALSE,TRUE)</formula>
    </cfRule>
    <cfRule type="expression" dxfId="1914" priority="1994">
      <formula>IF(RIGHT(TEXT(AE46,"0.#"),1)=".",TRUE,FALSE)</formula>
    </cfRule>
  </conditionalFormatting>
  <conditionalFormatting sqref="AE47">
    <cfRule type="expression" dxfId="1913" priority="1991">
      <formula>IF(RIGHT(TEXT(AE47,"0.#"),1)=".",FALSE,TRUE)</formula>
    </cfRule>
    <cfRule type="expression" dxfId="1912" priority="1992">
      <formula>IF(RIGHT(TEXT(AE47,"0.#"),1)=".",TRUE,FALSE)</formula>
    </cfRule>
  </conditionalFormatting>
  <conditionalFormatting sqref="AE48">
    <cfRule type="expression" dxfId="1911" priority="1989">
      <formula>IF(RIGHT(TEXT(AE48,"0.#"),1)=".",FALSE,TRUE)</formula>
    </cfRule>
    <cfRule type="expression" dxfId="1910" priority="1990">
      <formula>IF(RIGHT(TEXT(AE48,"0.#"),1)=".",TRUE,FALSE)</formula>
    </cfRule>
  </conditionalFormatting>
  <conditionalFormatting sqref="AI48">
    <cfRule type="expression" dxfId="1909" priority="1987">
      <formula>IF(RIGHT(TEXT(AI48,"0.#"),1)=".",FALSE,TRUE)</formula>
    </cfRule>
    <cfRule type="expression" dxfId="1908" priority="1988">
      <formula>IF(RIGHT(TEXT(AI48,"0.#"),1)=".",TRUE,FALSE)</formula>
    </cfRule>
  </conditionalFormatting>
  <conditionalFormatting sqref="AI47">
    <cfRule type="expression" dxfId="1907" priority="1985">
      <formula>IF(RIGHT(TEXT(AI47,"0.#"),1)=".",FALSE,TRUE)</formula>
    </cfRule>
    <cfRule type="expression" dxfId="1906" priority="1986">
      <formula>IF(RIGHT(TEXT(AI47,"0.#"),1)=".",TRUE,FALSE)</formula>
    </cfRule>
  </conditionalFormatting>
  <conditionalFormatting sqref="AE448">
    <cfRule type="expression" dxfId="1905" priority="1863">
      <formula>IF(RIGHT(TEXT(AE448,"0.#"),1)=".",FALSE,TRUE)</formula>
    </cfRule>
    <cfRule type="expression" dxfId="1904" priority="1864">
      <formula>IF(RIGHT(TEXT(AE448,"0.#"),1)=".",TRUE,FALSE)</formula>
    </cfRule>
  </conditionalFormatting>
  <conditionalFormatting sqref="AM450">
    <cfRule type="expression" dxfId="1903" priority="1853">
      <formula>IF(RIGHT(TEXT(AM450,"0.#"),1)=".",FALSE,TRUE)</formula>
    </cfRule>
    <cfRule type="expression" dxfId="1902" priority="1854">
      <formula>IF(RIGHT(TEXT(AM450,"0.#"),1)=".",TRUE,FALSE)</formula>
    </cfRule>
  </conditionalFormatting>
  <conditionalFormatting sqref="AE449">
    <cfRule type="expression" dxfId="1901" priority="1861">
      <formula>IF(RIGHT(TEXT(AE449,"0.#"),1)=".",FALSE,TRUE)</formula>
    </cfRule>
    <cfRule type="expression" dxfId="1900" priority="1862">
      <formula>IF(RIGHT(TEXT(AE449,"0.#"),1)=".",TRUE,FALSE)</formula>
    </cfRule>
  </conditionalFormatting>
  <conditionalFormatting sqref="AE450">
    <cfRule type="expression" dxfId="1899" priority="1859">
      <formula>IF(RIGHT(TEXT(AE450,"0.#"),1)=".",FALSE,TRUE)</formula>
    </cfRule>
    <cfRule type="expression" dxfId="1898" priority="1860">
      <formula>IF(RIGHT(TEXT(AE450,"0.#"),1)=".",TRUE,FALSE)</formula>
    </cfRule>
  </conditionalFormatting>
  <conditionalFormatting sqref="AM448">
    <cfRule type="expression" dxfId="1897" priority="1857">
      <formula>IF(RIGHT(TEXT(AM448,"0.#"),1)=".",FALSE,TRUE)</formula>
    </cfRule>
    <cfRule type="expression" dxfId="1896" priority="1858">
      <formula>IF(RIGHT(TEXT(AM448,"0.#"),1)=".",TRUE,FALSE)</formula>
    </cfRule>
  </conditionalFormatting>
  <conditionalFormatting sqref="AM449">
    <cfRule type="expression" dxfId="1895" priority="1855">
      <formula>IF(RIGHT(TEXT(AM449,"0.#"),1)=".",FALSE,TRUE)</formula>
    </cfRule>
    <cfRule type="expression" dxfId="1894" priority="1856">
      <formula>IF(RIGHT(TEXT(AM449,"0.#"),1)=".",TRUE,FALSE)</formula>
    </cfRule>
  </conditionalFormatting>
  <conditionalFormatting sqref="AU448">
    <cfRule type="expression" dxfId="1893" priority="1851">
      <formula>IF(RIGHT(TEXT(AU448,"0.#"),1)=".",FALSE,TRUE)</formula>
    </cfRule>
    <cfRule type="expression" dxfId="1892" priority="1852">
      <formula>IF(RIGHT(TEXT(AU448,"0.#"),1)=".",TRUE,FALSE)</formula>
    </cfRule>
  </conditionalFormatting>
  <conditionalFormatting sqref="AU449">
    <cfRule type="expression" dxfId="1891" priority="1849">
      <formula>IF(RIGHT(TEXT(AU449,"0.#"),1)=".",FALSE,TRUE)</formula>
    </cfRule>
    <cfRule type="expression" dxfId="1890" priority="1850">
      <formula>IF(RIGHT(TEXT(AU449,"0.#"),1)=".",TRUE,FALSE)</formula>
    </cfRule>
  </conditionalFormatting>
  <conditionalFormatting sqref="AU450">
    <cfRule type="expression" dxfId="1889" priority="1847">
      <formula>IF(RIGHT(TEXT(AU450,"0.#"),1)=".",FALSE,TRUE)</formula>
    </cfRule>
    <cfRule type="expression" dxfId="1888" priority="1848">
      <formula>IF(RIGHT(TEXT(AU450,"0.#"),1)=".",TRUE,FALSE)</formula>
    </cfRule>
  </conditionalFormatting>
  <conditionalFormatting sqref="AI450">
    <cfRule type="expression" dxfId="1887" priority="1841">
      <formula>IF(RIGHT(TEXT(AI450,"0.#"),1)=".",FALSE,TRUE)</formula>
    </cfRule>
    <cfRule type="expression" dxfId="1886" priority="1842">
      <formula>IF(RIGHT(TEXT(AI450,"0.#"),1)=".",TRUE,FALSE)</formula>
    </cfRule>
  </conditionalFormatting>
  <conditionalFormatting sqref="AI448">
    <cfRule type="expression" dxfId="1885" priority="1845">
      <formula>IF(RIGHT(TEXT(AI448,"0.#"),1)=".",FALSE,TRUE)</formula>
    </cfRule>
    <cfRule type="expression" dxfId="1884" priority="1846">
      <formula>IF(RIGHT(TEXT(AI448,"0.#"),1)=".",TRUE,FALSE)</formula>
    </cfRule>
  </conditionalFormatting>
  <conditionalFormatting sqref="AI449">
    <cfRule type="expression" dxfId="1883" priority="1843">
      <formula>IF(RIGHT(TEXT(AI449,"0.#"),1)=".",FALSE,TRUE)</formula>
    </cfRule>
    <cfRule type="expression" dxfId="1882" priority="1844">
      <formula>IF(RIGHT(TEXT(AI449,"0.#"),1)=".",TRUE,FALSE)</formula>
    </cfRule>
  </conditionalFormatting>
  <conditionalFormatting sqref="AQ449">
    <cfRule type="expression" dxfId="1881" priority="1839">
      <formula>IF(RIGHT(TEXT(AQ449,"0.#"),1)=".",FALSE,TRUE)</formula>
    </cfRule>
    <cfRule type="expression" dxfId="1880" priority="1840">
      <formula>IF(RIGHT(TEXT(AQ449,"0.#"),1)=".",TRUE,FALSE)</formula>
    </cfRule>
  </conditionalFormatting>
  <conditionalFormatting sqref="AQ450">
    <cfRule type="expression" dxfId="1879" priority="1837">
      <formula>IF(RIGHT(TEXT(AQ450,"0.#"),1)=".",FALSE,TRUE)</formula>
    </cfRule>
    <cfRule type="expression" dxfId="1878" priority="1838">
      <formula>IF(RIGHT(TEXT(AQ450,"0.#"),1)=".",TRUE,FALSE)</formula>
    </cfRule>
  </conditionalFormatting>
  <conditionalFormatting sqref="AQ448">
    <cfRule type="expression" dxfId="1877" priority="1835">
      <formula>IF(RIGHT(TEXT(AQ448,"0.#"),1)=".",FALSE,TRUE)</formula>
    </cfRule>
    <cfRule type="expression" dxfId="1876" priority="1836">
      <formula>IF(RIGHT(TEXT(AQ448,"0.#"),1)=".",TRUE,FALSE)</formula>
    </cfRule>
  </conditionalFormatting>
  <conditionalFormatting sqref="AE453">
    <cfRule type="expression" dxfId="1875" priority="1833">
      <formula>IF(RIGHT(TEXT(AE453,"0.#"),1)=".",FALSE,TRUE)</formula>
    </cfRule>
    <cfRule type="expression" dxfId="1874" priority="1834">
      <formula>IF(RIGHT(TEXT(AE453,"0.#"),1)=".",TRUE,FALSE)</formula>
    </cfRule>
  </conditionalFormatting>
  <conditionalFormatting sqref="AM455">
    <cfRule type="expression" dxfId="1873" priority="1823">
      <formula>IF(RIGHT(TEXT(AM455,"0.#"),1)=".",FALSE,TRUE)</formula>
    </cfRule>
    <cfRule type="expression" dxfId="1872" priority="1824">
      <formula>IF(RIGHT(TEXT(AM455,"0.#"),1)=".",TRUE,FALSE)</formula>
    </cfRule>
  </conditionalFormatting>
  <conditionalFormatting sqref="AE454">
    <cfRule type="expression" dxfId="1871" priority="1831">
      <formula>IF(RIGHT(TEXT(AE454,"0.#"),1)=".",FALSE,TRUE)</formula>
    </cfRule>
    <cfRule type="expression" dxfId="1870" priority="1832">
      <formula>IF(RIGHT(TEXT(AE454,"0.#"),1)=".",TRUE,FALSE)</formula>
    </cfRule>
  </conditionalFormatting>
  <conditionalFormatting sqref="AE455">
    <cfRule type="expression" dxfId="1869" priority="1829">
      <formula>IF(RIGHT(TEXT(AE455,"0.#"),1)=".",FALSE,TRUE)</formula>
    </cfRule>
    <cfRule type="expression" dxfId="1868" priority="1830">
      <formula>IF(RIGHT(TEXT(AE455,"0.#"),1)=".",TRUE,FALSE)</formula>
    </cfRule>
  </conditionalFormatting>
  <conditionalFormatting sqref="AM453">
    <cfRule type="expression" dxfId="1867" priority="1827">
      <formula>IF(RIGHT(TEXT(AM453,"0.#"),1)=".",FALSE,TRUE)</formula>
    </cfRule>
    <cfRule type="expression" dxfId="1866" priority="1828">
      <formula>IF(RIGHT(TEXT(AM453,"0.#"),1)=".",TRUE,FALSE)</formula>
    </cfRule>
  </conditionalFormatting>
  <conditionalFormatting sqref="AM454">
    <cfRule type="expression" dxfId="1865" priority="1825">
      <formula>IF(RIGHT(TEXT(AM454,"0.#"),1)=".",FALSE,TRUE)</formula>
    </cfRule>
    <cfRule type="expression" dxfId="1864" priority="1826">
      <formula>IF(RIGHT(TEXT(AM454,"0.#"),1)=".",TRUE,FALSE)</formula>
    </cfRule>
  </conditionalFormatting>
  <conditionalFormatting sqref="AU453">
    <cfRule type="expression" dxfId="1863" priority="1821">
      <formula>IF(RIGHT(TEXT(AU453,"0.#"),1)=".",FALSE,TRUE)</formula>
    </cfRule>
    <cfRule type="expression" dxfId="1862" priority="1822">
      <formula>IF(RIGHT(TEXT(AU453,"0.#"),1)=".",TRUE,FALSE)</formula>
    </cfRule>
  </conditionalFormatting>
  <conditionalFormatting sqref="AU454">
    <cfRule type="expression" dxfId="1861" priority="1819">
      <formula>IF(RIGHT(TEXT(AU454,"0.#"),1)=".",FALSE,TRUE)</formula>
    </cfRule>
    <cfRule type="expression" dxfId="1860" priority="1820">
      <formula>IF(RIGHT(TEXT(AU454,"0.#"),1)=".",TRUE,FALSE)</formula>
    </cfRule>
  </conditionalFormatting>
  <conditionalFormatting sqref="AU455">
    <cfRule type="expression" dxfId="1859" priority="1817">
      <formula>IF(RIGHT(TEXT(AU455,"0.#"),1)=".",FALSE,TRUE)</formula>
    </cfRule>
    <cfRule type="expression" dxfId="1858" priority="1818">
      <formula>IF(RIGHT(TEXT(AU455,"0.#"),1)=".",TRUE,FALSE)</formula>
    </cfRule>
  </conditionalFormatting>
  <conditionalFormatting sqref="AI455">
    <cfRule type="expression" dxfId="1857" priority="1811">
      <formula>IF(RIGHT(TEXT(AI455,"0.#"),1)=".",FALSE,TRUE)</formula>
    </cfRule>
    <cfRule type="expression" dxfId="1856" priority="1812">
      <formula>IF(RIGHT(TEXT(AI455,"0.#"),1)=".",TRUE,FALSE)</formula>
    </cfRule>
  </conditionalFormatting>
  <conditionalFormatting sqref="AI453">
    <cfRule type="expression" dxfId="1855" priority="1815">
      <formula>IF(RIGHT(TEXT(AI453,"0.#"),1)=".",FALSE,TRUE)</formula>
    </cfRule>
    <cfRule type="expression" dxfId="1854" priority="1816">
      <formula>IF(RIGHT(TEXT(AI453,"0.#"),1)=".",TRUE,FALSE)</formula>
    </cfRule>
  </conditionalFormatting>
  <conditionalFormatting sqref="AI454">
    <cfRule type="expression" dxfId="1853" priority="1813">
      <formula>IF(RIGHT(TEXT(AI454,"0.#"),1)=".",FALSE,TRUE)</formula>
    </cfRule>
    <cfRule type="expression" dxfId="1852" priority="1814">
      <formula>IF(RIGHT(TEXT(AI454,"0.#"),1)=".",TRUE,FALSE)</formula>
    </cfRule>
  </conditionalFormatting>
  <conditionalFormatting sqref="AQ454">
    <cfRule type="expression" dxfId="1851" priority="1809">
      <formula>IF(RIGHT(TEXT(AQ454,"0.#"),1)=".",FALSE,TRUE)</formula>
    </cfRule>
    <cfRule type="expression" dxfId="1850" priority="1810">
      <formula>IF(RIGHT(TEXT(AQ454,"0.#"),1)=".",TRUE,FALSE)</formula>
    </cfRule>
  </conditionalFormatting>
  <conditionalFormatting sqref="AQ455">
    <cfRule type="expression" dxfId="1849" priority="1807">
      <formula>IF(RIGHT(TEXT(AQ455,"0.#"),1)=".",FALSE,TRUE)</formula>
    </cfRule>
    <cfRule type="expression" dxfId="1848" priority="1808">
      <formula>IF(RIGHT(TEXT(AQ455,"0.#"),1)=".",TRUE,FALSE)</formula>
    </cfRule>
  </conditionalFormatting>
  <conditionalFormatting sqref="AQ453">
    <cfRule type="expression" dxfId="1847" priority="1805">
      <formula>IF(RIGHT(TEXT(AQ453,"0.#"),1)=".",FALSE,TRUE)</formula>
    </cfRule>
    <cfRule type="expression" dxfId="1846" priority="1806">
      <formula>IF(RIGHT(TEXT(AQ453,"0.#"),1)=".",TRUE,FALSE)</formula>
    </cfRule>
  </conditionalFormatting>
  <conditionalFormatting sqref="AE487">
    <cfRule type="expression" dxfId="1845" priority="1683">
      <formula>IF(RIGHT(TEXT(AE487,"0.#"),1)=".",FALSE,TRUE)</formula>
    </cfRule>
    <cfRule type="expression" dxfId="1844" priority="1684">
      <formula>IF(RIGHT(TEXT(AE487,"0.#"),1)=".",TRUE,FALSE)</formula>
    </cfRule>
  </conditionalFormatting>
  <conditionalFormatting sqref="AE488">
    <cfRule type="expression" dxfId="1843" priority="1681">
      <formula>IF(RIGHT(TEXT(AE488,"0.#"),1)=".",FALSE,TRUE)</formula>
    </cfRule>
    <cfRule type="expression" dxfId="1842" priority="1682">
      <formula>IF(RIGHT(TEXT(AE488,"0.#"),1)=".",TRUE,FALSE)</formula>
    </cfRule>
  </conditionalFormatting>
  <conditionalFormatting sqref="AE489">
    <cfRule type="expression" dxfId="1841" priority="1679">
      <formula>IF(RIGHT(TEXT(AE489,"0.#"),1)=".",FALSE,TRUE)</formula>
    </cfRule>
    <cfRule type="expression" dxfId="1840" priority="1680">
      <formula>IF(RIGHT(TEXT(AE489,"0.#"),1)=".",TRUE,FALSE)</formula>
    </cfRule>
  </conditionalFormatting>
  <conditionalFormatting sqref="AU487">
    <cfRule type="expression" dxfId="1839" priority="1671">
      <formula>IF(RIGHT(TEXT(AU487,"0.#"),1)=".",FALSE,TRUE)</formula>
    </cfRule>
    <cfRule type="expression" dxfId="1838" priority="1672">
      <formula>IF(RIGHT(TEXT(AU487,"0.#"),1)=".",TRUE,FALSE)</formula>
    </cfRule>
  </conditionalFormatting>
  <conditionalFormatting sqref="AU488">
    <cfRule type="expression" dxfId="1837" priority="1669">
      <formula>IF(RIGHT(TEXT(AU488,"0.#"),1)=".",FALSE,TRUE)</formula>
    </cfRule>
    <cfRule type="expression" dxfId="1836" priority="1670">
      <formula>IF(RIGHT(TEXT(AU488,"0.#"),1)=".",TRUE,FALSE)</formula>
    </cfRule>
  </conditionalFormatting>
  <conditionalFormatting sqref="AU489">
    <cfRule type="expression" dxfId="1835" priority="1667">
      <formula>IF(RIGHT(TEXT(AU489,"0.#"),1)=".",FALSE,TRUE)</formula>
    </cfRule>
    <cfRule type="expression" dxfId="1834" priority="1668">
      <formula>IF(RIGHT(TEXT(AU489,"0.#"),1)=".",TRUE,FALSE)</formula>
    </cfRule>
  </conditionalFormatting>
  <conditionalFormatting sqref="AQ488">
    <cfRule type="expression" dxfId="1833" priority="1659">
      <formula>IF(RIGHT(TEXT(AQ488,"0.#"),1)=".",FALSE,TRUE)</formula>
    </cfRule>
    <cfRule type="expression" dxfId="1832" priority="1660">
      <formula>IF(RIGHT(TEXT(AQ488,"0.#"),1)=".",TRUE,FALSE)</formula>
    </cfRule>
  </conditionalFormatting>
  <conditionalFormatting sqref="AQ489">
    <cfRule type="expression" dxfId="1831" priority="1657">
      <formula>IF(RIGHT(TEXT(AQ489,"0.#"),1)=".",FALSE,TRUE)</formula>
    </cfRule>
    <cfRule type="expression" dxfId="1830" priority="1658">
      <formula>IF(RIGHT(TEXT(AQ489,"0.#"),1)=".",TRUE,FALSE)</formula>
    </cfRule>
  </conditionalFormatting>
  <conditionalFormatting sqref="AQ487">
    <cfRule type="expression" dxfId="1829" priority="1655">
      <formula>IF(RIGHT(TEXT(AQ487,"0.#"),1)=".",FALSE,TRUE)</formula>
    </cfRule>
    <cfRule type="expression" dxfId="1828" priority="1656">
      <formula>IF(RIGHT(TEXT(AQ487,"0.#"),1)=".",TRUE,FALSE)</formula>
    </cfRule>
  </conditionalFormatting>
  <conditionalFormatting sqref="AE512">
    <cfRule type="expression" dxfId="1827" priority="1653">
      <formula>IF(RIGHT(TEXT(AE512,"0.#"),1)=".",FALSE,TRUE)</formula>
    </cfRule>
    <cfRule type="expression" dxfId="1826" priority="1654">
      <formula>IF(RIGHT(TEXT(AE512,"0.#"),1)=".",TRUE,FALSE)</formula>
    </cfRule>
  </conditionalFormatting>
  <conditionalFormatting sqref="AE513">
    <cfRule type="expression" dxfId="1825" priority="1651">
      <formula>IF(RIGHT(TEXT(AE513,"0.#"),1)=".",FALSE,TRUE)</formula>
    </cfRule>
    <cfRule type="expression" dxfId="1824" priority="1652">
      <formula>IF(RIGHT(TEXT(AE513,"0.#"),1)=".",TRUE,FALSE)</formula>
    </cfRule>
  </conditionalFormatting>
  <conditionalFormatting sqref="AE514">
    <cfRule type="expression" dxfId="1823" priority="1649">
      <formula>IF(RIGHT(TEXT(AE514,"0.#"),1)=".",FALSE,TRUE)</formula>
    </cfRule>
    <cfRule type="expression" dxfId="1822" priority="1650">
      <formula>IF(RIGHT(TEXT(AE514,"0.#"),1)=".",TRUE,FALSE)</formula>
    </cfRule>
  </conditionalFormatting>
  <conditionalFormatting sqref="AU512">
    <cfRule type="expression" dxfId="1821" priority="1641">
      <formula>IF(RIGHT(TEXT(AU512,"0.#"),1)=".",FALSE,TRUE)</formula>
    </cfRule>
    <cfRule type="expression" dxfId="1820" priority="1642">
      <formula>IF(RIGHT(TEXT(AU512,"0.#"),1)=".",TRUE,FALSE)</formula>
    </cfRule>
  </conditionalFormatting>
  <conditionalFormatting sqref="AU513">
    <cfRule type="expression" dxfId="1819" priority="1639">
      <formula>IF(RIGHT(TEXT(AU513,"0.#"),1)=".",FALSE,TRUE)</formula>
    </cfRule>
    <cfRule type="expression" dxfId="1818" priority="1640">
      <formula>IF(RIGHT(TEXT(AU513,"0.#"),1)=".",TRUE,FALSE)</formula>
    </cfRule>
  </conditionalFormatting>
  <conditionalFormatting sqref="AU514">
    <cfRule type="expression" dxfId="1817" priority="1637">
      <formula>IF(RIGHT(TEXT(AU514,"0.#"),1)=".",FALSE,TRUE)</formula>
    </cfRule>
    <cfRule type="expression" dxfId="1816" priority="1638">
      <formula>IF(RIGHT(TEXT(AU514,"0.#"),1)=".",TRUE,FALSE)</formula>
    </cfRule>
  </conditionalFormatting>
  <conditionalFormatting sqref="AQ513">
    <cfRule type="expression" dxfId="1815" priority="1629">
      <formula>IF(RIGHT(TEXT(AQ513,"0.#"),1)=".",FALSE,TRUE)</formula>
    </cfRule>
    <cfRule type="expression" dxfId="1814" priority="1630">
      <formula>IF(RIGHT(TEXT(AQ513,"0.#"),1)=".",TRUE,FALSE)</formula>
    </cfRule>
  </conditionalFormatting>
  <conditionalFormatting sqref="AQ514">
    <cfRule type="expression" dxfId="1813" priority="1627">
      <formula>IF(RIGHT(TEXT(AQ514,"0.#"),1)=".",FALSE,TRUE)</formula>
    </cfRule>
    <cfRule type="expression" dxfId="1812" priority="1628">
      <formula>IF(RIGHT(TEXT(AQ514,"0.#"),1)=".",TRUE,FALSE)</formula>
    </cfRule>
  </conditionalFormatting>
  <conditionalFormatting sqref="AQ512">
    <cfRule type="expression" dxfId="1811" priority="1625">
      <formula>IF(RIGHT(TEXT(AQ512,"0.#"),1)=".",FALSE,TRUE)</formula>
    </cfRule>
    <cfRule type="expression" dxfId="1810" priority="1626">
      <formula>IF(RIGHT(TEXT(AQ512,"0.#"),1)=".",TRUE,FALSE)</formula>
    </cfRule>
  </conditionalFormatting>
  <conditionalFormatting sqref="AE517">
    <cfRule type="expression" dxfId="1809" priority="1503">
      <formula>IF(RIGHT(TEXT(AE517,"0.#"),1)=".",FALSE,TRUE)</formula>
    </cfRule>
    <cfRule type="expression" dxfId="1808" priority="1504">
      <formula>IF(RIGHT(TEXT(AE517,"0.#"),1)=".",TRUE,FALSE)</formula>
    </cfRule>
  </conditionalFormatting>
  <conditionalFormatting sqref="AE518">
    <cfRule type="expression" dxfId="1807" priority="1501">
      <formula>IF(RIGHT(TEXT(AE518,"0.#"),1)=".",FALSE,TRUE)</formula>
    </cfRule>
    <cfRule type="expression" dxfId="1806" priority="1502">
      <formula>IF(RIGHT(TEXT(AE518,"0.#"),1)=".",TRUE,FALSE)</formula>
    </cfRule>
  </conditionalFormatting>
  <conditionalFormatting sqref="AE519">
    <cfRule type="expression" dxfId="1805" priority="1499">
      <formula>IF(RIGHT(TEXT(AE519,"0.#"),1)=".",FALSE,TRUE)</formula>
    </cfRule>
    <cfRule type="expression" dxfId="1804" priority="1500">
      <formula>IF(RIGHT(TEXT(AE519,"0.#"),1)=".",TRUE,FALSE)</formula>
    </cfRule>
  </conditionalFormatting>
  <conditionalFormatting sqref="AU517">
    <cfRule type="expression" dxfId="1803" priority="1491">
      <formula>IF(RIGHT(TEXT(AU517,"0.#"),1)=".",FALSE,TRUE)</formula>
    </cfRule>
    <cfRule type="expression" dxfId="1802" priority="1492">
      <formula>IF(RIGHT(TEXT(AU517,"0.#"),1)=".",TRUE,FALSE)</formula>
    </cfRule>
  </conditionalFormatting>
  <conditionalFormatting sqref="AU519">
    <cfRule type="expression" dxfId="1801" priority="1487">
      <formula>IF(RIGHT(TEXT(AU519,"0.#"),1)=".",FALSE,TRUE)</formula>
    </cfRule>
    <cfRule type="expression" dxfId="1800" priority="1488">
      <formula>IF(RIGHT(TEXT(AU519,"0.#"),1)=".",TRUE,FALSE)</formula>
    </cfRule>
  </conditionalFormatting>
  <conditionalFormatting sqref="AQ518">
    <cfRule type="expression" dxfId="1799" priority="1479">
      <formula>IF(RIGHT(TEXT(AQ518,"0.#"),1)=".",FALSE,TRUE)</formula>
    </cfRule>
    <cfRule type="expression" dxfId="1798" priority="1480">
      <formula>IF(RIGHT(TEXT(AQ518,"0.#"),1)=".",TRUE,FALSE)</formula>
    </cfRule>
  </conditionalFormatting>
  <conditionalFormatting sqref="AQ519">
    <cfRule type="expression" dxfId="1797" priority="1477">
      <formula>IF(RIGHT(TEXT(AQ519,"0.#"),1)=".",FALSE,TRUE)</formula>
    </cfRule>
    <cfRule type="expression" dxfId="1796" priority="1478">
      <formula>IF(RIGHT(TEXT(AQ519,"0.#"),1)=".",TRUE,FALSE)</formula>
    </cfRule>
  </conditionalFormatting>
  <conditionalFormatting sqref="AQ517">
    <cfRule type="expression" dxfId="1795" priority="1475">
      <formula>IF(RIGHT(TEXT(AQ517,"0.#"),1)=".",FALSE,TRUE)</formula>
    </cfRule>
    <cfRule type="expression" dxfId="1794" priority="1476">
      <formula>IF(RIGHT(TEXT(AQ517,"0.#"),1)=".",TRUE,FALSE)</formula>
    </cfRule>
  </conditionalFormatting>
  <conditionalFormatting sqref="AE522">
    <cfRule type="expression" dxfId="1793" priority="1473">
      <formula>IF(RIGHT(TEXT(AE522,"0.#"),1)=".",FALSE,TRUE)</formula>
    </cfRule>
    <cfRule type="expression" dxfId="1792" priority="1474">
      <formula>IF(RIGHT(TEXT(AE522,"0.#"),1)=".",TRUE,FALSE)</formula>
    </cfRule>
  </conditionalFormatting>
  <conditionalFormatting sqref="AE523">
    <cfRule type="expression" dxfId="1791" priority="1471">
      <formula>IF(RIGHT(TEXT(AE523,"0.#"),1)=".",FALSE,TRUE)</formula>
    </cfRule>
    <cfRule type="expression" dxfId="1790" priority="1472">
      <formula>IF(RIGHT(TEXT(AE523,"0.#"),1)=".",TRUE,FALSE)</formula>
    </cfRule>
  </conditionalFormatting>
  <conditionalFormatting sqref="AE524">
    <cfRule type="expression" dxfId="1789" priority="1469">
      <formula>IF(RIGHT(TEXT(AE524,"0.#"),1)=".",FALSE,TRUE)</formula>
    </cfRule>
    <cfRule type="expression" dxfId="1788" priority="1470">
      <formula>IF(RIGHT(TEXT(AE524,"0.#"),1)=".",TRUE,FALSE)</formula>
    </cfRule>
  </conditionalFormatting>
  <conditionalFormatting sqref="AU522">
    <cfRule type="expression" dxfId="1787" priority="1461">
      <formula>IF(RIGHT(TEXT(AU522,"0.#"),1)=".",FALSE,TRUE)</formula>
    </cfRule>
    <cfRule type="expression" dxfId="1786" priority="1462">
      <formula>IF(RIGHT(TEXT(AU522,"0.#"),1)=".",TRUE,FALSE)</formula>
    </cfRule>
  </conditionalFormatting>
  <conditionalFormatting sqref="AU523">
    <cfRule type="expression" dxfId="1785" priority="1459">
      <formula>IF(RIGHT(TEXT(AU523,"0.#"),1)=".",FALSE,TRUE)</formula>
    </cfRule>
    <cfRule type="expression" dxfId="1784" priority="1460">
      <formula>IF(RIGHT(TEXT(AU523,"0.#"),1)=".",TRUE,FALSE)</formula>
    </cfRule>
  </conditionalFormatting>
  <conditionalFormatting sqref="AU524">
    <cfRule type="expression" dxfId="1783" priority="1457">
      <formula>IF(RIGHT(TEXT(AU524,"0.#"),1)=".",FALSE,TRUE)</formula>
    </cfRule>
    <cfRule type="expression" dxfId="1782" priority="1458">
      <formula>IF(RIGHT(TEXT(AU524,"0.#"),1)=".",TRUE,FALSE)</formula>
    </cfRule>
  </conditionalFormatting>
  <conditionalFormatting sqref="AQ523">
    <cfRule type="expression" dxfId="1781" priority="1449">
      <formula>IF(RIGHT(TEXT(AQ523,"0.#"),1)=".",FALSE,TRUE)</formula>
    </cfRule>
    <cfRule type="expression" dxfId="1780" priority="1450">
      <formula>IF(RIGHT(TEXT(AQ523,"0.#"),1)=".",TRUE,FALSE)</formula>
    </cfRule>
  </conditionalFormatting>
  <conditionalFormatting sqref="AQ524">
    <cfRule type="expression" dxfId="1779" priority="1447">
      <formula>IF(RIGHT(TEXT(AQ524,"0.#"),1)=".",FALSE,TRUE)</formula>
    </cfRule>
    <cfRule type="expression" dxfId="1778" priority="1448">
      <formula>IF(RIGHT(TEXT(AQ524,"0.#"),1)=".",TRUE,FALSE)</formula>
    </cfRule>
  </conditionalFormatting>
  <conditionalFormatting sqref="AQ522">
    <cfRule type="expression" dxfId="1777" priority="1445">
      <formula>IF(RIGHT(TEXT(AQ522,"0.#"),1)=".",FALSE,TRUE)</formula>
    </cfRule>
    <cfRule type="expression" dxfId="1776" priority="1446">
      <formula>IF(RIGHT(TEXT(AQ522,"0.#"),1)=".",TRUE,FALSE)</formula>
    </cfRule>
  </conditionalFormatting>
  <conditionalFormatting sqref="AE527">
    <cfRule type="expression" dxfId="1775" priority="1443">
      <formula>IF(RIGHT(TEXT(AE527,"0.#"),1)=".",FALSE,TRUE)</formula>
    </cfRule>
    <cfRule type="expression" dxfId="1774" priority="1444">
      <formula>IF(RIGHT(TEXT(AE527,"0.#"),1)=".",TRUE,FALSE)</formula>
    </cfRule>
  </conditionalFormatting>
  <conditionalFormatting sqref="AE528">
    <cfRule type="expression" dxfId="1773" priority="1441">
      <formula>IF(RIGHT(TEXT(AE528,"0.#"),1)=".",FALSE,TRUE)</formula>
    </cfRule>
    <cfRule type="expression" dxfId="1772" priority="1442">
      <formula>IF(RIGHT(TEXT(AE528,"0.#"),1)=".",TRUE,FALSE)</formula>
    </cfRule>
  </conditionalFormatting>
  <conditionalFormatting sqref="AE529">
    <cfRule type="expression" dxfId="1771" priority="1439">
      <formula>IF(RIGHT(TEXT(AE529,"0.#"),1)=".",FALSE,TRUE)</formula>
    </cfRule>
    <cfRule type="expression" dxfId="1770" priority="1440">
      <formula>IF(RIGHT(TEXT(AE529,"0.#"),1)=".",TRUE,FALSE)</formula>
    </cfRule>
  </conditionalFormatting>
  <conditionalFormatting sqref="AU527">
    <cfRule type="expression" dxfId="1769" priority="1431">
      <formula>IF(RIGHT(TEXT(AU527,"0.#"),1)=".",FALSE,TRUE)</formula>
    </cfRule>
    <cfRule type="expression" dxfId="1768" priority="1432">
      <formula>IF(RIGHT(TEXT(AU527,"0.#"),1)=".",TRUE,FALSE)</formula>
    </cfRule>
  </conditionalFormatting>
  <conditionalFormatting sqref="AU528">
    <cfRule type="expression" dxfId="1767" priority="1429">
      <formula>IF(RIGHT(TEXT(AU528,"0.#"),1)=".",FALSE,TRUE)</formula>
    </cfRule>
    <cfRule type="expression" dxfId="1766" priority="1430">
      <formula>IF(RIGHT(TEXT(AU528,"0.#"),1)=".",TRUE,FALSE)</formula>
    </cfRule>
  </conditionalFormatting>
  <conditionalFormatting sqref="AU529">
    <cfRule type="expression" dxfId="1765" priority="1427">
      <formula>IF(RIGHT(TEXT(AU529,"0.#"),1)=".",FALSE,TRUE)</formula>
    </cfRule>
    <cfRule type="expression" dxfId="1764" priority="1428">
      <formula>IF(RIGHT(TEXT(AU529,"0.#"),1)=".",TRUE,FALSE)</formula>
    </cfRule>
  </conditionalFormatting>
  <conditionalFormatting sqref="AQ528">
    <cfRule type="expression" dxfId="1763" priority="1419">
      <formula>IF(RIGHT(TEXT(AQ528,"0.#"),1)=".",FALSE,TRUE)</formula>
    </cfRule>
    <cfRule type="expression" dxfId="1762" priority="1420">
      <formula>IF(RIGHT(TEXT(AQ528,"0.#"),1)=".",TRUE,FALSE)</formula>
    </cfRule>
  </conditionalFormatting>
  <conditionalFormatting sqref="AQ529">
    <cfRule type="expression" dxfId="1761" priority="1417">
      <formula>IF(RIGHT(TEXT(AQ529,"0.#"),1)=".",FALSE,TRUE)</formula>
    </cfRule>
    <cfRule type="expression" dxfId="1760" priority="1418">
      <formula>IF(RIGHT(TEXT(AQ529,"0.#"),1)=".",TRUE,FALSE)</formula>
    </cfRule>
  </conditionalFormatting>
  <conditionalFormatting sqref="AQ527">
    <cfRule type="expression" dxfId="1759" priority="1415">
      <formula>IF(RIGHT(TEXT(AQ527,"0.#"),1)=".",FALSE,TRUE)</formula>
    </cfRule>
    <cfRule type="expression" dxfId="1758" priority="1416">
      <formula>IF(RIGHT(TEXT(AQ527,"0.#"),1)=".",TRUE,FALSE)</formula>
    </cfRule>
  </conditionalFormatting>
  <conditionalFormatting sqref="AE532">
    <cfRule type="expression" dxfId="1757" priority="1413">
      <formula>IF(RIGHT(TEXT(AE532,"0.#"),1)=".",FALSE,TRUE)</formula>
    </cfRule>
    <cfRule type="expression" dxfId="1756" priority="1414">
      <formula>IF(RIGHT(TEXT(AE532,"0.#"),1)=".",TRUE,FALSE)</formula>
    </cfRule>
  </conditionalFormatting>
  <conditionalFormatting sqref="AM534">
    <cfRule type="expression" dxfId="1755" priority="1403">
      <formula>IF(RIGHT(TEXT(AM534,"0.#"),1)=".",FALSE,TRUE)</formula>
    </cfRule>
    <cfRule type="expression" dxfId="1754" priority="1404">
      <formula>IF(RIGHT(TEXT(AM534,"0.#"),1)=".",TRUE,FALSE)</formula>
    </cfRule>
  </conditionalFormatting>
  <conditionalFormatting sqref="AE533">
    <cfRule type="expression" dxfId="1753" priority="1411">
      <formula>IF(RIGHT(TEXT(AE533,"0.#"),1)=".",FALSE,TRUE)</formula>
    </cfRule>
    <cfRule type="expression" dxfId="1752" priority="1412">
      <formula>IF(RIGHT(TEXT(AE533,"0.#"),1)=".",TRUE,FALSE)</formula>
    </cfRule>
  </conditionalFormatting>
  <conditionalFormatting sqref="AE534">
    <cfRule type="expression" dxfId="1751" priority="1409">
      <formula>IF(RIGHT(TEXT(AE534,"0.#"),1)=".",FALSE,TRUE)</formula>
    </cfRule>
    <cfRule type="expression" dxfId="1750" priority="1410">
      <formula>IF(RIGHT(TEXT(AE534,"0.#"),1)=".",TRUE,FALSE)</formula>
    </cfRule>
  </conditionalFormatting>
  <conditionalFormatting sqref="AM532">
    <cfRule type="expression" dxfId="1749" priority="1407">
      <formula>IF(RIGHT(TEXT(AM532,"0.#"),1)=".",FALSE,TRUE)</formula>
    </cfRule>
    <cfRule type="expression" dxfId="1748" priority="1408">
      <formula>IF(RIGHT(TEXT(AM532,"0.#"),1)=".",TRUE,FALSE)</formula>
    </cfRule>
  </conditionalFormatting>
  <conditionalFormatting sqref="AM533">
    <cfRule type="expression" dxfId="1747" priority="1405">
      <formula>IF(RIGHT(TEXT(AM533,"0.#"),1)=".",FALSE,TRUE)</formula>
    </cfRule>
    <cfRule type="expression" dxfId="1746" priority="1406">
      <formula>IF(RIGHT(TEXT(AM533,"0.#"),1)=".",TRUE,FALSE)</formula>
    </cfRule>
  </conditionalFormatting>
  <conditionalFormatting sqref="AU532">
    <cfRule type="expression" dxfId="1745" priority="1401">
      <formula>IF(RIGHT(TEXT(AU532,"0.#"),1)=".",FALSE,TRUE)</formula>
    </cfRule>
    <cfRule type="expression" dxfId="1744" priority="1402">
      <formula>IF(RIGHT(TEXT(AU532,"0.#"),1)=".",TRUE,FALSE)</formula>
    </cfRule>
  </conditionalFormatting>
  <conditionalFormatting sqref="AU533">
    <cfRule type="expression" dxfId="1743" priority="1399">
      <formula>IF(RIGHT(TEXT(AU533,"0.#"),1)=".",FALSE,TRUE)</formula>
    </cfRule>
    <cfRule type="expression" dxfId="1742" priority="1400">
      <formula>IF(RIGHT(TEXT(AU533,"0.#"),1)=".",TRUE,FALSE)</formula>
    </cfRule>
  </conditionalFormatting>
  <conditionalFormatting sqref="AU534">
    <cfRule type="expression" dxfId="1741" priority="1397">
      <formula>IF(RIGHT(TEXT(AU534,"0.#"),1)=".",FALSE,TRUE)</formula>
    </cfRule>
    <cfRule type="expression" dxfId="1740" priority="1398">
      <formula>IF(RIGHT(TEXT(AU534,"0.#"),1)=".",TRUE,FALSE)</formula>
    </cfRule>
  </conditionalFormatting>
  <conditionalFormatting sqref="AI534">
    <cfRule type="expression" dxfId="1739" priority="1391">
      <formula>IF(RIGHT(TEXT(AI534,"0.#"),1)=".",FALSE,TRUE)</formula>
    </cfRule>
    <cfRule type="expression" dxfId="1738" priority="1392">
      <formula>IF(RIGHT(TEXT(AI534,"0.#"),1)=".",TRUE,FALSE)</formula>
    </cfRule>
  </conditionalFormatting>
  <conditionalFormatting sqref="AI532">
    <cfRule type="expression" dxfId="1737" priority="1395">
      <formula>IF(RIGHT(TEXT(AI532,"0.#"),1)=".",FALSE,TRUE)</formula>
    </cfRule>
    <cfRule type="expression" dxfId="1736" priority="1396">
      <formula>IF(RIGHT(TEXT(AI532,"0.#"),1)=".",TRUE,FALSE)</formula>
    </cfRule>
  </conditionalFormatting>
  <conditionalFormatting sqref="AI533">
    <cfRule type="expression" dxfId="1735" priority="1393">
      <formula>IF(RIGHT(TEXT(AI533,"0.#"),1)=".",FALSE,TRUE)</formula>
    </cfRule>
    <cfRule type="expression" dxfId="1734" priority="1394">
      <formula>IF(RIGHT(TEXT(AI533,"0.#"),1)=".",TRUE,FALSE)</formula>
    </cfRule>
  </conditionalFormatting>
  <conditionalFormatting sqref="AQ533">
    <cfRule type="expression" dxfId="1733" priority="1389">
      <formula>IF(RIGHT(TEXT(AQ533,"0.#"),1)=".",FALSE,TRUE)</formula>
    </cfRule>
    <cfRule type="expression" dxfId="1732" priority="1390">
      <formula>IF(RIGHT(TEXT(AQ533,"0.#"),1)=".",TRUE,FALSE)</formula>
    </cfRule>
  </conditionalFormatting>
  <conditionalFormatting sqref="AQ534">
    <cfRule type="expression" dxfId="1731" priority="1387">
      <formula>IF(RIGHT(TEXT(AQ534,"0.#"),1)=".",FALSE,TRUE)</formula>
    </cfRule>
    <cfRule type="expression" dxfId="1730" priority="1388">
      <formula>IF(RIGHT(TEXT(AQ534,"0.#"),1)=".",TRUE,FALSE)</formula>
    </cfRule>
  </conditionalFormatting>
  <conditionalFormatting sqref="AQ532">
    <cfRule type="expression" dxfId="1729" priority="1385">
      <formula>IF(RIGHT(TEXT(AQ532,"0.#"),1)=".",FALSE,TRUE)</formula>
    </cfRule>
    <cfRule type="expression" dxfId="1728" priority="1386">
      <formula>IF(RIGHT(TEXT(AQ532,"0.#"),1)=".",TRUE,FALSE)</formula>
    </cfRule>
  </conditionalFormatting>
  <conditionalFormatting sqref="AE541">
    <cfRule type="expression" dxfId="1727" priority="1383">
      <formula>IF(RIGHT(TEXT(AE541,"0.#"),1)=".",FALSE,TRUE)</formula>
    </cfRule>
    <cfRule type="expression" dxfId="1726" priority="1384">
      <formula>IF(RIGHT(TEXT(AE541,"0.#"),1)=".",TRUE,FALSE)</formula>
    </cfRule>
  </conditionalFormatting>
  <conditionalFormatting sqref="AE542">
    <cfRule type="expression" dxfId="1725" priority="1381">
      <formula>IF(RIGHT(TEXT(AE542,"0.#"),1)=".",FALSE,TRUE)</formula>
    </cfRule>
    <cfRule type="expression" dxfId="1724" priority="1382">
      <formula>IF(RIGHT(TEXT(AE542,"0.#"),1)=".",TRUE,FALSE)</formula>
    </cfRule>
  </conditionalFormatting>
  <conditionalFormatting sqref="AE543">
    <cfRule type="expression" dxfId="1723" priority="1379">
      <formula>IF(RIGHT(TEXT(AE543,"0.#"),1)=".",FALSE,TRUE)</formula>
    </cfRule>
    <cfRule type="expression" dxfId="1722" priority="1380">
      <formula>IF(RIGHT(TEXT(AE543,"0.#"),1)=".",TRUE,FALSE)</formula>
    </cfRule>
  </conditionalFormatting>
  <conditionalFormatting sqref="AU541">
    <cfRule type="expression" dxfId="1721" priority="1371">
      <formula>IF(RIGHT(TEXT(AU541,"0.#"),1)=".",FALSE,TRUE)</formula>
    </cfRule>
    <cfRule type="expression" dxfId="1720" priority="1372">
      <formula>IF(RIGHT(TEXT(AU541,"0.#"),1)=".",TRUE,FALSE)</formula>
    </cfRule>
  </conditionalFormatting>
  <conditionalFormatting sqref="AU542">
    <cfRule type="expression" dxfId="1719" priority="1369">
      <formula>IF(RIGHT(TEXT(AU542,"0.#"),1)=".",FALSE,TRUE)</formula>
    </cfRule>
    <cfRule type="expression" dxfId="1718" priority="1370">
      <formula>IF(RIGHT(TEXT(AU542,"0.#"),1)=".",TRUE,FALSE)</formula>
    </cfRule>
  </conditionalFormatting>
  <conditionalFormatting sqref="AU543">
    <cfRule type="expression" dxfId="1717" priority="1367">
      <formula>IF(RIGHT(TEXT(AU543,"0.#"),1)=".",FALSE,TRUE)</formula>
    </cfRule>
    <cfRule type="expression" dxfId="1716" priority="1368">
      <formula>IF(RIGHT(TEXT(AU543,"0.#"),1)=".",TRUE,FALSE)</formula>
    </cfRule>
  </conditionalFormatting>
  <conditionalFormatting sqref="AQ542">
    <cfRule type="expression" dxfId="1715" priority="1359">
      <formula>IF(RIGHT(TEXT(AQ542,"0.#"),1)=".",FALSE,TRUE)</formula>
    </cfRule>
    <cfRule type="expression" dxfId="1714" priority="1360">
      <formula>IF(RIGHT(TEXT(AQ542,"0.#"),1)=".",TRUE,FALSE)</formula>
    </cfRule>
  </conditionalFormatting>
  <conditionalFormatting sqref="AQ543">
    <cfRule type="expression" dxfId="1713" priority="1357">
      <formula>IF(RIGHT(TEXT(AQ543,"0.#"),1)=".",FALSE,TRUE)</formula>
    </cfRule>
    <cfRule type="expression" dxfId="1712" priority="1358">
      <formula>IF(RIGHT(TEXT(AQ543,"0.#"),1)=".",TRUE,FALSE)</formula>
    </cfRule>
  </conditionalFormatting>
  <conditionalFormatting sqref="AQ541">
    <cfRule type="expression" dxfId="1711" priority="1355">
      <formula>IF(RIGHT(TEXT(AQ541,"0.#"),1)=".",FALSE,TRUE)</formula>
    </cfRule>
    <cfRule type="expression" dxfId="1710" priority="1356">
      <formula>IF(RIGHT(TEXT(AQ541,"0.#"),1)=".",TRUE,FALSE)</formula>
    </cfRule>
  </conditionalFormatting>
  <conditionalFormatting sqref="AE566">
    <cfRule type="expression" dxfId="1709" priority="1353">
      <formula>IF(RIGHT(TEXT(AE566,"0.#"),1)=".",FALSE,TRUE)</formula>
    </cfRule>
    <cfRule type="expression" dxfId="1708" priority="1354">
      <formula>IF(RIGHT(TEXT(AE566,"0.#"),1)=".",TRUE,FALSE)</formula>
    </cfRule>
  </conditionalFormatting>
  <conditionalFormatting sqref="AE567">
    <cfRule type="expression" dxfId="1707" priority="1351">
      <formula>IF(RIGHT(TEXT(AE567,"0.#"),1)=".",FALSE,TRUE)</formula>
    </cfRule>
    <cfRule type="expression" dxfId="1706" priority="1352">
      <formula>IF(RIGHT(TEXT(AE567,"0.#"),1)=".",TRUE,FALSE)</formula>
    </cfRule>
  </conditionalFormatting>
  <conditionalFormatting sqref="AE568">
    <cfRule type="expression" dxfId="1705" priority="1349">
      <formula>IF(RIGHT(TEXT(AE568,"0.#"),1)=".",FALSE,TRUE)</formula>
    </cfRule>
    <cfRule type="expression" dxfId="1704" priority="1350">
      <formula>IF(RIGHT(TEXT(AE568,"0.#"),1)=".",TRUE,FALSE)</formula>
    </cfRule>
  </conditionalFormatting>
  <conditionalFormatting sqref="AU566">
    <cfRule type="expression" dxfId="1703" priority="1341">
      <formula>IF(RIGHT(TEXT(AU566,"0.#"),1)=".",FALSE,TRUE)</formula>
    </cfRule>
    <cfRule type="expression" dxfId="1702" priority="1342">
      <formula>IF(RIGHT(TEXT(AU566,"0.#"),1)=".",TRUE,FALSE)</formula>
    </cfRule>
  </conditionalFormatting>
  <conditionalFormatting sqref="AU567">
    <cfRule type="expression" dxfId="1701" priority="1339">
      <formula>IF(RIGHT(TEXT(AU567,"0.#"),1)=".",FALSE,TRUE)</formula>
    </cfRule>
    <cfRule type="expression" dxfId="1700" priority="1340">
      <formula>IF(RIGHT(TEXT(AU567,"0.#"),1)=".",TRUE,FALSE)</formula>
    </cfRule>
  </conditionalFormatting>
  <conditionalFormatting sqref="AU568">
    <cfRule type="expression" dxfId="1699" priority="1337">
      <formula>IF(RIGHT(TEXT(AU568,"0.#"),1)=".",FALSE,TRUE)</formula>
    </cfRule>
    <cfRule type="expression" dxfId="1698" priority="1338">
      <formula>IF(RIGHT(TEXT(AU568,"0.#"),1)=".",TRUE,FALSE)</formula>
    </cfRule>
  </conditionalFormatting>
  <conditionalFormatting sqref="AQ567">
    <cfRule type="expression" dxfId="1697" priority="1329">
      <formula>IF(RIGHT(TEXT(AQ567,"0.#"),1)=".",FALSE,TRUE)</formula>
    </cfRule>
    <cfRule type="expression" dxfId="1696" priority="1330">
      <formula>IF(RIGHT(TEXT(AQ567,"0.#"),1)=".",TRUE,FALSE)</formula>
    </cfRule>
  </conditionalFormatting>
  <conditionalFormatting sqref="AQ568">
    <cfRule type="expression" dxfId="1695" priority="1327">
      <formula>IF(RIGHT(TEXT(AQ568,"0.#"),1)=".",FALSE,TRUE)</formula>
    </cfRule>
    <cfRule type="expression" dxfId="1694" priority="1328">
      <formula>IF(RIGHT(TEXT(AQ568,"0.#"),1)=".",TRUE,FALSE)</formula>
    </cfRule>
  </conditionalFormatting>
  <conditionalFormatting sqref="AQ566">
    <cfRule type="expression" dxfId="1693" priority="1325">
      <formula>IF(RIGHT(TEXT(AQ566,"0.#"),1)=".",FALSE,TRUE)</formula>
    </cfRule>
    <cfRule type="expression" dxfId="1692" priority="1326">
      <formula>IF(RIGHT(TEXT(AQ566,"0.#"),1)=".",TRUE,FALSE)</formula>
    </cfRule>
  </conditionalFormatting>
  <conditionalFormatting sqref="AE546">
    <cfRule type="expression" dxfId="1691" priority="1323">
      <formula>IF(RIGHT(TEXT(AE546,"0.#"),1)=".",FALSE,TRUE)</formula>
    </cfRule>
    <cfRule type="expression" dxfId="1690" priority="1324">
      <formula>IF(RIGHT(TEXT(AE546,"0.#"),1)=".",TRUE,FALSE)</formula>
    </cfRule>
  </conditionalFormatting>
  <conditionalFormatting sqref="AE547">
    <cfRule type="expression" dxfId="1689" priority="1321">
      <formula>IF(RIGHT(TEXT(AE547,"0.#"),1)=".",FALSE,TRUE)</formula>
    </cfRule>
    <cfRule type="expression" dxfId="1688" priority="1322">
      <formula>IF(RIGHT(TEXT(AE547,"0.#"),1)=".",TRUE,FALSE)</formula>
    </cfRule>
  </conditionalFormatting>
  <conditionalFormatting sqref="AE548">
    <cfRule type="expression" dxfId="1687" priority="1319">
      <formula>IF(RIGHT(TEXT(AE548,"0.#"),1)=".",FALSE,TRUE)</formula>
    </cfRule>
    <cfRule type="expression" dxfId="1686" priority="1320">
      <formula>IF(RIGHT(TEXT(AE548,"0.#"),1)=".",TRUE,FALSE)</formula>
    </cfRule>
  </conditionalFormatting>
  <conditionalFormatting sqref="AU546">
    <cfRule type="expression" dxfId="1685" priority="1311">
      <formula>IF(RIGHT(TEXT(AU546,"0.#"),1)=".",FALSE,TRUE)</formula>
    </cfRule>
    <cfRule type="expression" dxfId="1684" priority="1312">
      <formula>IF(RIGHT(TEXT(AU546,"0.#"),1)=".",TRUE,FALSE)</formula>
    </cfRule>
  </conditionalFormatting>
  <conditionalFormatting sqref="AU547">
    <cfRule type="expression" dxfId="1683" priority="1309">
      <formula>IF(RIGHT(TEXT(AU547,"0.#"),1)=".",FALSE,TRUE)</formula>
    </cfRule>
    <cfRule type="expression" dxfId="1682" priority="1310">
      <formula>IF(RIGHT(TEXT(AU547,"0.#"),1)=".",TRUE,FALSE)</formula>
    </cfRule>
  </conditionalFormatting>
  <conditionalFormatting sqref="AU548">
    <cfRule type="expression" dxfId="1681" priority="1307">
      <formula>IF(RIGHT(TEXT(AU548,"0.#"),1)=".",FALSE,TRUE)</formula>
    </cfRule>
    <cfRule type="expression" dxfId="1680" priority="1308">
      <formula>IF(RIGHT(TEXT(AU548,"0.#"),1)=".",TRUE,FALSE)</formula>
    </cfRule>
  </conditionalFormatting>
  <conditionalFormatting sqref="AQ547">
    <cfRule type="expression" dxfId="1679" priority="1299">
      <formula>IF(RIGHT(TEXT(AQ547,"0.#"),1)=".",FALSE,TRUE)</formula>
    </cfRule>
    <cfRule type="expression" dxfId="1678" priority="1300">
      <formula>IF(RIGHT(TEXT(AQ547,"0.#"),1)=".",TRUE,FALSE)</formula>
    </cfRule>
  </conditionalFormatting>
  <conditionalFormatting sqref="AQ546">
    <cfRule type="expression" dxfId="1677" priority="1295">
      <formula>IF(RIGHT(TEXT(AQ546,"0.#"),1)=".",FALSE,TRUE)</formula>
    </cfRule>
    <cfRule type="expression" dxfId="1676" priority="1296">
      <formula>IF(RIGHT(TEXT(AQ546,"0.#"),1)=".",TRUE,FALSE)</formula>
    </cfRule>
  </conditionalFormatting>
  <conditionalFormatting sqref="AE551">
    <cfRule type="expression" dxfId="1675" priority="1293">
      <formula>IF(RIGHT(TEXT(AE551,"0.#"),1)=".",FALSE,TRUE)</formula>
    </cfRule>
    <cfRule type="expression" dxfId="1674" priority="1294">
      <formula>IF(RIGHT(TEXT(AE551,"0.#"),1)=".",TRUE,FALSE)</formula>
    </cfRule>
  </conditionalFormatting>
  <conditionalFormatting sqref="AE553">
    <cfRule type="expression" dxfId="1673" priority="1289">
      <formula>IF(RIGHT(TEXT(AE553,"0.#"),1)=".",FALSE,TRUE)</formula>
    </cfRule>
    <cfRule type="expression" dxfId="1672" priority="1290">
      <formula>IF(RIGHT(TEXT(AE553,"0.#"),1)=".",TRUE,FALSE)</formula>
    </cfRule>
  </conditionalFormatting>
  <conditionalFormatting sqref="AU551">
    <cfRule type="expression" dxfId="1671" priority="1281">
      <formula>IF(RIGHT(TEXT(AU551,"0.#"),1)=".",FALSE,TRUE)</formula>
    </cfRule>
    <cfRule type="expression" dxfId="1670" priority="1282">
      <formula>IF(RIGHT(TEXT(AU551,"0.#"),1)=".",TRUE,FALSE)</formula>
    </cfRule>
  </conditionalFormatting>
  <conditionalFormatting sqref="AU553">
    <cfRule type="expression" dxfId="1669" priority="1277">
      <formula>IF(RIGHT(TEXT(AU553,"0.#"),1)=".",FALSE,TRUE)</formula>
    </cfRule>
    <cfRule type="expression" dxfId="1668" priority="1278">
      <formula>IF(RIGHT(TEXT(AU553,"0.#"),1)=".",TRUE,FALSE)</formula>
    </cfRule>
  </conditionalFormatting>
  <conditionalFormatting sqref="AQ552">
    <cfRule type="expression" dxfId="1667" priority="1269">
      <formula>IF(RIGHT(TEXT(AQ552,"0.#"),1)=".",FALSE,TRUE)</formula>
    </cfRule>
    <cfRule type="expression" dxfId="1666" priority="1270">
      <formula>IF(RIGHT(TEXT(AQ552,"0.#"),1)=".",TRUE,FALSE)</formula>
    </cfRule>
  </conditionalFormatting>
  <conditionalFormatting sqref="AU561">
    <cfRule type="expression" dxfId="1665" priority="1221">
      <formula>IF(RIGHT(TEXT(AU561,"0.#"),1)=".",FALSE,TRUE)</formula>
    </cfRule>
    <cfRule type="expression" dxfId="1664" priority="1222">
      <formula>IF(RIGHT(TEXT(AU561,"0.#"),1)=".",TRUE,FALSE)</formula>
    </cfRule>
  </conditionalFormatting>
  <conditionalFormatting sqref="AU562">
    <cfRule type="expression" dxfId="1663" priority="1219">
      <formula>IF(RIGHT(TEXT(AU562,"0.#"),1)=".",FALSE,TRUE)</formula>
    </cfRule>
    <cfRule type="expression" dxfId="1662" priority="1220">
      <formula>IF(RIGHT(TEXT(AU562,"0.#"),1)=".",TRUE,FALSE)</formula>
    </cfRule>
  </conditionalFormatting>
  <conditionalFormatting sqref="AU563">
    <cfRule type="expression" dxfId="1661" priority="1217">
      <formula>IF(RIGHT(TEXT(AU563,"0.#"),1)=".",FALSE,TRUE)</formula>
    </cfRule>
    <cfRule type="expression" dxfId="1660" priority="1218">
      <formula>IF(RIGHT(TEXT(AU563,"0.#"),1)=".",TRUE,FALSE)</formula>
    </cfRule>
  </conditionalFormatting>
  <conditionalFormatting sqref="AQ562">
    <cfRule type="expression" dxfId="1659" priority="1209">
      <formula>IF(RIGHT(TEXT(AQ562,"0.#"),1)=".",FALSE,TRUE)</formula>
    </cfRule>
    <cfRule type="expression" dxfId="1658" priority="1210">
      <formula>IF(RIGHT(TEXT(AQ562,"0.#"),1)=".",TRUE,FALSE)</formula>
    </cfRule>
  </conditionalFormatting>
  <conditionalFormatting sqref="AQ563">
    <cfRule type="expression" dxfId="1657" priority="1207">
      <formula>IF(RIGHT(TEXT(AQ563,"0.#"),1)=".",FALSE,TRUE)</formula>
    </cfRule>
    <cfRule type="expression" dxfId="1656" priority="1208">
      <formula>IF(RIGHT(TEXT(AQ563,"0.#"),1)=".",TRUE,FALSE)</formula>
    </cfRule>
  </conditionalFormatting>
  <conditionalFormatting sqref="AQ561">
    <cfRule type="expression" dxfId="1655" priority="1205">
      <formula>IF(RIGHT(TEXT(AQ561,"0.#"),1)=".",FALSE,TRUE)</formula>
    </cfRule>
    <cfRule type="expression" dxfId="1654" priority="1206">
      <formula>IF(RIGHT(TEXT(AQ561,"0.#"),1)=".",TRUE,FALSE)</formula>
    </cfRule>
  </conditionalFormatting>
  <conditionalFormatting sqref="AE571">
    <cfRule type="expression" dxfId="1653" priority="1203">
      <formula>IF(RIGHT(TEXT(AE571,"0.#"),1)=".",FALSE,TRUE)</formula>
    </cfRule>
    <cfRule type="expression" dxfId="1652" priority="1204">
      <formula>IF(RIGHT(TEXT(AE571,"0.#"),1)=".",TRUE,FALSE)</formula>
    </cfRule>
  </conditionalFormatting>
  <conditionalFormatting sqref="AE572">
    <cfRule type="expression" dxfId="1651" priority="1201">
      <formula>IF(RIGHT(TEXT(AE572,"0.#"),1)=".",FALSE,TRUE)</formula>
    </cfRule>
    <cfRule type="expression" dxfId="1650" priority="1202">
      <formula>IF(RIGHT(TEXT(AE572,"0.#"),1)=".",TRUE,FALSE)</formula>
    </cfRule>
  </conditionalFormatting>
  <conditionalFormatting sqref="AE573">
    <cfRule type="expression" dxfId="1649" priority="1199">
      <formula>IF(RIGHT(TEXT(AE573,"0.#"),1)=".",FALSE,TRUE)</formula>
    </cfRule>
    <cfRule type="expression" dxfId="1648" priority="1200">
      <formula>IF(RIGHT(TEXT(AE573,"0.#"),1)=".",TRUE,FALSE)</formula>
    </cfRule>
  </conditionalFormatting>
  <conditionalFormatting sqref="AU571">
    <cfRule type="expression" dxfId="1647" priority="1191">
      <formula>IF(RIGHT(TEXT(AU571,"0.#"),1)=".",FALSE,TRUE)</formula>
    </cfRule>
    <cfRule type="expression" dxfId="1646" priority="1192">
      <formula>IF(RIGHT(TEXT(AU571,"0.#"),1)=".",TRUE,FALSE)</formula>
    </cfRule>
  </conditionalFormatting>
  <conditionalFormatting sqref="AU572">
    <cfRule type="expression" dxfId="1645" priority="1189">
      <formula>IF(RIGHT(TEXT(AU572,"0.#"),1)=".",FALSE,TRUE)</formula>
    </cfRule>
    <cfRule type="expression" dxfId="1644" priority="1190">
      <formula>IF(RIGHT(TEXT(AU572,"0.#"),1)=".",TRUE,FALSE)</formula>
    </cfRule>
  </conditionalFormatting>
  <conditionalFormatting sqref="AU573">
    <cfRule type="expression" dxfId="1643" priority="1187">
      <formula>IF(RIGHT(TEXT(AU573,"0.#"),1)=".",FALSE,TRUE)</formula>
    </cfRule>
    <cfRule type="expression" dxfId="1642" priority="1188">
      <formula>IF(RIGHT(TEXT(AU573,"0.#"),1)=".",TRUE,FALSE)</formula>
    </cfRule>
  </conditionalFormatting>
  <conditionalFormatting sqref="AQ572">
    <cfRule type="expression" dxfId="1641" priority="1179">
      <formula>IF(RIGHT(TEXT(AQ572,"0.#"),1)=".",FALSE,TRUE)</formula>
    </cfRule>
    <cfRule type="expression" dxfId="1640" priority="1180">
      <formula>IF(RIGHT(TEXT(AQ572,"0.#"),1)=".",TRUE,FALSE)</formula>
    </cfRule>
  </conditionalFormatting>
  <conditionalFormatting sqref="AQ573">
    <cfRule type="expression" dxfId="1639" priority="1177">
      <formula>IF(RIGHT(TEXT(AQ573,"0.#"),1)=".",FALSE,TRUE)</formula>
    </cfRule>
    <cfRule type="expression" dxfId="1638" priority="1178">
      <formula>IF(RIGHT(TEXT(AQ573,"0.#"),1)=".",TRUE,FALSE)</formula>
    </cfRule>
  </conditionalFormatting>
  <conditionalFormatting sqref="AQ571">
    <cfRule type="expression" dxfId="1637" priority="1175">
      <formula>IF(RIGHT(TEXT(AQ571,"0.#"),1)=".",FALSE,TRUE)</formula>
    </cfRule>
    <cfRule type="expression" dxfId="1636" priority="1176">
      <formula>IF(RIGHT(TEXT(AQ571,"0.#"),1)=".",TRUE,FALSE)</formula>
    </cfRule>
  </conditionalFormatting>
  <conditionalFormatting sqref="AE576">
    <cfRule type="expression" dxfId="1635" priority="1173">
      <formula>IF(RIGHT(TEXT(AE576,"0.#"),1)=".",FALSE,TRUE)</formula>
    </cfRule>
    <cfRule type="expression" dxfId="1634" priority="1174">
      <formula>IF(RIGHT(TEXT(AE576,"0.#"),1)=".",TRUE,FALSE)</formula>
    </cfRule>
  </conditionalFormatting>
  <conditionalFormatting sqref="AE577">
    <cfRule type="expression" dxfId="1633" priority="1171">
      <formula>IF(RIGHT(TEXT(AE577,"0.#"),1)=".",FALSE,TRUE)</formula>
    </cfRule>
    <cfRule type="expression" dxfId="1632" priority="1172">
      <formula>IF(RIGHT(TEXT(AE577,"0.#"),1)=".",TRUE,FALSE)</formula>
    </cfRule>
  </conditionalFormatting>
  <conditionalFormatting sqref="AE578">
    <cfRule type="expression" dxfId="1631" priority="1169">
      <formula>IF(RIGHT(TEXT(AE578,"0.#"),1)=".",FALSE,TRUE)</formula>
    </cfRule>
    <cfRule type="expression" dxfId="1630" priority="1170">
      <formula>IF(RIGHT(TEXT(AE578,"0.#"),1)=".",TRUE,FALSE)</formula>
    </cfRule>
  </conditionalFormatting>
  <conditionalFormatting sqref="AU576">
    <cfRule type="expression" dxfId="1629" priority="1161">
      <formula>IF(RIGHT(TEXT(AU576,"0.#"),1)=".",FALSE,TRUE)</formula>
    </cfRule>
    <cfRule type="expression" dxfId="1628" priority="1162">
      <formula>IF(RIGHT(TEXT(AU576,"0.#"),1)=".",TRUE,FALSE)</formula>
    </cfRule>
  </conditionalFormatting>
  <conditionalFormatting sqref="AU577">
    <cfRule type="expression" dxfId="1627" priority="1159">
      <formula>IF(RIGHT(TEXT(AU577,"0.#"),1)=".",FALSE,TRUE)</formula>
    </cfRule>
    <cfRule type="expression" dxfId="1626" priority="1160">
      <formula>IF(RIGHT(TEXT(AU577,"0.#"),1)=".",TRUE,FALSE)</formula>
    </cfRule>
  </conditionalFormatting>
  <conditionalFormatting sqref="AU578">
    <cfRule type="expression" dxfId="1625" priority="1157">
      <formula>IF(RIGHT(TEXT(AU578,"0.#"),1)=".",FALSE,TRUE)</formula>
    </cfRule>
    <cfRule type="expression" dxfId="1624" priority="1158">
      <formula>IF(RIGHT(TEXT(AU578,"0.#"),1)=".",TRUE,FALSE)</formula>
    </cfRule>
  </conditionalFormatting>
  <conditionalFormatting sqref="AQ577">
    <cfRule type="expression" dxfId="1623" priority="1149">
      <formula>IF(RIGHT(TEXT(AQ577,"0.#"),1)=".",FALSE,TRUE)</formula>
    </cfRule>
    <cfRule type="expression" dxfId="1622" priority="1150">
      <formula>IF(RIGHT(TEXT(AQ577,"0.#"),1)=".",TRUE,FALSE)</formula>
    </cfRule>
  </conditionalFormatting>
  <conditionalFormatting sqref="AQ578">
    <cfRule type="expression" dxfId="1621" priority="1147">
      <formula>IF(RIGHT(TEXT(AQ578,"0.#"),1)=".",FALSE,TRUE)</formula>
    </cfRule>
    <cfRule type="expression" dxfId="1620" priority="1148">
      <formula>IF(RIGHT(TEXT(AQ578,"0.#"),1)=".",TRUE,FALSE)</formula>
    </cfRule>
  </conditionalFormatting>
  <conditionalFormatting sqref="AQ576">
    <cfRule type="expression" dxfId="1619" priority="1145">
      <formula>IF(RIGHT(TEXT(AQ576,"0.#"),1)=".",FALSE,TRUE)</formula>
    </cfRule>
    <cfRule type="expression" dxfId="1618" priority="1146">
      <formula>IF(RIGHT(TEXT(AQ576,"0.#"),1)=".",TRUE,FALSE)</formula>
    </cfRule>
  </conditionalFormatting>
  <conditionalFormatting sqref="AE581">
    <cfRule type="expression" dxfId="1617" priority="1143">
      <formula>IF(RIGHT(TEXT(AE581,"0.#"),1)=".",FALSE,TRUE)</formula>
    </cfRule>
    <cfRule type="expression" dxfId="1616" priority="1144">
      <formula>IF(RIGHT(TEXT(AE581,"0.#"),1)=".",TRUE,FALSE)</formula>
    </cfRule>
  </conditionalFormatting>
  <conditionalFormatting sqref="AE582">
    <cfRule type="expression" dxfId="1615" priority="1141">
      <formula>IF(RIGHT(TEXT(AE582,"0.#"),1)=".",FALSE,TRUE)</formula>
    </cfRule>
    <cfRule type="expression" dxfId="1614" priority="1142">
      <formula>IF(RIGHT(TEXT(AE582,"0.#"),1)=".",TRUE,FALSE)</formula>
    </cfRule>
  </conditionalFormatting>
  <conditionalFormatting sqref="AE583">
    <cfRule type="expression" dxfId="1613" priority="1139">
      <formula>IF(RIGHT(TEXT(AE583,"0.#"),1)=".",FALSE,TRUE)</formula>
    </cfRule>
    <cfRule type="expression" dxfId="1612" priority="1140">
      <formula>IF(RIGHT(TEXT(AE583,"0.#"),1)=".",TRUE,FALSE)</formula>
    </cfRule>
  </conditionalFormatting>
  <conditionalFormatting sqref="AU581">
    <cfRule type="expression" dxfId="1611" priority="1131">
      <formula>IF(RIGHT(TEXT(AU581,"0.#"),1)=".",FALSE,TRUE)</formula>
    </cfRule>
    <cfRule type="expression" dxfId="1610" priority="1132">
      <formula>IF(RIGHT(TEXT(AU581,"0.#"),1)=".",TRUE,FALSE)</formula>
    </cfRule>
  </conditionalFormatting>
  <conditionalFormatting sqref="AQ582">
    <cfRule type="expression" dxfId="1609" priority="1119">
      <formula>IF(RIGHT(TEXT(AQ582,"0.#"),1)=".",FALSE,TRUE)</formula>
    </cfRule>
    <cfRule type="expression" dxfId="1608" priority="1120">
      <formula>IF(RIGHT(TEXT(AQ582,"0.#"),1)=".",TRUE,FALSE)</formula>
    </cfRule>
  </conditionalFormatting>
  <conditionalFormatting sqref="AQ583">
    <cfRule type="expression" dxfId="1607" priority="1117">
      <formula>IF(RIGHT(TEXT(AQ583,"0.#"),1)=".",FALSE,TRUE)</formula>
    </cfRule>
    <cfRule type="expression" dxfId="1606" priority="1118">
      <formula>IF(RIGHT(TEXT(AQ583,"0.#"),1)=".",TRUE,FALSE)</formula>
    </cfRule>
  </conditionalFormatting>
  <conditionalFormatting sqref="AQ581">
    <cfRule type="expression" dxfId="1605" priority="1115">
      <formula>IF(RIGHT(TEXT(AQ581,"0.#"),1)=".",FALSE,TRUE)</formula>
    </cfRule>
    <cfRule type="expression" dxfId="1604" priority="1116">
      <formula>IF(RIGHT(TEXT(AQ581,"0.#"),1)=".",TRUE,FALSE)</formula>
    </cfRule>
  </conditionalFormatting>
  <conditionalFormatting sqref="AE586">
    <cfRule type="expression" dxfId="1603" priority="1113">
      <formula>IF(RIGHT(TEXT(AE586,"0.#"),1)=".",FALSE,TRUE)</formula>
    </cfRule>
    <cfRule type="expression" dxfId="1602" priority="1114">
      <formula>IF(RIGHT(TEXT(AE586,"0.#"),1)=".",TRUE,FALSE)</formula>
    </cfRule>
  </conditionalFormatting>
  <conditionalFormatting sqref="AM588">
    <cfRule type="expression" dxfId="1601" priority="1103">
      <formula>IF(RIGHT(TEXT(AM588,"0.#"),1)=".",FALSE,TRUE)</formula>
    </cfRule>
    <cfRule type="expression" dxfId="1600" priority="1104">
      <formula>IF(RIGHT(TEXT(AM588,"0.#"),1)=".",TRUE,FALSE)</formula>
    </cfRule>
  </conditionalFormatting>
  <conditionalFormatting sqref="AE587">
    <cfRule type="expression" dxfId="1599" priority="1111">
      <formula>IF(RIGHT(TEXT(AE587,"0.#"),1)=".",FALSE,TRUE)</formula>
    </cfRule>
    <cfRule type="expression" dxfId="1598" priority="1112">
      <formula>IF(RIGHT(TEXT(AE587,"0.#"),1)=".",TRUE,FALSE)</formula>
    </cfRule>
  </conditionalFormatting>
  <conditionalFormatting sqref="AE588">
    <cfRule type="expression" dxfId="1597" priority="1109">
      <formula>IF(RIGHT(TEXT(AE588,"0.#"),1)=".",FALSE,TRUE)</formula>
    </cfRule>
    <cfRule type="expression" dxfId="1596" priority="1110">
      <formula>IF(RIGHT(TEXT(AE588,"0.#"),1)=".",TRUE,FALSE)</formula>
    </cfRule>
  </conditionalFormatting>
  <conditionalFormatting sqref="AM586">
    <cfRule type="expression" dxfId="1595" priority="1107">
      <formula>IF(RIGHT(TEXT(AM586,"0.#"),1)=".",FALSE,TRUE)</formula>
    </cfRule>
    <cfRule type="expression" dxfId="1594" priority="1108">
      <formula>IF(RIGHT(TEXT(AM586,"0.#"),1)=".",TRUE,FALSE)</formula>
    </cfRule>
  </conditionalFormatting>
  <conditionalFormatting sqref="AM587">
    <cfRule type="expression" dxfId="1593" priority="1105">
      <formula>IF(RIGHT(TEXT(AM587,"0.#"),1)=".",FALSE,TRUE)</formula>
    </cfRule>
    <cfRule type="expression" dxfId="1592" priority="1106">
      <formula>IF(RIGHT(TEXT(AM587,"0.#"),1)=".",TRUE,FALSE)</formula>
    </cfRule>
  </conditionalFormatting>
  <conditionalFormatting sqref="AU586">
    <cfRule type="expression" dxfId="1591" priority="1101">
      <formula>IF(RIGHT(TEXT(AU586,"0.#"),1)=".",FALSE,TRUE)</formula>
    </cfRule>
    <cfRule type="expression" dxfId="1590" priority="1102">
      <formula>IF(RIGHT(TEXT(AU586,"0.#"),1)=".",TRUE,FALSE)</formula>
    </cfRule>
  </conditionalFormatting>
  <conditionalFormatting sqref="AU587">
    <cfRule type="expression" dxfId="1589" priority="1099">
      <formula>IF(RIGHT(TEXT(AU587,"0.#"),1)=".",FALSE,TRUE)</formula>
    </cfRule>
    <cfRule type="expression" dxfId="1588" priority="1100">
      <formula>IF(RIGHT(TEXT(AU587,"0.#"),1)=".",TRUE,FALSE)</formula>
    </cfRule>
  </conditionalFormatting>
  <conditionalFormatting sqref="AU588">
    <cfRule type="expression" dxfId="1587" priority="1097">
      <formula>IF(RIGHT(TEXT(AU588,"0.#"),1)=".",FALSE,TRUE)</formula>
    </cfRule>
    <cfRule type="expression" dxfId="1586" priority="1098">
      <formula>IF(RIGHT(TEXT(AU588,"0.#"),1)=".",TRUE,FALSE)</formula>
    </cfRule>
  </conditionalFormatting>
  <conditionalFormatting sqref="AI588">
    <cfRule type="expression" dxfId="1585" priority="1091">
      <formula>IF(RIGHT(TEXT(AI588,"0.#"),1)=".",FALSE,TRUE)</formula>
    </cfRule>
    <cfRule type="expression" dxfId="1584" priority="1092">
      <formula>IF(RIGHT(TEXT(AI588,"0.#"),1)=".",TRUE,FALSE)</formula>
    </cfRule>
  </conditionalFormatting>
  <conditionalFormatting sqref="AI586">
    <cfRule type="expression" dxfId="1583" priority="1095">
      <formula>IF(RIGHT(TEXT(AI586,"0.#"),1)=".",FALSE,TRUE)</formula>
    </cfRule>
    <cfRule type="expression" dxfId="1582" priority="1096">
      <formula>IF(RIGHT(TEXT(AI586,"0.#"),1)=".",TRUE,FALSE)</formula>
    </cfRule>
  </conditionalFormatting>
  <conditionalFormatting sqref="AI587">
    <cfRule type="expression" dxfId="1581" priority="1093">
      <formula>IF(RIGHT(TEXT(AI587,"0.#"),1)=".",FALSE,TRUE)</formula>
    </cfRule>
    <cfRule type="expression" dxfId="1580" priority="1094">
      <formula>IF(RIGHT(TEXT(AI587,"0.#"),1)=".",TRUE,FALSE)</formula>
    </cfRule>
  </conditionalFormatting>
  <conditionalFormatting sqref="AQ587">
    <cfRule type="expression" dxfId="1579" priority="1089">
      <formula>IF(RIGHT(TEXT(AQ587,"0.#"),1)=".",FALSE,TRUE)</formula>
    </cfRule>
    <cfRule type="expression" dxfId="1578" priority="1090">
      <formula>IF(RIGHT(TEXT(AQ587,"0.#"),1)=".",TRUE,FALSE)</formula>
    </cfRule>
  </conditionalFormatting>
  <conditionalFormatting sqref="AQ588">
    <cfRule type="expression" dxfId="1577" priority="1087">
      <formula>IF(RIGHT(TEXT(AQ588,"0.#"),1)=".",FALSE,TRUE)</formula>
    </cfRule>
    <cfRule type="expression" dxfId="1576" priority="1088">
      <formula>IF(RIGHT(TEXT(AQ588,"0.#"),1)=".",TRUE,FALSE)</formula>
    </cfRule>
  </conditionalFormatting>
  <conditionalFormatting sqref="AQ586">
    <cfRule type="expression" dxfId="1575" priority="1085">
      <formula>IF(RIGHT(TEXT(AQ586,"0.#"),1)=".",FALSE,TRUE)</formula>
    </cfRule>
    <cfRule type="expression" dxfId="1574" priority="1086">
      <formula>IF(RIGHT(TEXT(AQ586,"0.#"),1)=".",TRUE,FALSE)</formula>
    </cfRule>
  </conditionalFormatting>
  <conditionalFormatting sqref="AE595">
    <cfRule type="expression" dxfId="1573" priority="1083">
      <formula>IF(RIGHT(TEXT(AE595,"0.#"),1)=".",FALSE,TRUE)</formula>
    </cfRule>
    <cfRule type="expression" dxfId="1572" priority="1084">
      <formula>IF(RIGHT(TEXT(AE595,"0.#"),1)=".",TRUE,FALSE)</formula>
    </cfRule>
  </conditionalFormatting>
  <conditionalFormatting sqref="AE596">
    <cfRule type="expression" dxfId="1571" priority="1081">
      <formula>IF(RIGHT(TEXT(AE596,"0.#"),1)=".",FALSE,TRUE)</formula>
    </cfRule>
    <cfRule type="expression" dxfId="1570" priority="1082">
      <formula>IF(RIGHT(TEXT(AE596,"0.#"),1)=".",TRUE,FALSE)</formula>
    </cfRule>
  </conditionalFormatting>
  <conditionalFormatting sqref="AE597">
    <cfRule type="expression" dxfId="1569" priority="1079">
      <formula>IF(RIGHT(TEXT(AE597,"0.#"),1)=".",FALSE,TRUE)</formula>
    </cfRule>
    <cfRule type="expression" dxfId="1568" priority="1080">
      <formula>IF(RIGHT(TEXT(AE597,"0.#"),1)=".",TRUE,FALSE)</formula>
    </cfRule>
  </conditionalFormatting>
  <conditionalFormatting sqref="AU595">
    <cfRule type="expression" dxfId="1567" priority="1071">
      <formula>IF(RIGHT(TEXT(AU595,"0.#"),1)=".",FALSE,TRUE)</formula>
    </cfRule>
    <cfRule type="expression" dxfId="1566" priority="1072">
      <formula>IF(RIGHT(TEXT(AU595,"0.#"),1)=".",TRUE,FALSE)</formula>
    </cfRule>
  </conditionalFormatting>
  <conditionalFormatting sqref="AU596">
    <cfRule type="expression" dxfId="1565" priority="1069">
      <formula>IF(RIGHT(TEXT(AU596,"0.#"),1)=".",FALSE,TRUE)</formula>
    </cfRule>
    <cfRule type="expression" dxfId="1564" priority="1070">
      <formula>IF(RIGHT(TEXT(AU596,"0.#"),1)=".",TRUE,FALSE)</formula>
    </cfRule>
  </conditionalFormatting>
  <conditionalFormatting sqref="AU597">
    <cfRule type="expression" dxfId="1563" priority="1067">
      <formula>IF(RIGHT(TEXT(AU597,"0.#"),1)=".",FALSE,TRUE)</formula>
    </cfRule>
    <cfRule type="expression" dxfId="1562" priority="1068">
      <formula>IF(RIGHT(TEXT(AU597,"0.#"),1)=".",TRUE,FALSE)</formula>
    </cfRule>
  </conditionalFormatting>
  <conditionalFormatting sqref="AQ596">
    <cfRule type="expression" dxfId="1561" priority="1059">
      <formula>IF(RIGHT(TEXT(AQ596,"0.#"),1)=".",FALSE,TRUE)</formula>
    </cfRule>
    <cfRule type="expression" dxfId="1560" priority="1060">
      <formula>IF(RIGHT(TEXT(AQ596,"0.#"),1)=".",TRUE,FALSE)</formula>
    </cfRule>
  </conditionalFormatting>
  <conditionalFormatting sqref="AQ597">
    <cfRule type="expression" dxfId="1559" priority="1057">
      <formula>IF(RIGHT(TEXT(AQ597,"0.#"),1)=".",FALSE,TRUE)</formula>
    </cfRule>
    <cfRule type="expression" dxfId="1558" priority="1058">
      <formula>IF(RIGHT(TEXT(AQ597,"0.#"),1)=".",TRUE,FALSE)</formula>
    </cfRule>
  </conditionalFormatting>
  <conditionalFormatting sqref="AQ595">
    <cfRule type="expression" dxfId="1557" priority="1055">
      <formula>IF(RIGHT(TEXT(AQ595,"0.#"),1)=".",FALSE,TRUE)</formula>
    </cfRule>
    <cfRule type="expression" dxfId="1556" priority="1056">
      <formula>IF(RIGHT(TEXT(AQ595,"0.#"),1)=".",TRUE,FALSE)</formula>
    </cfRule>
  </conditionalFormatting>
  <conditionalFormatting sqref="AE620">
    <cfRule type="expression" dxfId="1555" priority="1053">
      <formula>IF(RIGHT(TEXT(AE620,"0.#"),1)=".",FALSE,TRUE)</formula>
    </cfRule>
    <cfRule type="expression" dxfId="1554" priority="1054">
      <formula>IF(RIGHT(TEXT(AE620,"0.#"),1)=".",TRUE,FALSE)</formula>
    </cfRule>
  </conditionalFormatting>
  <conditionalFormatting sqref="AE621">
    <cfRule type="expression" dxfId="1553" priority="1051">
      <formula>IF(RIGHT(TEXT(AE621,"0.#"),1)=".",FALSE,TRUE)</formula>
    </cfRule>
    <cfRule type="expression" dxfId="1552" priority="1052">
      <formula>IF(RIGHT(TEXT(AE621,"0.#"),1)=".",TRUE,FALSE)</formula>
    </cfRule>
  </conditionalFormatting>
  <conditionalFormatting sqref="AE622">
    <cfRule type="expression" dxfId="1551" priority="1049">
      <formula>IF(RIGHT(TEXT(AE622,"0.#"),1)=".",FALSE,TRUE)</formula>
    </cfRule>
    <cfRule type="expression" dxfId="1550" priority="1050">
      <formula>IF(RIGHT(TEXT(AE622,"0.#"),1)=".",TRUE,FALSE)</formula>
    </cfRule>
  </conditionalFormatting>
  <conditionalFormatting sqref="AU620">
    <cfRule type="expression" dxfId="1549" priority="1041">
      <formula>IF(RIGHT(TEXT(AU620,"0.#"),1)=".",FALSE,TRUE)</formula>
    </cfRule>
    <cfRule type="expression" dxfId="1548" priority="1042">
      <formula>IF(RIGHT(TEXT(AU620,"0.#"),1)=".",TRUE,FALSE)</formula>
    </cfRule>
  </conditionalFormatting>
  <conditionalFormatting sqref="AU621">
    <cfRule type="expression" dxfId="1547" priority="1039">
      <formula>IF(RIGHT(TEXT(AU621,"0.#"),1)=".",FALSE,TRUE)</formula>
    </cfRule>
    <cfRule type="expression" dxfId="1546" priority="1040">
      <formula>IF(RIGHT(TEXT(AU621,"0.#"),1)=".",TRUE,FALSE)</formula>
    </cfRule>
  </conditionalFormatting>
  <conditionalFormatting sqref="AU622">
    <cfRule type="expression" dxfId="1545" priority="1037">
      <formula>IF(RIGHT(TEXT(AU622,"0.#"),1)=".",FALSE,TRUE)</formula>
    </cfRule>
    <cfRule type="expression" dxfId="1544" priority="1038">
      <formula>IF(RIGHT(TEXT(AU622,"0.#"),1)=".",TRUE,FALSE)</formula>
    </cfRule>
  </conditionalFormatting>
  <conditionalFormatting sqref="AQ621">
    <cfRule type="expression" dxfId="1543" priority="1029">
      <formula>IF(RIGHT(TEXT(AQ621,"0.#"),1)=".",FALSE,TRUE)</formula>
    </cfRule>
    <cfRule type="expression" dxfId="1542" priority="1030">
      <formula>IF(RIGHT(TEXT(AQ621,"0.#"),1)=".",TRUE,FALSE)</formula>
    </cfRule>
  </conditionalFormatting>
  <conditionalFormatting sqref="AQ622">
    <cfRule type="expression" dxfId="1541" priority="1027">
      <formula>IF(RIGHT(TEXT(AQ622,"0.#"),1)=".",FALSE,TRUE)</formula>
    </cfRule>
    <cfRule type="expression" dxfId="1540" priority="1028">
      <formula>IF(RIGHT(TEXT(AQ622,"0.#"),1)=".",TRUE,FALSE)</formula>
    </cfRule>
  </conditionalFormatting>
  <conditionalFormatting sqref="AQ620">
    <cfRule type="expression" dxfId="1539" priority="1025">
      <formula>IF(RIGHT(TEXT(AQ620,"0.#"),1)=".",FALSE,TRUE)</formula>
    </cfRule>
    <cfRule type="expression" dxfId="1538" priority="1026">
      <formula>IF(RIGHT(TEXT(AQ620,"0.#"),1)=".",TRUE,FALSE)</formula>
    </cfRule>
  </conditionalFormatting>
  <conditionalFormatting sqref="AE600">
    <cfRule type="expression" dxfId="1537" priority="1023">
      <formula>IF(RIGHT(TEXT(AE600,"0.#"),1)=".",FALSE,TRUE)</formula>
    </cfRule>
    <cfRule type="expression" dxfId="1536" priority="1024">
      <formula>IF(RIGHT(TEXT(AE600,"0.#"),1)=".",TRUE,FALSE)</formula>
    </cfRule>
  </conditionalFormatting>
  <conditionalFormatting sqref="AE601">
    <cfRule type="expression" dxfId="1535" priority="1021">
      <formula>IF(RIGHT(TEXT(AE601,"0.#"),1)=".",FALSE,TRUE)</formula>
    </cfRule>
    <cfRule type="expression" dxfId="1534" priority="1022">
      <formula>IF(RIGHT(TEXT(AE601,"0.#"),1)=".",TRUE,FALSE)</formula>
    </cfRule>
  </conditionalFormatting>
  <conditionalFormatting sqref="AE602">
    <cfRule type="expression" dxfId="1533" priority="1019">
      <formula>IF(RIGHT(TEXT(AE602,"0.#"),1)=".",FALSE,TRUE)</formula>
    </cfRule>
    <cfRule type="expression" dxfId="1532" priority="1020">
      <formula>IF(RIGHT(TEXT(AE602,"0.#"),1)=".",TRUE,FALSE)</formula>
    </cfRule>
  </conditionalFormatting>
  <conditionalFormatting sqref="AU600">
    <cfRule type="expression" dxfId="1531" priority="1011">
      <formula>IF(RIGHT(TEXT(AU600,"0.#"),1)=".",FALSE,TRUE)</formula>
    </cfRule>
    <cfRule type="expression" dxfId="1530" priority="1012">
      <formula>IF(RIGHT(TEXT(AU600,"0.#"),1)=".",TRUE,FALSE)</formula>
    </cfRule>
  </conditionalFormatting>
  <conditionalFormatting sqref="AU601">
    <cfRule type="expression" dxfId="1529" priority="1009">
      <formula>IF(RIGHT(TEXT(AU601,"0.#"),1)=".",FALSE,TRUE)</formula>
    </cfRule>
    <cfRule type="expression" dxfId="1528" priority="1010">
      <formula>IF(RIGHT(TEXT(AU601,"0.#"),1)=".",TRUE,FALSE)</formula>
    </cfRule>
  </conditionalFormatting>
  <conditionalFormatting sqref="AU602">
    <cfRule type="expression" dxfId="1527" priority="1007">
      <formula>IF(RIGHT(TEXT(AU602,"0.#"),1)=".",FALSE,TRUE)</formula>
    </cfRule>
    <cfRule type="expression" dxfId="1526" priority="1008">
      <formula>IF(RIGHT(TEXT(AU602,"0.#"),1)=".",TRUE,FALSE)</formula>
    </cfRule>
  </conditionalFormatting>
  <conditionalFormatting sqref="AQ601">
    <cfRule type="expression" dxfId="1525" priority="999">
      <formula>IF(RIGHT(TEXT(AQ601,"0.#"),1)=".",FALSE,TRUE)</formula>
    </cfRule>
    <cfRule type="expression" dxfId="1524" priority="1000">
      <formula>IF(RIGHT(TEXT(AQ601,"0.#"),1)=".",TRUE,FALSE)</formula>
    </cfRule>
  </conditionalFormatting>
  <conditionalFormatting sqref="AQ602">
    <cfRule type="expression" dxfId="1523" priority="997">
      <formula>IF(RIGHT(TEXT(AQ602,"0.#"),1)=".",FALSE,TRUE)</formula>
    </cfRule>
    <cfRule type="expression" dxfId="1522" priority="998">
      <formula>IF(RIGHT(TEXT(AQ602,"0.#"),1)=".",TRUE,FALSE)</formula>
    </cfRule>
  </conditionalFormatting>
  <conditionalFormatting sqref="AQ600">
    <cfRule type="expression" dxfId="1521" priority="995">
      <formula>IF(RIGHT(TEXT(AQ600,"0.#"),1)=".",FALSE,TRUE)</formula>
    </cfRule>
    <cfRule type="expression" dxfId="1520" priority="996">
      <formula>IF(RIGHT(TEXT(AQ600,"0.#"),1)=".",TRUE,FALSE)</formula>
    </cfRule>
  </conditionalFormatting>
  <conditionalFormatting sqref="AE605">
    <cfRule type="expression" dxfId="1519" priority="993">
      <formula>IF(RIGHT(TEXT(AE605,"0.#"),1)=".",FALSE,TRUE)</formula>
    </cfRule>
    <cfRule type="expression" dxfId="1518" priority="994">
      <formula>IF(RIGHT(TEXT(AE605,"0.#"),1)=".",TRUE,FALSE)</formula>
    </cfRule>
  </conditionalFormatting>
  <conditionalFormatting sqref="AE606">
    <cfRule type="expression" dxfId="1517" priority="991">
      <formula>IF(RIGHT(TEXT(AE606,"0.#"),1)=".",FALSE,TRUE)</formula>
    </cfRule>
    <cfRule type="expression" dxfId="1516" priority="992">
      <formula>IF(RIGHT(TEXT(AE606,"0.#"),1)=".",TRUE,FALSE)</formula>
    </cfRule>
  </conditionalFormatting>
  <conditionalFormatting sqref="AE607">
    <cfRule type="expression" dxfId="1515" priority="989">
      <formula>IF(RIGHT(TEXT(AE607,"0.#"),1)=".",FALSE,TRUE)</formula>
    </cfRule>
    <cfRule type="expression" dxfId="1514" priority="990">
      <formula>IF(RIGHT(TEXT(AE607,"0.#"),1)=".",TRUE,FALSE)</formula>
    </cfRule>
  </conditionalFormatting>
  <conditionalFormatting sqref="AU605">
    <cfRule type="expression" dxfId="1513" priority="981">
      <formula>IF(RIGHT(TEXT(AU605,"0.#"),1)=".",FALSE,TRUE)</formula>
    </cfRule>
    <cfRule type="expression" dxfId="1512" priority="982">
      <formula>IF(RIGHT(TEXT(AU605,"0.#"),1)=".",TRUE,FALSE)</formula>
    </cfRule>
  </conditionalFormatting>
  <conditionalFormatting sqref="AU606">
    <cfRule type="expression" dxfId="1511" priority="979">
      <formula>IF(RIGHT(TEXT(AU606,"0.#"),1)=".",FALSE,TRUE)</formula>
    </cfRule>
    <cfRule type="expression" dxfId="1510" priority="980">
      <formula>IF(RIGHT(TEXT(AU606,"0.#"),1)=".",TRUE,FALSE)</formula>
    </cfRule>
  </conditionalFormatting>
  <conditionalFormatting sqref="AU607">
    <cfRule type="expression" dxfId="1509" priority="977">
      <formula>IF(RIGHT(TEXT(AU607,"0.#"),1)=".",FALSE,TRUE)</formula>
    </cfRule>
    <cfRule type="expression" dxfId="1508" priority="978">
      <formula>IF(RIGHT(TEXT(AU607,"0.#"),1)=".",TRUE,FALSE)</formula>
    </cfRule>
  </conditionalFormatting>
  <conditionalFormatting sqref="AQ606">
    <cfRule type="expression" dxfId="1507" priority="969">
      <formula>IF(RIGHT(TEXT(AQ606,"0.#"),1)=".",FALSE,TRUE)</formula>
    </cfRule>
    <cfRule type="expression" dxfId="1506" priority="970">
      <formula>IF(RIGHT(TEXT(AQ606,"0.#"),1)=".",TRUE,FALSE)</formula>
    </cfRule>
  </conditionalFormatting>
  <conditionalFormatting sqref="AQ607">
    <cfRule type="expression" dxfId="1505" priority="967">
      <formula>IF(RIGHT(TEXT(AQ607,"0.#"),1)=".",FALSE,TRUE)</formula>
    </cfRule>
    <cfRule type="expression" dxfId="1504" priority="968">
      <formula>IF(RIGHT(TEXT(AQ607,"0.#"),1)=".",TRUE,FALSE)</formula>
    </cfRule>
  </conditionalFormatting>
  <conditionalFormatting sqref="AQ605">
    <cfRule type="expression" dxfId="1503" priority="965">
      <formula>IF(RIGHT(TEXT(AQ605,"0.#"),1)=".",FALSE,TRUE)</formula>
    </cfRule>
    <cfRule type="expression" dxfId="1502" priority="966">
      <formula>IF(RIGHT(TEXT(AQ605,"0.#"),1)=".",TRUE,FALSE)</formula>
    </cfRule>
  </conditionalFormatting>
  <conditionalFormatting sqref="AE610">
    <cfRule type="expression" dxfId="1501" priority="963">
      <formula>IF(RIGHT(TEXT(AE610,"0.#"),1)=".",FALSE,TRUE)</formula>
    </cfRule>
    <cfRule type="expression" dxfId="1500" priority="964">
      <formula>IF(RIGHT(TEXT(AE610,"0.#"),1)=".",TRUE,FALSE)</formula>
    </cfRule>
  </conditionalFormatting>
  <conditionalFormatting sqref="AE611">
    <cfRule type="expression" dxfId="1499" priority="961">
      <formula>IF(RIGHT(TEXT(AE611,"0.#"),1)=".",FALSE,TRUE)</formula>
    </cfRule>
    <cfRule type="expression" dxfId="1498" priority="962">
      <formula>IF(RIGHT(TEXT(AE611,"0.#"),1)=".",TRUE,FALSE)</formula>
    </cfRule>
  </conditionalFormatting>
  <conditionalFormatting sqref="AE612">
    <cfRule type="expression" dxfId="1497" priority="959">
      <formula>IF(RIGHT(TEXT(AE612,"0.#"),1)=".",FALSE,TRUE)</formula>
    </cfRule>
    <cfRule type="expression" dxfId="1496" priority="960">
      <formula>IF(RIGHT(TEXT(AE612,"0.#"),1)=".",TRUE,FALSE)</formula>
    </cfRule>
  </conditionalFormatting>
  <conditionalFormatting sqref="AU610">
    <cfRule type="expression" dxfId="1495" priority="951">
      <formula>IF(RIGHT(TEXT(AU610,"0.#"),1)=".",FALSE,TRUE)</formula>
    </cfRule>
    <cfRule type="expression" dxfId="1494" priority="952">
      <formula>IF(RIGHT(TEXT(AU610,"0.#"),1)=".",TRUE,FALSE)</formula>
    </cfRule>
  </conditionalFormatting>
  <conditionalFormatting sqref="AU611">
    <cfRule type="expression" dxfId="1493" priority="949">
      <formula>IF(RIGHT(TEXT(AU611,"0.#"),1)=".",FALSE,TRUE)</formula>
    </cfRule>
    <cfRule type="expression" dxfId="1492" priority="950">
      <formula>IF(RIGHT(TEXT(AU611,"0.#"),1)=".",TRUE,FALSE)</formula>
    </cfRule>
  </conditionalFormatting>
  <conditionalFormatting sqref="AU612">
    <cfRule type="expression" dxfId="1491" priority="947">
      <formula>IF(RIGHT(TEXT(AU612,"0.#"),1)=".",FALSE,TRUE)</formula>
    </cfRule>
    <cfRule type="expression" dxfId="1490" priority="948">
      <formula>IF(RIGHT(TEXT(AU612,"0.#"),1)=".",TRUE,FALSE)</formula>
    </cfRule>
  </conditionalFormatting>
  <conditionalFormatting sqref="AQ611">
    <cfRule type="expression" dxfId="1489" priority="939">
      <formula>IF(RIGHT(TEXT(AQ611,"0.#"),1)=".",FALSE,TRUE)</formula>
    </cfRule>
    <cfRule type="expression" dxfId="1488" priority="940">
      <formula>IF(RIGHT(TEXT(AQ611,"0.#"),1)=".",TRUE,FALSE)</formula>
    </cfRule>
  </conditionalFormatting>
  <conditionalFormatting sqref="AQ612">
    <cfRule type="expression" dxfId="1487" priority="937">
      <formula>IF(RIGHT(TEXT(AQ612,"0.#"),1)=".",FALSE,TRUE)</formula>
    </cfRule>
    <cfRule type="expression" dxfId="1486" priority="938">
      <formula>IF(RIGHT(TEXT(AQ612,"0.#"),1)=".",TRUE,FALSE)</formula>
    </cfRule>
  </conditionalFormatting>
  <conditionalFormatting sqref="AQ610">
    <cfRule type="expression" dxfId="1485" priority="935">
      <formula>IF(RIGHT(TEXT(AQ610,"0.#"),1)=".",FALSE,TRUE)</formula>
    </cfRule>
    <cfRule type="expression" dxfId="1484" priority="936">
      <formula>IF(RIGHT(TEXT(AQ610,"0.#"),1)=".",TRUE,FALSE)</formula>
    </cfRule>
  </conditionalFormatting>
  <conditionalFormatting sqref="AE615">
    <cfRule type="expression" dxfId="1483" priority="933">
      <formula>IF(RIGHT(TEXT(AE615,"0.#"),1)=".",FALSE,TRUE)</formula>
    </cfRule>
    <cfRule type="expression" dxfId="1482" priority="934">
      <formula>IF(RIGHT(TEXT(AE615,"0.#"),1)=".",TRUE,FALSE)</formula>
    </cfRule>
  </conditionalFormatting>
  <conditionalFormatting sqref="AE616">
    <cfRule type="expression" dxfId="1481" priority="931">
      <formula>IF(RIGHT(TEXT(AE616,"0.#"),1)=".",FALSE,TRUE)</formula>
    </cfRule>
    <cfRule type="expression" dxfId="1480" priority="932">
      <formula>IF(RIGHT(TEXT(AE616,"0.#"),1)=".",TRUE,FALSE)</formula>
    </cfRule>
  </conditionalFormatting>
  <conditionalFormatting sqref="AE617">
    <cfRule type="expression" dxfId="1479" priority="929">
      <formula>IF(RIGHT(TEXT(AE617,"0.#"),1)=".",FALSE,TRUE)</formula>
    </cfRule>
    <cfRule type="expression" dxfId="1478" priority="930">
      <formula>IF(RIGHT(TEXT(AE617,"0.#"),1)=".",TRUE,FALSE)</formula>
    </cfRule>
  </conditionalFormatting>
  <conditionalFormatting sqref="AU615">
    <cfRule type="expression" dxfId="1477" priority="921">
      <formula>IF(RIGHT(TEXT(AU615,"0.#"),1)=".",FALSE,TRUE)</formula>
    </cfRule>
    <cfRule type="expression" dxfId="1476" priority="922">
      <formula>IF(RIGHT(TEXT(AU615,"0.#"),1)=".",TRUE,FALSE)</formula>
    </cfRule>
  </conditionalFormatting>
  <conditionalFormatting sqref="AU616">
    <cfRule type="expression" dxfId="1475" priority="919">
      <formula>IF(RIGHT(TEXT(AU616,"0.#"),1)=".",FALSE,TRUE)</formula>
    </cfRule>
    <cfRule type="expression" dxfId="1474" priority="920">
      <formula>IF(RIGHT(TEXT(AU616,"0.#"),1)=".",TRUE,FALSE)</formula>
    </cfRule>
  </conditionalFormatting>
  <conditionalFormatting sqref="AU617">
    <cfRule type="expression" dxfId="1473" priority="917">
      <formula>IF(RIGHT(TEXT(AU617,"0.#"),1)=".",FALSE,TRUE)</formula>
    </cfRule>
    <cfRule type="expression" dxfId="1472" priority="918">
      <formula>IF(RIGHT(TEXT(AU617,"0.#"),1)=".",TRUE,FALSE)</formula>
    </cfRule>
  </conditionalFormatting>
  <conditionalFormatting sqref="AQ616">
    <cfRule type="expression" dxfId="1471" priority="909">
      <formula>IF(RIGHT(TEXT(AQ616,"0.#"),1)=".",FALSE,TRUE)</formula>
    </cfRule>
    <cfRule type="expression" dxfId="1470" priority="910">
      <formula>IF(RIGHT(TEXT(AQ616,"0.#"),1)=".",TRUE,FALSE)</formula>
    </cfRule>
  </conditionalFormatting>
  <conditionalFormatting sqref="AQ617">
    <cfRule type="expression" dxfId="1469" priority="907">
      <formula>IF(RIGHT(TEXT(AQ617,"0.#"),1)=".",FALSE,TRUE)</formula>
    </cfRule>
    <cfRule type="expression" dxfId="1468" priority="908">
      <formula>IF(RIGHT(TEXT(AQ617,"0.#"),1)=".",TRUE,FALSE)</formula>
    </cfRule>
  </conditionalFormatting>
  <conditionalFormatting sqref="AQ615">
    <cfRule type="expression" dxfId="1467" priority="905">
      <formula>IF(RIGHT(TEXT(AQ615,"0.#"),1)=".",FALSE,TRUE)</formula>
    </cfRule>
    <cfRule type="expression" dxfId="1466" priority="906">
      <formula>IF(RIGHT(TEXT(AQ615,"0.#"),1)=".",TRUE,FALSE)</formula>
    </cfRule>
  </conditionalFormatting>
  <conditionalFormatting sqref="AE625">
    <cfRule type="expression" dxfId="1465" priority="903">
      <formula>IF(RIGHT(TEXT(AE625,"0.#"),1)=".",FALSE,TRUE)</formula>
    </cfRule>
    <cfRule type="expression" dxfId="1464" priority="904">
      <formula>IF(RIGHT(TEXT(AE625,"0.#"),1)=".",TRUE,FALSE)</formula>
    </cfRule>
  </conditionalFormatting>
  <conditionalFormatting sqref="AE626">
    <cfRule type="expression" dxfId="1463" priority="901">
      <formula>IF(RIGHT(TEXT(AE626,"0.#"),1)=".",FALSE,TRUE)</formula>
    </cfRule>
    <cfRule type="expression" dxfId="1462" priority="902">
      <formula>IF(RIGHT(TEXT(AE626,"0.#"),1)=".",TRUE,FALSE)</formula>
    </cfRule>
  </conditionalFormatting>
  <conditionalFormatting sqref="AE627">
    <cfRule type="expression" dxfId="1461" priority="899">
      <formula>IF(RIGHT(TEXT(AE627,"0.#"),1)=".",FALSE,TRUE)</formula>
    </cfRule>
    <cfRule type="expression" dxfId="1460" priority="900">
      <formula>IF(RIGHT(TEXT(AE627,"0.#"),1)=".",TRUE,FALSE)</formula>
    </cfRule>
  </conditionalFormatting>
  <conditionalFormatting sqref="AU625">
    <cfRule type="expression" dxfId="1459" priority="891">
      <formula>IF(RIGHT(TEXT(AU625,"0.#"),1)=".",FALSE,TRUE)</formula>
    </cfRule>
    <cfRule type="expression" dxfId="1458" priority="892">
      <formula>IF(RIGHT(TEXT(AU625,"0.#"),1)=".",TRUE,FALSE)</formula>
    </cfRule>
  </conditionalFormatting>
  <conditionalFormatting sqref="AU626">
    <cfRule type="expression" dxfId="1457" priority="889">
      <formula>IF(RIGHT(TEXT(AU626,"0.#"),1)=".",FALSE,TRUE)</formula>
    </cfRule>
    <cfRule type="expression" dxfId="1456" priority="890">
      <formula>IF(RIGHT(TEXT(AU626,"0.#"),1)=".",TRUE,FALSE)</formula>
    </cfRule>
  </conditionalFormatting>
  <conditionalFormatting sqref="AU627">
    <cfRule type="expression" dxfId="1455" priority="887">
      <formula>IF(RIGHT(TEXT(AU627,"0.#"),1)=".",FALSE,TRUE)</formula>
    </cfRule>
    <cfRule type="expression" dxfId="1454" priority="888">
      <formula>IF(RIGHT(TEXT(AU627,"0.#"),1)=".",TRUE,FALSE)</formula>
    </cfRule>
  </conditionalFormatting>
  <conditionalFormatting sqref="AQ626">
    <cfRule type="expression" dxfId="1453" priority="879">
      <formula>IF(RIGHT(TEXT(AQ626,"0.#"),1)=".",FALSE,TRUE)</formula>
    </cfRule>
    <cfRule type="expression" dxfId="1452" priority="880">
      <formula>IF(RIGHT(TEXT(AQ626,"0.#"),1)=".",TRUE,FALSE)</formula>
    </cfRule>
  </conditionalFormatting>
  <conditionalFormatting sqref="AQ627">
    <cfRule type="expression" dxfId="1451" priority="877">
      <formula>IF(RIGHT(TEXT(AQ627,"0.#"),1)=".",FALSE,TRUE)</formula>
    </cfRule>
    <cfRule type="expression" dxfId="1450" priority="878">
      <formula>IF(RIGHT(TEXT(AQ627,"0.#"),1)=".",TRUE,FALSE)</formula>
    </cfRule>
  </conditionalFormatting>
  <conditionalFormatting sqref="AQ625">
    <cfRule type="expression" dxfId="1449" priority="875">
      <formula>IF(RIGHT(TEXT(AQ625,"0.#"),1)=".",FALSE,TRUE)</formula>
    </cfRule>
    <cfRule type="expression" dxfId="1448" priority="876">
      <formula>IF(RIGHT(TEXT(AQ625,"0.#"),1)=".",TRUE,FALSE)</formula>
    </cfRule>
  </conditionalFormatting>
  <conditionalFormatting sqref="AE630">
    <cfRule type="expression" dxfId="1447" priority="873">
      <formula>IF(RIGHT(TEXT(AE630,"0.#"),1)=".",FALSE,TRUE)</formula>
    </cfRule>
    <cfRule type="expression" dxfId="1446" priority="874">
      <formula>IF(RIGHT(TEXT(AE630,"0.#"),1)=".",TRUE,FALSE)</formula>
    </cfRule>
  </conditionalFormatting>
  <conditionalFormatting sqref="AE631">
    <cfRule type="expression" dxfId="1445" priority="871">
      <formula>IF(RIGHT(TEXT(AE631,"0.#"),1)=".",FALSE,TRUE)</formula>
    </cfRule>
    <cfRule type="expression" dxfId="1444" priority="872">
      <formula>IF(RIGHT(TEXT(AE631,"0.#"),1)=".",TRUE,FALSE)</formula>
    </cfRule>
  </conditionalFormatting>
  <conditionalFormatting sqref="AE632">
    <cfRule type="expression" dxfId="1443" priority="869">
      <formula>IF(RIGHT(TEXT(AE632,"0.#"),1)=".",FALSE,TRUE)</formula>
    </cfRule>
    <cfRule type="expression" dxfId="1442" priority="870">
      <formula>IF(RIGHT(TEXT(AE632,"0.#"),1)=".",TRUE,FALSE)</formula>
    </cfRule>
  </conditionalFormatting>
  <conditionalFormatting sqref="AU630">
    <cfRule type="expression" dxfId="1441" priority="861">
      <formula>IF(RIGHT(TEXT(AU630,"0.#"),1)=".",FALSE,TRUE)</formula>
    </cfRule>
    <cfRule type="expression" dxfId="1440" priority="862">
      <formula>IF(RIGHT(TEXT(AU630,"0.#"),1)=".",TRUE,FALSE)</formula>
    </cfRule>
  </conditionalFormatting>
  <conditionalFormatting sqref="AU631">
    <cfRule type="expression" dxfId="1439" priority="859">
      <formula>IF(RIGHT(TEXT(AU631,"0.#"),1)=".",FALSE,TRUE)</formula>
    </cfRule>
    <cfRule type="expression" dxfId="1438" priority="860">
      <formula>IF(RIGHT(TEXT(AU631,"0.#"),1)=".",TRUE,FALSE)</formula>
    </cfRule>
  </conditionalFormatting>
  <conditionalFormatting sqref="AU632">
    <cfRule type="expression" dxfId="1437" priority="857">
      <formula>IF(RIGHT(TEXT(AU632,"0.#"),1)=".",FALSE,TRUE)</formula>
    </cfRule>
    <cfRule type="expression" dxfId="1436" priority="858">
      <formula>IF(RIGHT(TEXT(AU632,"0.#"),1)=".",TRUE,FALSE)</formula>
    </cfRule>
  </conditionalFormatting>
  <conditionalFormatting sqref="AQ631">
    <cfRule type="expression" dxfId="1435" priority="849">
      <formula>IF(RIGHT(TEXT(AQ631,"0.#"),1)=".",FALSE,TRUE)</formula>
    </cfRule>
    <cfRule type="expression" dxfId="1434" priority="850">
      <formula>IF(RIGHT(TEXT(AQ631,"0.#"),1)=".",TRUE,FALSE)</formula>
    </cfRule>
  </conditionalFormatting>
  <conditionalFormatting sqref="AQ632">
    <cfRule type="expression" dxfId="1433" priority="847">
      <formula>IF(RIGHT(TEXT(AQ632,"0.#"),1)=".",FALSE,TRUE)</formula>
    </cfRule>
    <cfRule type="expression" dxfId="1432" priority="848">
      <formula>IF(RIGHT(TEXT(AQ632,"0.#"),1)=".",TRUE,FALSE)</formula>
    </cfRule>
  </conditionalFormatting>
  <conditionalFormatting sqref="AQ630">
    <cfRule type="expression" dxfId="1431" priority="845">
      <formula>IF(RIGHT(TEXT(AQ630,"0.#"),1)=".",FALSE,TRUE)</formula>
    </cfRule>
    <cfRule type="expression" dxfId="1430" priority="846">
      <formula>IF(RIGHT(TEXT(AQ630,"0.#"),1)=".",TRUE,FALSE)</formula>
    </cfRule>
  </conditionalFormatting>
  <conditionalFormatting sqref="AE635">
    <cfRule type="expression" dxfId="1429" priority="843">
      <formula>IF(RIGHT(TEXT(AE635,"0.#"),1)=".",FALSE,TRUE)</formula>
    </cfRule>
    <cfRule type="expression" dxfId="1428" priority="844">
      <formula>IF(RIGHT(TEXT(AE635,"0.#"),1)=".",TRUE,FALSE)</formula>
    </cfRule>
  </conditionalFormatting>
  <conditionalFormatting sqref="AE636">
    <cfRule type="expression" dxfId="1427" priority="841">
      <formula>IF(RIGHT(TEXT(AE636,"0.#"),1)=".",FALSE,TRUE)</formula>
    </cfRule>
    <cfRule type="expression" dxfId="1426" priority="842">
      <formula>IF(RIGHT(TEXT(AE636,"0.#"),1)=".",TRUE,FALSE)</formula>
    </cfRule>
  </conditionalFormatting>
  <conditionalFormatting sqref="AE637">
    <cfRule type="expression" dxfId="1425" priority="839">
      <formula>IF(RIGHT(TEXT(AE637,"0.#"),1)=".",FALSE,TRUE)</formula>
    </cfRule>
    <cfRule type="expression" dxfId="1424" priority="840">
      <formula>IF(RIGHT(TEXT(AE637,"0.#"),1)=".",TRUE,FALSE)</formula>
    </cfRule>
  </conditionalFormatting>
  <conditionalFormatting sqref="AU635">
    <cfRule type="expression" dxfId="1423" priority="831">
      <formula>IF(RIGHT(TEXT(AU635,"0.#"),1)=".",FALSE,TRUE)</formula>
    </cfRule>
    <cfRule type="expression" dxfId="1422" priority="832">
      <formula>IF(RIGHT(TEXT(AU635,"0.#"),1)=".",TRUE,FALSE)</formula>
    </cfRule>
  </conditionalFormatting>
  <conditionalFormatting sqref="AU636">
    <cfRule type="expression" dxfId="1421" priority="829">
      <formula>IF(RIGHT(TEXT(AU636,"0.#"),1)=".",FALSE,TRUE)</formula>
    </cfRule>
    <cfRule type="expression" dxfId="1420" priority="830">
      <formula>IF(RIGHT(TEXT(AU636,"0.#"),1)=".",TRUE,FALSE)</formula>
    </cfRule>
  </conditionalFormatting>
  <conditionalFormatting sqref="AU637">
    <cfRule type="expression" dxfId="1419" priority="827">
      <formula>IF(RIGHT(TEXT(AU637,"0.#"),1)=".",FALSE,TRUE)</formula>
    </cfRule>
    <cfRule type="expression" dxfId="1418" priority="828">
      <formula>IF(RIGHT(TEXT(AU637,"0.#"),1)=".",TRUE,FALSE)</formula>
    </cfRule>
  </conditionalFormatting>
  <conditionalFormatting sqref="AQ636">
    <cfRule type="expression" dxfId="1417" priority="819">
      <formula>IF(RIGHT(TEXT(AQ636,"0.#"),1)=".",FALSE,TRUE)</formula>
    </cfRule>
    <cfRule type="expression" dxfId="1416" priority="820">
      <formula>IF(RIGHT(TEXT(AQ636,"0.#"),1)=".",TRUE,FALSE)</formula>
    </cfRule>
  </conditionalFormatting>
  <conditionalFormatting sqref="AQ637">
    <cfRule type="expression" dxfId="1415" priority="817">
      <formula>IF(RIGHT(TEXT(AQ637,"0.#"),1)=".",FALSE,TRUE)</formula>
    </cfRule>
    <cfRule type="expression" dxfId="1414" priority="818">
      <formula>IF(RIGHT(TEXT(AQ637,"0.#"),1)=".",TRUE,FALSE)</formula>
    </cfRule>
  </conditionalFormatting>
  <conditionalFormatting sqref="AQ635">
    <cfRule type="expression" dxfId="1413" priority="815">
      <formula>IF(RIGHT(TEXT(AQ635,"0.#"),1)=".",FALSE,TRUE)</formula>
    </cfRule>
    <cfRule type="expression" dxfId="1412" priority="816">
      <formula>IF(RIGHT(TEXT(AQ635,"0.#"),1)=".",TRUE,FALSE)</formula>
    </cfRule>
  </conditionalFormatting>
  <conditionalFormatting sqref="AE640">
    <cfRule type="expression" dxfId="1411" priority="813">
      <formula>IF(RIGHT(TEXT(AE640,"0.#"),1)=".",FALSE,TRUE)</formula>
    </cfRule>
    <cfRule type="expression" dxfId="1410" priority="814">
      <formula>IF(RIGHT(TEXT(AE640,"0.#"),1)=".",TRUE,FALSE)</formula>
    </cfRule>
  </conditionalFormatting>
  <conditionalFormatting sqref="AM642">
    <cfRule type="expression" dxfId="1409" priority="803">
      <formula>IF(RIGHT(TEXT(AM642,"0.#"),1)=".",FALSE,TRUE)</formula>
    </cfRule>
    <cfRule type="expression" dxfId="1408" priority="804">
      <formula>IF(RIGHT(TEXT(AM642,"0.#"),1)=".",TRUE,FALSE)</formula>
    </cfRule>
  </conditionalFormatting>
  <conditionalFormatting sqref="AE641">
    <cfRule type="expression" dxfId="1407" priority="811">
      <formula>IF(RIGHT(TEXT(AE641,"0.#"),1)=".",FALSE,TRUE)</formula>
    </cfRule>
    <cfRule type="expression" dxfId="1406" priority="812">
      <formula>IF(RIGHT(TEXT(AE641,"0.#"),1)=".",TRUE,FALSE)</formula>
    </cfRule>
  </conditionalFormatting>
  <conditionalFormatting sqref="AE642">
    <cfRule type="expression" dxfId="1405" priority="809">
      <formula>IF(RIGHT(TEXT(AE642,"0.#"),1)=".",FALSE,TRUE)</formula>
    </cfRule>
    <cfRule type="expression" dxfId="1404" priority="810">
      <formula>IF(RIGHT(TEXT(AE642,"0.#"),1)=".",TRUE,FALSE)</formula>
    </cfRule>
  </conditionalFormatting>
  <conditionalFormatting sqref="AM640">
    <cfRule type="expression" dxfId="1403" priority="807">
      <formula>IF(RIGHT(TEXT(AM640,"0.#"),1)=".",FALSE,TRUE)</formula>
    </cfRule>
    <cfRule type="expression" dxfId="1402" priority="808">
      <formula>IF(RIGHT(TEXT(AM640,"0.#"),1)=".",TRUE,FALSE)</formula>
    </cfRule>
  </conditionalFormatting>
  <conditionalFormatting sqref="AM641">
    <cfRule type="expression" dxfId="1401" priority="805">
      <formula>IF(RIGHT(TEXT(AM641,"0.#"),1)=".",FALSE,TRUE)</formula>
    </cfRule>
    <cfRule type="expression" dxfId="1400" priority="806">
      <formula>IF(RIGHT(TEXT(AM641,"0.#"),1)=".",TRUE,FALSE)</formula>
    </cfRule>
  </conditionalFormatting>
  <conditionalFormatting sqref="AU640">
    <cfRule type="expression" dxfId="1399" priority="801">
      <formula>IF(RIGHT(TEXT(AU640,"0.#"),1)=".",FALSE,TRUE)</formula>
    </cfRule>
    <cfRule type="expression" dxfId="1398" priority="802">
      <formula>IF(RIGHT(TEXT(AU640,"0.#"),1)=".",TRUE,FALSE)</formula>
    </cfRule>
  </conditionalFormatting>
  <conditionalFormatting sqref="AU641">
    <cfRule type="expression" dxfId="1397" priority="799">
      <formula>IF(RIGHT(TEXT(AU641,"0.#"),1)=".",FALSE,TRUE)</formula>
    </cfRule>
    <cfRule type="expression" dxfId="1396" priority="800">
      <formula>IF(RIGHT(TEXT(AU641,"0.#"),1)=".",TRUE,FALSE)</formula>
    </cfRule>
  </conditionalFormatting>
  <conditionalFormatting sqref="AU642">
    <cfRule type="expression" dxfId="1395" priority="797">
      <formula>IF(RIGHT(TEXT(AU642,"0.#"),1)=".",FALSE,TRUE)</formula>
    </cfRule>
    <cfRule type="expression" dxfId="1394" priority="798">
      <formula>IF(RIGHT(TEXT(AU642,"0.#"),1)=".",TRUE,FALSE)</formula>
    </cfRule>
  </conditionalFormatting>
  <conditionalFormatting sqref="AI642">
    <cfRule type="expression" dxfId="1393" priority="791">
      <formula>IF(RIGHT(TEXT(AI642,"0.#"),1)=".",FALSE,TRUE)</formula>
    </cfRule>
    <cfRule type="expression" dxfId="1392" priority="792">
      <formula>IF(RIGHT(TEXT(AI642,"0.#"),1)=".",TRUE,FALSE)</formula>
    </cfRule>
  </conditionalFormatting>
  <conditionalFormatting sqref="AI640">
    <cfRule type="expression" dxfId="1391" priority="795">
      <formula>IF(RIGHT(TEXT(AI640,"0.#"),1)=".",FALSE,TRUE)</formula>
    </cfRule>
    <cfRule type="expression" dxfId="1390" priority="796">
      <formula>IF(RIGHT(TEXT(AI640,"0.#"),1)=".",TRUE,FALSE)</formula>
    </cfRule>
  </conditionalFormatting>
  <conditionalFormatting sqref="AI641">
    <cfRule type="expression" dxfId="1389" priority="793">
      <formula>IF(RIGHT(TEXT(AI641,"0.#"),1)=".",FALSE,TRUE)</formula>
    </cfRule>
    <cfRule type="expression" dxfId="1388" priority="794">
      <formula>IF(RIGHT(TEXT(AI641,"0.#"),1)=".",TRUE,FALSE)</formula>
    </cfRule>
  </conditionalFormatting>
  <conditionalFormatting sqref="AQ641">
    <cfRule type="expression" dxfId="1387" priority="789">
      <formula>IF(RIGHT(TEXT(AQ641,"0.#"),1)=".",FALSE,TRUE)</formula>
    </cfRule>
    <cfRule type="expression" dxfId="1386" priority="790">
      <formula>IF(RIGHT(TEXT(AQ641,"0.#"),1)=".",TRUE,FALSE)</formula>
    </cfRule>
  </conditionalFormatting>
  <conditionalFormatting sqref="AQ642">
    <cfRule type="expression" dxfId="1385" priority="787">
      <formula>IF(RIGHT(TEXT(AQ642,"0.#"),1)=".",FALSE,TRUE)</formula>
    </cfRule>
    <cfRule type="expression" dxfId="1384" priority="788">
      <formula>IF(RIGHT(TEXT(AQ642,"0.#"),1)=".",TRUE,FALSE)</formula>
    </cfRule>
  </conditionalFormatting>
  <conditionalFormatting sqref="AQ640">
    <cfRule type="expression" dxfId="1383" priority="785">
      <formula>IF(RIGHT(TEXT(AQ640,"0.#"),1)=".",FALSE,TRUE)</formula>
    </cfRule>
    <cfRule type="expression" dxfId="1382" priority="786">
      <formula>IF(RIGHT(TEXT(AQ640,"0.#"),1)=".",TRUE,FALSE)</formula>
    </cfRule>
  </conditionalFormatting>
  <conditionalFormatting sqref="AE649">
    <cfRule type="expression" dxfId="1381" priority="783">
      <formula>IF(RIGHT(TEXT(AE649,"0.#"),1)=".",FALSE,TRUE)</formula>
    </cfRule>
    <cfRule type="expression" dxfId="1380" priority="784">
      <formula>IF(RIGHT(TEXT(AE649,"0.#"),1)=".",TRUE,FALSE)</formula>
    </cfRule>
  </conditionalFormatting>
  <conditionalFormatting sqref="AE650">
    <cfRule type="expression" dxfId="1379" priority="781">
      <formula>IF(RIGHT(TEXT(AE650,"0.#"),1)=".",FALSE,TRUE)</formula>
    </cfRule>
    <cfRule type="expression" dxfId="1378" priority="782">
      <formula>IF(RIGHT(TEXT(AE650,"0.#"),1)=".",TRUE,FALSE)</formula>
    </cfRule>
  </conditionalFormatting>
  <conditionalFormatting sqref="AE651">
    <cfRule type="expression" dxfId="1377" priority="779">
      <formula>IF(RIGHT(TEXT(AE651,"0.#"),1)=".",FALSE,TRUE)</formula>
    </cfRule>
    <cfRule type="expression" dxfId="1376" priority="780">
      <formula>IF(RIGHT(TEXT(AE651,"0.#"),1)=".",TRUE,FALSE)</formula>
    </cfRule>
  </conditionalFormatting>
  <conditionalFormatting sqref="AU649">
    <cfRule type="expression" dxfId="1375" priority="771">
      <formula>IF(RIGHT(TEXT(AU649,"0.#"),1)=".",FALSE,TRUE)</formula>
    </cfRule>
    <cfRule type="expression" dxfId="1374" priority="772">
      <formula>IF(RIGHT(TEXT(AU649,"0.#"),1)=".",TRUE,FALSE)</formula>
    </cfRule>
  </conditionalFormatting>
  <conditionalFormatting sqref="AU650">
    <cfRule type="expression" dxfId="1373" priority="769">
      <formula>IF(RIGHT(TEXT(AU650,"0.#"),1)=".",FALSE,TRUE)</formula>
    </cfRule>
    <cfRule type="expression" dxfId="1372" priority="770">
      <formula>IF(RIGHT(TEXT(AU650,"0.#"),1)=".",TRUE,FALSE)</formula>
    </cfRule>
  </conditionalFormatting>
  <conditionalFormatting sqref="AU651">
    <cfRule type="expression" dxfId="1371" priority="767">
      <formula>IF(RIGHT(TEXT(AU651,"0.#"),1)=".",FALSE,TRUE)</formula>
    </cfRule>
    <cfRule type="expression" dxfId="1370" priority="768">
      <formula>IF(RIGHT(TEXT(AU651,"0.#"),1)=".",TRUE,FALSE)</formula>
    </cfRule>
  </conditionalFormatting>
  <conditionalFormatting sqref="AQ650">
    <cfRule type="expression" dxfId="1369" priority="759">
      <formula>IF(RIGHT(TEXT(AQ650,"0.#"),1)=".",FALSE,TRUE)</formula>
    </cfRule>
    <cfRule type="expression" dxfId="1368" priority="760">
      <formula>IF(RIGHT(TEXT(AQ650,"0.#"),1)=".",TRUE,FALSE)</formula>
    </cfRule>
  </conditionalFormatting>
  <conditionalFormatting sqref="AQ651">
    <cfRule type="expression" dxfId="1367" priority="757">
      <formula>IF(RIGHT(TEXT(AQ651,"0.#"),1)=".",FALSE,TRUE)</formula>
    </cfRule>
    <cfRule type="expression" dxfId="1366" priority="758">
      <formula>IF(RIGHT(TEXT(AQ651,"0.#"),1)=".",TRUE,FALSE)</formula>
    </cfRule>
  </conditionalFormatting>
  <conditionalFormatting sqref="AQ649">
    <cfRule type="expression" dxfId="1365" priority="755">
      <formula>IF(RIGHT(TEXT(AQ649,"0.#"),1)=".",FALSE,TRUE)</formula>
    </cfRule>
    <cfRule type="expression" dxfId="1364" priority="756">
      <formula>IF(RIGHT(TEXT(AQ649,"0.#"),1)=".",TRUE,FALSE)</formula>
    </cfRule>
  </conditionalFormatting>
  <conditionalFormatting sqref="AE674">
    <cfRule type="expression" dxfId="1363" priority="753">
      <formula>IF(RIGHT(TEXT(AE674,"0.#"),1)=".",FALSE,TRUE)</formula>
    </cfRule>
    <cfRule type="expression" dxfId="1362" priority="754">
      <formula>IF(RIGHT(TEXT(AE674,"0.#"),1)=".",TRUE,FALSE)</formula>
    </cfRule>
  </conditionalFormatting>
  <conditionalFormatting sqref="AE675">
    <cfRule type="expression" dxfId="1361" priority="751">
      <formula>IF(RIGHT(TEXT(AE675,"0.#"),1)=".",FALSE,TRUE)</formula>
    </cfRule>
    <cfRule type="expression" dxfId="1360" priority="752">
      <formula>IF(RIGHT(TEXT(AE675,"0.#"),1)=".",TRUE,FALSE)</formula>
    </cfRule>
  </conditionalFormatting>
  <conditionalFormatting sqref="AE676">
    <cfRule type="expression" dxfId="1359" priority="749">
      <formula>IF(RIGHT(TEXT(AE676,"0.#"),1)=".",FALSE,TRUE)</formula>
    </cfRule>
    <cfRule type="expression" dxfId="1358" priority="750">
      <formula>IF(RIGHT(TEXT(AE676,"0.#"),1)=".",TRUE,FALSE)</formula>
    </cfRule>
  </conditionalFormatting>
  <conditionalFormatting sqref="AU674">
    <cfRule type="expression" dxfId="1357" priority="741">
      <formula>IF(RIGHT(TEXT(AU674,"0.#"),1)=".",FALSE,TRUE)</formula>
    </cfRule>
    <cfRule type="expression" dxfId="1356" priority="742">
      <formula>IF(RIGHT(TEXT(AU674,"0.#"),1)=".",TRUE,FALSE)</formula>
    </cfRule>
  </conditionalFormatting>
  <conditionalFormatting sqref="AU675">
    <cfRule type="expression" dxfId="1355" priority="739">
      <formula>IF(RIGHT(TEXT(AU675,"0.#"),1)=".",FALSE,TRUE)</formula>
    </cfRule>
    <cfRule type="expression" dxfId="1354" priority="740">
      <formula>IF(RIGHT(TEXT(AU675,"0.#"),1)=".",TRUE,FALSE)</formula>
    </cfRule>
  </conditionalFormatting>
  <conditionalFormatting sqref="AU676">
    <cfRule type="expression" dxfId="1353" priority="737">
      <formula>IF(RIGHT(TEXT(AU676,"0.#"),1)=".",FALSE,TRUE)</formula>
    </cfRule>
    <cfRule type="expression" dxfId="1352" priority="738">
      <formula>IF(RIGHT(TEXT(AU676,"0.#"),1)=".",TRUE,FALSE)</formula>
    </cfRule>
  </conditionalFormatting>
  <conditionalFormatting sqref="AQ675">
    <cfRule type="expression" dxfId="1351" priority="729">
      <formula>IF(RIGHT(TEXT(AQ675,"0.#"),1)=".",FALSE,TRUE)</formula>
    </cfRule>
    <cfRule type="expression" dxfId="1350" priority="730">
      <formula>IF(RIGHT(TEXT(AQ675,"0.#"),1)=".",TRUE,FALSE)</formula>
    </cfRule>
  </conditionalFormatting>
  <conditionalFormatting sqref="AQ676">
    <cfRule type="expression" dxfId="1349" priority="727">
      <formula>IF(RIGHT(TEXT(AQ676,"0.#"),1)=".",FALSE,TRUE)</formula>
    </cfRule>
    <cfRule type="expression" dxfId="1348" priority="728">
      <formula>IF(RIGHT(TEXT(AQ676,"0.#"),1)=".",TRUE,FALSE)</formula>
    </cfRule>
  </conditionalFormatting>
  <conditionalFormatting sqref="AQ674">
    <cfRule type="expression" dxfId="1347" priority="725">
      <formula>IF(RIGHT(TEXT(AQ674,"0.#"),1)=".",FALSE,TRUE)</formula>
    </cfRule>
    <cfRule type="expression" dxfId="1346" priority="726">
      <formula>IF(RIGHT(TEXT(AQ674,"0.#"),1)=".",TRUE,FALSE)</formula>
    </cfRule>
  </conditionalFormatting>
  <conditionalFormatting sqref="AE654">
    <cfRule type="expression" dxfId="1345" priority="723">
      <formula>IF(RIGHT(TEXT(AE654,"0.#"),1)=".",FALSE,TRUE)</formula>
    </cfRule>
    <cfRule type="expression" dxfId="1344" priority="724">
      <formula>IF(RIGHT(TEXT(AE654,"0.#"),1)=".",TRUE,FALSE)</formula>
    </cfRule>
  </conditionalFormatting>
  <conditionalFormatting sqref="AE655">
    <cfRule type="expression" dxfId="1343" priority="721">
      <formula>IF(RIGHT(TEXT(AE655,"0.#"),1)=".",FALSE,TRUE)</formula>
    </cfRule>
    <cfRule type="expression" dxfId="1342" priority="722">
      <formula>IF(RIGHT(TEXT(AE655,"0.#"),1)=".",TRUE,FALSE)</formula>
    </cfRule>
  </conditionalFormatting>
  <conditionalFormatting sqref="AE656">
    <cfRule type="expression" dxfId="1341" priority="719">
      <formula>IF(RIGHT(TEXT(AE656,"0.#"),1)=".",FALSE,TRUE)</formula>
    </cfRule>
    <cfRule type="expression" dxfId="1340" priority="720">
      <formula>IF(RIGHT(TEXT(AE656,"0.#"),1)=".",TRUE,FALSE)</formula>
    </cfRule>
  </conditionalFormatting>
  <conditionalFormatting sqref="AU654">
    <cfRule type="expression" dxfId="1339" priority="711">
      <formula>IF(RIGHT(TEXT(AU654,"0.#"),1)=".",FALSE,TRUE)</formula>
    </cfRule>
    <cfRule type="expression" dxfId="1338" priority="712">
      <formula>IF(RIGHT(TEXT(AU654,"0.#"),1)=".",TRUE,FALSE)</formula>
    </cfRule>
  </conditionalFormatting>
  <conditionalFormatting sqref="AU655">
    <cfRule type="expression" dxfId="1337" priority="709">
      <formula>IF(RIGHT(TEXT(AU655,"0.#"),1)=".",FALSE,TRUE)</formula>
    </cfRule>
    <cfRule type="expression" dxfId="1336" priority="710">
      <formula>IF(RIGHT(TEXT(AU655,"0.#"),1)=".",TRUE,FALSE)</formula>
    </cfRule>
  </conditionalFormatting>
  <conditionalFormatting sqref="AQ656">
    <cfRule type="expression" dxfId="1335" priority="697">
      <formula>IF(RIGHT(TEXT(AQ656,"0.#"),1)=".",FALSE,TRUE)</formula>
    </cfRule>
    <cfRule type="expression" dxfId="1334" priority="698">
      <formula>IF(RIGHT(TEXT(AQ656,"0.#"),1)=".",TRUE,FALSE)</formula>
    </cfRule>
  </conditionalFormatting>
  <conditionalFormatting sqref="AQ654">
    <cfRule type="expression" dxfId="1333" priority="695">
      <formula>IF(RIGHT(TEXT(AQ654,"0.#"),1)=".",FALSE,TRUE)</formula>
    </cfRule>
    <cfRule type="expression" dxfId="1332" priority="696">
      <formula>IF(RIGHT(TEXT(AQ654,"0.#"),1)=".",TRUE,FALSE)</formula>
    </cfRule>
  </conditionalFormatting>
  <conditionalFormatting sqref="AE659">
    <cfRule type="expression" dxfId="1331" priority="693">
      <formula>IF(RIGHT(TEXT(AE659,"0.#"),1)=".",FALSE,TRUE)</formula>
    </cfRule>
    <cfRule type="expression" dxfId="1330" priority="694">
      <formula>IF(RIGHT(TEXT(AE659,"0.#"),1)=".",TRUE,FALSE)</formula>
    </cfRule>
  </conditionalFormatting>
  <conditionalFormatting sqref="AE660">
    <cfRule type="expression" dxfId="1329" priority="691">
      <formula>IF(RIGHT(TEXT(AE660,"0.#"),1)=".",FALSE,TRUE)</formula>
    </cfRule>
    <cfRule type="expression" dxfId="1328" priority="692">
      <formula>IF(RIGHT(TEXT(AE660,"0.#"),1)=".",TRUE,FALSE)</formula>
    </cfRule>
  </conditionalFormatting>
  <conditionalFormatting sqref="AE661">
    <cfRule type="expression" dxfId="1327" priority="689">
      <formula>IF(RIGHT(TEXT(AE661,"0.#"),1)=".",FALSE,TRUE)</formula>
    </cfRule>
    <cfRule type="expression" dxfId="1326" priority="690">
      <formula>IF(RIGHT(TEXT(AE661,"0.#"),1)=".",TRUE,FALSE)</formula>
    </cfRule>
  </conditionalFormatting>
  <conditionalFormatting sqref="AU659">
    <cfRule type="expression" dxfId="1325" priority="681">
      <formula>IF(RIGHT(TEXT(AU659,"0.#"),1)=".",FALSE,TRUE)</formula>
    </cfRule>
    <cfRule type="expression" dxfId="1324" priority="682">
      <formula>IF(RIGHT(TEXT(AU659,"0.#"),1)=".",TRUE,FALSE)</formula>
    </cfRule>
  </conditionalFormatting>
  <conditionalFormatting sqref="AU660">
    <cfRule type="expression" dxfId="1323" priority="679">
      <formula>IF(RIGHT(TEXT(AU660,"0.#"),1)=".",FALSE,TRUE)</formula>
    </cfRule>
    <cfRule type="expression" dxfId="1322" priority="680">
      <formula>IF(RIGHT(TEXT(AU660,"0.#"),1)=".",TRUE,FALSE)</formula>
    </cfRule>
  </conditionalFormatting>
  <conditionalFormatting sqref="AU661">
    <cfRule type="expression" dxfId="1321" priority="677">
      <formula>IF(RIGHT(TEXT(AU661,"0.#"),1)=".",FALSE,TRUE)</formula>
    </cfRule>
    <cfRule type="expression" dxfId="1320" priority="678">
      <formula>IF(RIGHT(TEXT(AU661,"0.#"),1)=".",TRUE,FALSE)</formula>
    </cfRule>
  </conditionalFormatting>
  <conditionalFormatting sqref="AQ660">
    <cfRule type="expression" dxfId="1319" priority="669">
      <formula>IF(RIGHT(TEXT(AQ660,"0.#"),1)=".",FALSE,TRUE)</formula>
    </cfRule>
    <cfRule type="expression" dxfId="1318" priority="670">
      <formula>IF(RIGHT(TEXT(AQ660,"0.#"),1)=".",TRUE,FALSE)</formula>
    </cfRule>
  </conditionalFormatting>
  <conditionalFormatting sqref="AQ661">
    <cfRule type="expression" dxfId="1317" priority="667">
      <formula>IF(RIGHT(TEXT(AQ661,"0.#"),1)=".",FALSE,TRUE)</formula>
    </cfRule>
    <cfRule type="expression" dxfId="1316" priority="668">
      <formula>IF(RIGHT(TEXT(AQ661,"0.#"),1)=".",TRUE,FALSE)</formula>
    </cfRule>
  </conditionalFormatting>
  <conditionalFormatting sqref="AQ659">
    <cfRule type="expression" dxfId="1315" priority="665">
      <formula>IF(RIGHT(TEXT(AQ659,"0.#"),1)=".",FALSE,TRUE)</formula>
    </cfRule>
    <cfRule type="expression" dxfId="1314" priority="666">
      <formula>IF(RIGHT(TEXT(AQ659,"0.#"),1)=".",TRUE,FALSE)</formula>
    </cfRule>
  </conditionalFormatting>
  <conditionalFormatting sqref="AE664">
    <cfRule type="expression" dxfId="1313" priority="663">
      <formula>IF(RIGHT(TEXT(AE664,"0.#"),1)=".",FALSE,TRUE)</formula>
    </cfRule>
    <cfRule type="expression" dxfId="1312" priority="664">
      <formula>IF(RIGHT(TEXT(AE664,"0.#"),1)=".",TRUE,FALSE)</formula>
    </cfRule>
  </conditionalFormatting>
  <conditionalFormatting sqref="AE665">
    <cfRule type="expression" dxfId="1311" priority="661">
      <formula>IF(RIGHT(TEXT(AE665,"0.#"),1)=".",FALSE,TRUE)</formula>
    </cfRule>
    <cfRule type="expression" dxfId="1310" priority="662">
      <formula>IF(RIGHT(TEXT(AE665,"0.#"),1)=".",TRUE,FALSE)</formula>
    </cfRule>
  </conditionalFormatting>
  <conditionalFormatting sqref="AE666">
    <cfRule type="expression" dxfId="1309" priority="659">
      <formula>IF(RIGHT(TEXT(AE666,"0.#"),1)=".",FALSE,TRUE)</formula>
    </cfRule>
    <cfRule type="expression" dxfId="1308" priority="660">
      <formula>IF(RIGHT(TEXT(AE666,"0.#"),1)=".",TRUE,FALSE)</formula>
    </cfRule>
  </conditionalFormatting>
  <conditionalFormatting sqref="AU664">
    <cfRule type="expression" dxfId="1307" priority="651">
      <formula>IF(RIGHT(TEXT(AU664,"0.#"),1)=".",FALSE,TRUE)</formula>
    </cfRule>
    <cfRule type="expression" dxfId="1306" priority="652">
      <formula>IF(RIGHT(TEXT(AU664,"0.#"),1)=".",TRUE,FALSE)</formula>
    </cfRule>
  </conditionalFormatting>
  <conditionalFormatting sqref="AU665">
    <cfRule type="expression" dxfId="1305" priority="649">
      <formula>IF(RIGHT(TEXT(AU665,"0.#"),1)=".",FALSE,TRUE)</formula>
    </cfRule>
    <cfRule type="expression" dxfId="1304" priority="650">
      <formula>IF(RIGHT(TEXT(AU665,"0.#"),1)=".",TRUE,FALSE)</formula>
    </cfRule>
  </conditionalFormatting>
  <conditionalFormatting sqref="AU666">
    <cfRule type="expression" dxfId="1303" priority="647">
      <formula>IF(RIGHT(TEXT(AU666,"0.#"),1)=".",FALSE,TRUE)</formula>
    </cfRule>
    <cfRule type="expression" dxfId="1302" priority="648">
      <formula>IF(RIGHT(TEXT(AU666,"0.#"),1)=".",TRUE,FALSE)</formula>
    </cfRule>
  </conditionalFormatting>
  <conditionalFormatting sqref="AQ665">
    <cfRule type="expression" dxfId="1301" priority="639">
      <formula>IF(RIGHT(TEXT(AQ665,"0.#"),1)=".",FALSE,TRUE)</formula>
    </cfRule>
    <cfRule type="expression" dxfId="1300" priority="640">
      <formula>IF(RIGHT(TEXT(AQ665,"0.#"),1)=".",TRUE,FALSE)</formula>
    </cfRule>
  </conditionalFormatting>
  <conditionalFormatting sqref="AQ666">
    <cfRule type="expression" dxfId="1299" priority="637">
      <formula>IF(RIGHT(TEXT(AQ666,"0.#"),1)=".",FALSE,TRUE)</formula>
    </cfRule>
    <cfRule type="expression" dxfId="1298" priority="638">
      <formula>IF(RIGHT(TEXT(AQ666,"0.#"),1)=".",TRUE,FALSE)</formula>
    </cfRule>
  </conditionalFormatting>
  <conditionalFormatting sqref="AQ664">
    <cfRule type="expression" dxfId="1297" priority="635">
      <formula>IF(RIGHT(TEXT(AQ664,"0.#"),1)=".",FALSE,TRUE)</formula>
    </cfRule>
    <cfRule type="expression" dxfId="1296" priority="636">
      <formula>IF(RIGHT(TEXT(AQ664,"0.#"),1)=".",TRUE,FALSE)</formula>
    </cfRule>
  </conditionalFormatting>
  <conditionalFormatting sqref="AE669">
    <cfRule type="expression" dxfId="1295" priority="633">
      <formula>IF(RIGHT(TEXT(AE669,"0.#"),1)=".",FALSE,TRUE)</formula>
    </cfRule>
    <cfRule type="expression" dxfId="1294" priority="634">
      <formula>IF(RIGHT(TEXT(AE669,"0.#"),1)=".",TRUE,FALSE)</formula>
    </cfRule>
  </conditionalFormatting>
  <conditionalFormatting sqref="AE670">
    <cfRule type="expression" dxfId="1293" priority="631">
      <formula>IF(RIGHT(TEXT(AE670,"0.#"),1)=".",FALSE,TRUE)</formula>
    </cfRule>
    <cfRule type="expression" dxfId="1292" priority="632">
      <formula>IF(RIGHT(TEXT(AE670,"0.#"),1)=".",TRUE,FALSE)</formula>
    </cfRule>
  </conditionalFormatting>
  <conditionalFormatting sqref="AE671">
    <cfRule type="expression" dxfId="1291" priority="629">
      <formula>IF(RIGHT(TEXT(AE671,"0.#"),1)=".",FALSE,TRUE)</formula>
    </cfRule>
    <cfRule type="expression" dxfId="1290" priority="630">
      <formula>IF(RIGHT(TEXT(AE671,"0.#"),1)=".",TRUE,FALSE)</formula>
    </cfRule>
  </conditionalFormatting>
  <conditionalFormatting sqref="AU669">
    <cfRule type="expression" dxfId="1289" priority="621">
      <formula>IF(RIGHT(TEXT(AU669,"0.#"),1)=".",FALSE,TRUE)</formula>
    </cfRule>
    <cfRule type="expression" dxfId="1288" priority="622">
      <formula>IF(RIGHT(TEXT(AU669,"0.#"),1)=".",TRUE,FALSE)</formula>
    </cfRule>
  </conditionalFormatting>
  <conditionalFormatting sqref="AU670">
    <cfRule type="expression" dxfId="1287" priority="619">
      <formula>IF(RIGHT(TEXT(AU670,"0.#"),1)=".",FALSE,TRUE)</formula>
    </cfRule>
    <cfRule type="expression" dxfId="1286" priority="620">
      <formula>IF(RIGHT(TEXT(AU670,"0.#"),1)=".",TRUE,FALSE)</formula>
    </cfRule>
  </conditionalFormatting>
  <conditionalFormatting sqref="AU671">
    <cfRule type="expression" dxfId="1285" priority="617">
      <formula>IF(RIGHT(TEXT(AU671,"0.#"),1)=".",FALSE,TRUE)</formula>
    </cfRule>
    <cfRule type="expression" dxfId="1284" priority="618">
      <formula>IF(RIGHT(TEXT(AU671,"0.#"),1)=".",TRUE,FALSE)</formula>
    </cfRule>
  </conditionalFormatting>
  <conditionalFormatting sqref="AQ670">
    <cfRule type="expression" dxfId="1283" priority="609">
      <formula>IF(RIGHT(TEXT(AQ670,"0.#"),1)=".",FALSE,TRUE)</formula>
    </cfRule>
    <cfRule type="expression" dxfId="1282" priority="610">
      <formula>IF(RIGHT(TEXT(AQ670,"0.#"),1)=".",TRUE,FALSE)</formula>
    </cfRule>
  </conditionalFormatting>
  <conditionalFormatting sqref="AQ671">
    <cfRule type="expression" dxfId="1281" priority="607">
      <formula>IF(RIGHT(TEXT(AQ671,"0.#"),1)=".",FALSE,TRUE)</formula>
    </cfRule>
    <cfRule type="expression" dxfId="1280" priority="608">
      <formula>IF(RIGHT(TEXT(AQ671,"0.#"),1)=".",TRUE,FALSE)</formula>
    </cfRule>
  </conditionalFormatting>
  <conditionalFormatting sqref="AQ669">
    <cfRule type="expression" dxfId="1279" priority="605">
      <formula>IF(RIGHT(TEXT(AQ669,"0.#"),1)=".",FALSE,TRUE)</formula>
    </cfRule>
    <cfRule type="expression" dxfId="1278" priority="606">
      <formula>IF(RIGHT(TEXT(AQ669,"0.#"),1)=".",TRUE,FALSE)</formula>
    </cfRule>
  </conditionalFormatting>
  <conditionalFormatting sqref="AE679">
    <cfRule type="expression" dxfId="1277" priority="603">
      <formula>IF(RIGHT(TEXT(AE679,"0.#"),1)=".",FALSE,TRUE)</formula>
    </cfRule>
    <cfRule type="expression" dxfId="1276" priority="604">
      <formula>IF(RIGHT(TEXT(AE679,"0.#"),1)=".",TRUE,FALSE)</formula>
    </cfRule>
  </conditionalFormatting>
  <conditionalFormatting sqref="AE680">
    <cfRule type="expression" dxfId="1275" priority="601">
      <formula>IF(RIGHT(TEXT(AE680,"0.#"),1)=".",FALSE,TRUE)</formula>
    </cfRule>
    <cfRule type="expression" dxfId="1274" priority="602">
      <formula>IF(RIGHT(TEXT(AE680,"0.#"),1)=".",TRUE,FALSE)</formula>
    </cfRule>
  </conditionalFormatting>
  <conditionalFormatting sqref="AE681">
    <cfRule type="expression" dxfId="1273" priority="599">
      <formula>IF(RIGHT(TEXT(AE681,"0.#"),1)=".",FALSE,TRUE)</formula>
    </cfRule>
    <cfRule type="expression" dxfId="1272" priority="600">
      <formula>IF(RIGHT(TEXT(AE681,"0.#"),1)=".",TRUE,FALSE)</formula>
    </cfRule>
  </conditionalFormatting>
  <conditionalFormatting sqref="AU679">
    <cfRule type="expression" dxfId="1271" priority="591">
      <formula>IF(RIGHT(TEXT(AU679,"0.#"),1)=".",FALSE,TRUE)</formula>
    </cfRule>
    <cfRule type="expression" dxfId="1270" priority="592">
      <formula>IF(RIGHT(TEXT(AU679,"0.#"),1)=".",TRUE,FALSE)</formula>
    </cfRule>
  </conditionalFormatting>
  <conditionalFormatting sqref="AU680">
    <cfRule type="expression" dxfId="1269" priority="589">
      <formula>IF(RIGHT(TEXT(AU680,"0.#"),1)=".",FALSE,TRUE)</formula>
    </cfRule>
    <cfRule type="expression" dxfId="1268" priority="590">
      <formula>IF(RIGHT(TEXT(AU680,"0.#"),1)=".",TRUE,FALSE)</formula>
    </cfRule>
  </conditionalFormatting>
  <conditionalFormatting sqref="AU681">
    <cfRule type="expression" dxfId="1267" priority="587">
      <formula>IF(RIGHT(TEXT(AU681,"0.#"),1)=".",FALSE,TRUE)</formula>
    </cfRule>
    <cfRule type="expression" dxfId="1266" priority="588">
      <formula>IF(RIGHT(TEXT(AU681,"0.#"),1)=".",TRUE,FALSE)</formula>
    </cfRule>
  </conditionalFormatting>
  <conditionalFormatting sqref="AQ680">
    <cfRule type="expression" dxfId="1265" priority="579">
      <formula>IF(RIGHT(TEXT(AQ680,"0.#"),1)=".",FALSE,TRUE)</formula>
    </cfRule>
    <cfRule type="expression" dxfId="1264" priority="580">
      <formula>IF(RIGHT(TEXT(AQ680,"0.#"),1)=".",TRUE,FALSE)</formula>
    </cfRule>
  </conditionalFormatting>
  <conditionalFormatting sqref="AQ681">
    <cfRule type="expression" dxfId="1263" priority="577">
      <formula>IF(RIGHT(TEXT(AQ681,"0.#"),1)=".",FALSE,TRUE)</formula>
    </cfRule>
    <cfRule type="expression" dxfId="1262" priority="578">
      <formula>IF(RIGHT(TEXT(AQ681,"0.#"),1)=".",TRUE,FALSE)</formula>
    </cfRule>
  </conditionalFormatting>
  <conditionalFormatting sqref="AQ679">
    <cfRule type="expression" dxfId="1261" priority="575">
      <formula>IF(RIGHT(TEXT(AQ679,"0.#"),1)=".",FALSE,TRUE)</formula>
    </cfRule>
    <cfRule type="expression" dxfId="1260" priority="576">
      <formula>IF(RIGHT(TEXT(AQ679,"0.#"),1)=".",TRUE,FALSE)</formula>
    </cfRule>
  </conditionalFormatting>
  <conditionalFormatting sqref="AE684">
    <cfRule type="expression" dxfId="1259" priority="573">
      <formula>IF(RIGHT(TEXT(AE684,"0.#"),1)=".",FALSE,TRUE)</formula>
    </cfRule>
    <cfRule type="expression" dxfId="1258" priority="574">
      <formula>IF(RIGHT(TEXT(AE684,"0.#"),1)=".",TRUE,FALSE)</formula>
    </cfRule>
  </conditionalFormatting>
  <conditionalFormatting sqref="AE685">
    <cfRule type="expression" dxfId="1257" priority="571">
      <formula>IF(RIGHT(TEXT(AE685,"0.#"),1)=".",FALSE,TRUE)</formula>
    </cfRule>
    <cfRule type="expression" dxfId="1256" priority="572">
      <formula>IF(RIGHT(TEXT(AE685,"0.#"),1)=".",TRUE,FALSE)</formula>
    </cfRule>
  </conditionalFormatting>
  <conditionalFormatting sqref="AE686">
    <cfRule type="expression" dxfId="1255" priority="569">
      <formula>IF(RIGHT(TEXT(AE686,"0.#"),1)=".",FALSE,TRUE)</formula>
    </cfRule>
    <cfRule type="expression" dxfId="1254" priority="570">
      <formula>IF(RIGHT(TEXT(AE686,"0.#"),1)=".",TRUE,FALSE)</formula>
    </cfRule>
  </conditionalFormatting>
  <conditionalFormatting sqref="AU684">
    <cfRule type="expression" dxfId="1253" priority="561">
      <formula>IF(RIGHT(TEXT(AU684,"0.#"),1)=".",FALSE,TRUE)</formula>
    </cfRule>
    <cfRule type="expression" dxfId="1252" priority="562">
      <formula>IF(RIGHT(TEXT(AU684,"0.#"),1)=".",TRUE,FALSE)</formula>
    </cfRule>
  </conditionalFormatting>
  <conditionalFormatting sqref="AU685">
    <cfRule type="expression" dxfId="1251" priority="559">
      <formula>IF(RIGHT(TEXT(AU685,"0.#"),1)=".",FALSE,TRUE)</formula>
    </cfRule>
    <cfRule type="expression" dxfId="1250" priority="560">
      <formula>IF(RIGHT(TEXT(AU685,"0.#"),1)=".",TRUE,FALSE)</formula>
    </cfRule>
  </conditionalFormatting>
  <conditionalFormatting sqref="AU686">
    <cfRule type="expression" dxfId="1249" priority="557">
      <formula>IF(RIGHT(TEXT(AU686,"0.#"),1)=".",FALSE,TRUE)</formula>
    </cfRule>
    <cfRule type="expression" dxfId="1248" priority="558">
      <formula>IF(RIGHT(TEXT(AU686,"0.#"),1)=".",TRUE,FALSE)</formula>
    </cfRule>
  </conditionalFormatting>
  <conditionalFormatting sqref="AQ685">
    <cfRule type="expression" dxfId="1247" priority="549">
      <formula>IF(RIGHT(TEXT(AQ685,"0.#"),1)=".",FALSE,TRUE)</formula>
    </cfRule>
    <cfRule type="expression" dxfId="1246" priority="550">
      <formula>IF(RIGHT(TEXT(AQ685,"0.#"),1)=".",TRUE,FALSE)</formula>
    </cfRule>
  </conditionalFormatting>
  <conditionalFormatting sqref="AQ686">
    <cfRule type="expression" dxfId="1245" priority="547">
      <formula>IF(RIGHT(TEXT(AQ686,"0.#"),1)=".",FALSE,TRUE)</formula>
    </cfRule>
    <cfRule type="expression" dxfId="1244" priority="548">
      <formula>IF(RIGHT(TEXT(AQ686,"0.#"),1)=".",TRUE,FALSE)</formula>
    </cfRule>
  </conditionalFormatting>
  <conditionalFormatting sqref="AQ684">
    <cfRule type="expression" dxfId="1243" priority="545">
      <formula>IF(RIGHT(TEXT(AQ684,"0.#"),1)=".",FALSE,TRUE)</formula>
    </cfRule>
    <cfRule type="expression" dxfId="1242" priority="546">
      <formula>IF(RIGHT(TEXT(AQ684,"0.#"),1)=".",TRUE,FALSE)</formula>
    </cfRule>
  </conditionalFormatting>
  <conditionalFormatting sqref="AE689">
    <cfRule type="expression" dxfId="1241" priority="543">
      <formula>IF(RIGHT(TEXT(AE689,"0.#"),1)=".",FALSE,TRUE)</formula>
    </cfRule>
    <cfRule type="expression" dxfId="1240" priority="544">
      <formula>IF(RIGHT(TEXT(AE689,"0.#"),1)=".",TRUE,FALSE)</formula>
    </cfRule>
  </conditionalFormatting>
  <conditionalFormatting sqref="AE690">
    <cfRule type="expression" dxfId="1239" priority="541">
      <formula>IF(RIGHT(TEXT(AE690,"0.#"),1)=".",FALSE,TRUE)</formula>
    </cfRule>
    <cfRule type="expression" dxfId="1238" priority="542">
      <formula>IF(RIGHT(TEXT(AE690,"0.#"),1)=".",TRUE,FALSE)</formula>
    </cfRule>
  </conditionalFormatting>
  <conditionalFormatting sqref="AE691">
    <cfRule type="expression" dxfId="1237" priority="539">
      <formula>IF(RIGHT(TEXT(AE691,"0.#"),1)=".",FALSE,TRUE)</formula>
    </cfRule>
    <cfRule type="expression" dxfId="1236" priority="540">
      <formula>IF(RIGHT(TEXT(AE691,"0.#"),1)=".",TRUE,FALSE)</formula>
    </cfRule>
  </conditionalFormatting>
  <conditionalFormatting sqref="AU689">
    <cfRule type="expression" dxfId="1235" priority="531">
      <formula>IF(RIGHT(TEXT(AU689,"0.#"),1)=".",FALSE,TRUE)</formula>
    </cfRule>
    <cfRule type="expression" dxfId="1234" priority="532">
      <formula>IF(RIGHT(TEXT(AU689,"0.#"),1)=".",TRUE,FALSE)</formula>
    </cfRule>
  </conditionalFormatting>
  <conditionalFormatting sqref="AU690">
    <cfRule type="expression" dxfId="1233" priority="529">
      <formula>IF(RIGHT(TEXT(AU690,"0.#"),1)=".",FALSE,TRUE)</formula>
    </cfRule>
    <cfRule type="expression" dxfId="1232" priority="530">
      <formula>IF(RIGHT(TEXT(AU690,"0.#"),1)=".",TRUE,FALSE)</formula>
    </cfRule>
  </conditionalFormatting>
  <conditionalFormatting sqref="AU691">
    <cfRule type="expression" dxfId="1231" priority="527">
      <formula>IF(RIGHT(TEXT(AU691,"0.#"),1)=".",FALSE,TRUE)</formula>
    </cfRule>
    <cfRule type="expression" dxfId="1230" priority="528">
      <formula>IF(RIGHT(TEXT(AU691,"0.#"),1)=".",TRUE,FALSE)</formula>
    </cfRule>
  </conditionalFormatting>
  <conditionalFormatting sqref="AQ690">
    <cfRule type="expression" dxfId="1229" priority="519">
      <formula>IF(RIGHT(TEXT(AQ690,"0.#"),1)=".",FALSE,TRUE)</formula>
    </cfRule>
    <cfRule type="expression" dxfId="1228" priority="520">
      <formula>IF(RIGHT(TEXT(AQ690,"0.#"),1)=".",TRUE,FALSE)</formula>
    </cfRule>
  </conditionalFormatting>
  <conditionalFormatting sqref="AQ691">
    <cfRule type="expression" dxfId="1227" priority="517">
      <formula>IF(RIGHT(TEXT(AQ691,"0.#"),1)=".",FALSE,TRUE)</formula>
    </cfRule>
    <cfRule type="expression" dxfId="1226" priority="518">
      <formula>IF(RIGHT(TEXT(AQ691,"0.#"),1)=".",TRUE,FALSE)</formula>
    </cfRule>
  </conditionalFormatting>
  <conditionalFormatting sqref="AQ689">
    <cfRule type="expression" dxfId="1225" priority="515">
      <formula>IF(RIGHT(TEXT(AQ689,"0.#"),1)=".",FALSE,TRUE)</formula>
    </cfRule>
    <cfRule type="expression" dxfId="1224" priority="516">
      <formula>IF(RIGHT(TEXT(AQ689,"0.#"),1)=".",TRUE,FALSE)</formula>
    </cfRule>
  </conditionalFormatting>
  <conditionalFormatting sqref="AE694">
    <cfRule type="expression" dxfId="1223" priority="513">
      <formula>IF(RIGHT(TEXT(AE694,"0.#"),1)=".",FALSE,TRUE)</formula>
    </cfRule>
    <cfRule type="expression" dxfId="1222" priority="514">
      <formula>IF(RIGHT(TEXT(AE694,"0.#"),1)=".",TRUE,FALSE)</formula>
    </cfRule>
  </conditionalFormatting>
  <conditionalFormatting sqref="AM696">
    <cfRule type="expression" dxfId="1221" priority="503">
      <formula>IF(RIGHT(TEXT(AM696,"0.#"),1)=".",FALSE,TRUE)</formula>
    </cfRule>
    <cfRule type="expression" dxfId="1220" priority="504">
      <formula>IF(RIGHT(TEXT(AM696,"0.#"),1)=".",TRUE,FALSE)</formula>
    </cfRule>
  </conditionalFormatting>
  <conditionalFormatting sqref="AE695">
    <cfRule type="expression" dxfId="1219" priority="511">
      <formula>IF(RIGHT(TEXT(AE695,"0.#"),1)=".",FALSE,TRUE)</formula>
    </cfRule>
    <cfRule type="expression" dxfId="1218" priority="512">
      <formula>IF(RIGHT(TEXT(AE695,"0.#"),1)=".",TRUE,FALSE)</formula>
    </cfRule>
  </conditionalFormatting>
  <conditionalFormatting sqref="AE696">
    <cfRule type="expression" dxfId="1217" priority="509">
      <formula>IF(RIGHT(TEXT(AE696,"0.#"),1)=".",FALSE,TRUE)</formula>
    </cfRule>
    <cfRule type="expression" dxfId="1216" priority="510">
      <formula>IF(RIGHT(TEXT(AE696,"0.#"),1)=".",TRUE,FALSE)</formula>
    </cfRule>
  </conditionalFormatting>
  <conditionalFormatting sqref="AM694">
    <cfRule type="expression" dxfId="1215" priority="507">
      <formula>IF(RIGHT(TEXT(AM694,"0.#"),1)=".",FALSE,TRUE)</formula>
    </cfRule>
    <cfRule type="expression" dxfId="1214" priority="508">
      <formula>IF(RIGHT(TEXT(AM694,"0.#"),1)=".",TRUE,FALSE)</formula>
    </cfRule>
  </conditionalFormatting>
  <conditionalFormatting sqref="AM695">
    <cfRule type="expression" dxfId="1213" priority="505">
      <formula>IF(RIGHT(TEXT(AM695,"0.#"),1)=".",FALSE,TRUE)</formula>
    </cfRule>
    <cfRule type="expression" dxfId="1212" priority="506">
      <formula>IF(RIGHT(TEXT(AM695,"0.#"),1)=".",TRUE,FALSE)</formula>
    </cfRule>
  </conditionalFormatting>
  <conditionalFormatting sqref="AU694">
    <cfRule type="expression" dxfId="1211" priority="501">
      <formula>IF(RIGHT(TEXT(AU694,"0.#"),1)=".",FALSE,TRUE)</formula>
    </cfRule>
    <cfRule type="expression" dxfId="1210" priority="502">
      <formula>IF(RIGHT(TEXT(AU694,"0.#"),1)=".",TRUE,FALSE)</formula>
    </cfRule>
  </conditionalFormatting>
  <conditionalFormatting sqref="AU695">
    <cfRule type="expression" dxfId="1209" priority="499">
      <formula>IF(RIGHT(TEXT(AU695,"0.#"),1)=".",FALSE,TRUE)</formula>
    </cfRule>
    <cfRule type="expression" dxfId="1208" priority="500">
      <formula>IF(RIGHT(TEXT(AU695,"0.#"),1)=".",TRUE,FALSE)</formula>
    </cfRule>
  </conditionalFormatting>
  <conditionalFormatting sqref="AU696">
    <cfRule type="expression" dxfId="1207" priority="497">
      <formula>IF(RIGHT(TEXT(AU696,"0.#"),1)=".",FALSE,TRUE)</formula>
    </cfRule>
    <cfRule type="expression" dxfId="1206" priority="498">
      <formula>IF(RIGHT(TEXT(AU696,"0.#"),1)=".",TRUE,FALSE)</formula>
    </cfRule>
  </conditionalFormatting>
  <conditionalFormatting sqref="AI694">
    <cfRule type="expression" dxfId="1205" priority="495">
      <formula>IF(RIGHT(TEXT(AI694,"0.#"),1)=".",FALSE,TRUE)</formula>
    </cfRule>
    <cfRule type="expression" dxfId="1204" priority="496">
      <formula>IF(RIGHT(TEXT(AI694,"0.#"),1)=".",TRUE,FALSE)</formula>
    </cfRule>
  </conditionalFormatting>
  <conditionalFormatting sqref="AI695">
    <cfRule type="expression" dxfId="1203" priority="493">
      <formula>IF(RIGHT(TEXT(AI695,"0.#"),1)=".",FALSE,TRUE)</formula>
    </cfRule>
    <cfRule type="expression" dxfId="1202" priority="494">
      <formula>IF(RIGHT(TEXT(AI695,"0.#"),1)=".",TRUE,FALSE)</formula>
    </cfRule>
  </conditionalFormatting>
  <conditionalFormatting sqref="AQ695">
    <cfRule type="expression" dxfId="1201" priority="489">
      <formula>IF(RIGHT(TEXT(AQ695,"0.#"),1)=".",FALSE,TRUE)</formula>
    </cfRule>
    <cfRule type="expression" dxfId="1200" priority="490">
      <formula>IF(RIGHT(TEXT(AQ695,"0.#"),1)=".",TRUE,FALSE)</formula>
    </cfRule>
  </conditionalFormatting>
  <conditionalFormatting sqref="AQ696">
    <cfRule type="expression" dxfId="1199" priority="487">
      <formula>IF(RIGHT(TEXT(AQ696,"0.#"),1)=".",FALSE,TRUE)</formula>
    </cfRule>
    <cfRule type="expression" dxfId="1198" priority="488">
      <formula>IF(RIGHT(TEXT(AQ696,"0.#"),1)=".",TRUE,FALSE)</formula>
    </cfRule>
  </conditionalFormatting>
  <conditionalFormatting sqref="AU101">
    <cfRule type="expression" dxfId="1197" priority="483">
      <formula>IF(RIGHT(TEXT(AU101,"0.#"),1)=".",FALSE,TRUE)</formula>
    </cfRule>
    <cfRule type="expression" dxfId="1196" priority="484">
      <formula>IF(RIGHT(TEXT(AU101,"0.#"),1)=".",TRUE,FALSE)</formula>
    </cfRule>
  </conditionalFormatting>
  <conditionalFormatting sqref="AU102">
    <cfRule type="expression" dxfId="1195" priority="481">
      <formula>IF(RIGHT(TEXT(AU102,"0.#"),1)=".",FALSE,TRUE)</formula>
    </cfRule>
    <cfRule type="expression" dxfId="1194" priority="482">
      <formula>IF(RIGHT(TEXT(AU102,"0.#"),1)=".",TRUE,FALSE)</formula>
    </cfRule>
  </conditionalFormatting>
  <conditionalFormatting sqref="AU104">
    <cfRule type="expression" dxfId="1193" priority="477">
      <formula>IF(RIGHT(TEXT(AU104,"0.#"),1)=".",FALSE,TRUE)</formula>
    </cfRule>
    <cfRule type="expression" dxfId="1192" priority="478">
      <formula>IF(RIGHT(TEXT(AU104,"0.#"),1)=".",TRUE,FALSE)</formula>
    </cfRule>
  </conditionalFormatting>
  <conditionalFormatting sqref="AU105">
    <cfRule type="expression" dxfId="1191" priority="475">
      <formula>IF(RIGHT(TEXT(AU105,"0.#"),1)=".",FALSE,TRUE)</formula>
    </cfRule>
    <cfRule type="expression" dxfId="1190" priority="476">
      <formula>IF(RIGHT(TEXT(AU105,"0.#"),1)=".",TRUE,FALSE)</formula>
    </cfRule>
  </conditionalFormatting>
  <conditionalFormatting sqref="AU107">
    <cfRule type="expression" dxfId="1189" priority="471">
      <formula>IF(RIGHT(TEXT(AU107,"0.#"),1)=".",FALSE,TRUE)</formula>
    </cfRule>
    <cfRule type="expression" dxfId="1188" priority="472">
      <formula>IF(RIGHT(TEXT(AU107,"0.#"),1)=".",TRUE,FALSE)</formula>
    </cfRule>
  </conditionalFormatting>
  <conditionalFormatting sqref="AU108">
    <cfRule type="expression" dxfId="1187" priority="469">
      <formula>IF(RIGHT(TEXT(AU108,"0.#"),1)=".",FALSE,TRUE)</formula>
    </cfRule>
    <cfRule type="expression" dxfId="1186" priority="470">
      <formula>IF(RIGHT(TEXT(AU108,"0.#"),1)=".",TRUE,FALSE)</formula>
    </cfRule>
  </conditionalFormatting>
  <conditionalFormatting sqref="AU110">
    <cfRule type="expression" dxfId="1185" priority="467">
      <formula>IF(RIGHT(TEXT(AU110,"0.#"),1)=".",FALSE,TRUE)</formula>
    </cfRule>
    <cfRule type="expression" dxfId="1184" priority="468">
      <formula>IF(RIGHT(TEXT(AU110,"0.#"),1)=".",TRUE,FALSE)</formula>
    </cfRule>
  </conditionalFormatting>
  <conditionalFormatting sqref="AU111">
    <cfRule type="expression" dxfId="1183" priority="465">
      <formula>IF(RIGHT(TEXT(AU111,"0.#"),1)=".",FALSE,TRUE)</formula>
    </cfRule>
    <cfRule type="expression" dxfId="1182" priority="466">
      <formula>IF(RIGHT(TEXT(AU111,"0.#"),1)=".",TRUE,FALSE)</formula>
    </cfRule>
  </conditionalFormatting>
  <conditionalFormatting sqref="AU113">
    <cfRule type="expression" dxfId="1181" priority="463">
      <formula>IF(RIGHT(TEXT(AU113,"0.#"),1)=".",FALSE,TRUE)</formula>
    </cfRule>
    <cfRule type="expression" dxfId="1180" priority="464">
      <formula>IF(RIGHT(TEXT(AU113,"0.#"),1)=".",TRUE,FALSE)</formula>
    </cfRule>
  </conditionalFormatting>
  <conditionalFormatting sqref="AU114">
    <cfRule type="expression" dxfId="1179" priority="461">
      <formula>IF(RIGHT(TEXT(AU114,"0.#"),1)=".",FALSE,TRUE)</formula>
    </cfRule>
    <cfRule type="expression" dxfId="1178" priority="462">
      <formula>IF(RIGHT(TEXT(AU114,"0.#"),1)=".",TRUE,FALSE)</formula>
    </cfRule>
  </conditionalFormatting>
  <conditionalFormatting sqref="AM489">
    <cfRule type="expression" dxfId="1177" priority="455">
      <formula>IF(RIGHT(TEXT(AM489,"0.#"),1)=".",FALSE,TRUE)</formula>
    </cfRule>
    <cfRule type="expression" dxfId="1176" priority="456">
      <formula>IF(RIGHT(TEXT(AM489,"0.#"),1)=".",TRUE,FALSE)</formula>
    </cfRule>
  </conditionalFormatting>
  <conditionalFormatting sqref="AM487">
    <cfRule type="expression" dxfId="1175" priority="459">
      <formula>IF(RIGHT(TEXT(AM487,"0.#"),1)=".",FALSE,TRUE)</formula>
    </cfRule>
    <cfRule type="expression" dxfId="1174" priority="460">
      <formula>IF(RIGHT(TEXT(AM487,"0.#"),1)=".",TRUE,FALSE)</formula>
    </cfRule>
  </conditionalFormatting>
  <conditionalFormatting sqref="AM488">
    <cfRule type="expression" dxfId="1173" priority="457">
      <formula>IF(RIGHT(TEXT(AM488,"0.#"),1)=".",FALSE,TRUE)</formula>
    </cfRule>
    <cfRule type="expression" dxfId="1172" priority="458">
      <formula>IF(RIGHT(TEXT(AM488,"0.#"),1)=".",TRUE,FALSE)</formula>
    </cfRule>
  </conditionalFormatting>
  <conditionalFormatting sqref="AI489">
    <cfRule type="expression" dxfId="1171" priority="449">
      <formula>IF(RIGHT(TEXT(AI489,"0.#"),1)=".",FALSE,TRUE)</formula>
    </cfRule>
    <cfRule type="expression" dxfId="1170" priority="450">
      <formula>IF(RIGHT(TEXT(AI489,"0.#"),1)=".",TRUE,FALSE)</formula>
    </cfRule>
  </conditionalFormatting>
  <conditionalFormatting sqref="AI487">
    <cfRule type="expression" dxfId="1169" priority="453">
      <formula>IF(RIGHT(TEXT(AI487,"0.#"),1)=".",FALSE,TRUE)</formula>
    </cfRule>
    <cfRule type="expression" dxfId="1168" priority="454">
      <formula>IF(RIGHT(TEXT(AI487,"0.#"),1)=".",TRUE,FALSE)</formula>
    </cfRule>
  </conditionalFormatting>
  <conditionalFormatting sqref="AI488">
    <cfRule type="expression" dxfId="1167" priority="451">
      <formula>IF(RIGHT(TEXT(AI488,"0.#"),1)=".",FALSE,TRUE)</formula>
    </cfRule>
    <cfRule type="expression" dxfId="1166" priority="452">
      <formula>IF(RIGHT(TEXT(AI488,"0.#"),1)=".",TRUE,FALSE)</formula>
    </cfRule>
  </conditionalFormatting>
  <conditionalFormatting sqref="AM514">
    <cfRule type="expression" dxfId="1165" priority="443">
      <formula>IF(RIGHT(TEXT(AM514,"0.#"),1)=".",FALSE,TRUE)</formula>
    </cfRule>
    <cfRule type="expression" dxfId="1164" priority="444">
      <formula>IF(RIGHT(TEXT(AM514,"0.#"),1)=".",TRUE,FALSE)</formula>
    </cfRule>
  </conditionalFormatting>
  <conditionalFormatting sqref="AM512">
    <cfRule type="expression" dxfId="1163" priority="447">
      <formula>IF(RIGHT(TEXT(AM512,"0.#"),1)=".",FALSE,TRUE)</formula>
    </cfRule>
    <cfRule type="expression" dxfId="1162" priority="448">
      <formula>IF(RIGHT(TEXT(AM512,"0.#"),1)=".",TRUE,FALSE)</formula>
    </cfRule>
  </conditionalFormatting>
  <conditionalFormatting sqref="AM513">
    <cfRule type="expression" dxfId="1161" priority="445">
      <formula>IF(RIGHT(TEXT(AM513,"0.#"),1)=".",FALSE,TRUE)</formula>
    </cfRule>
    <cfRule type="expression" dxfId="1160" priority="446">
      <formula>IF(RIGHT(TEXT(AM513,"0.#"),1)=".",TRUE,FALSE)</formula>
    </cfRule>
  </conditionalFormatting>
  <conditionalFormatting sqref="AI514">
    <cfRule type="expression" dxfId="1159" priority="437">
      <formula>IF(RIGHT(TEXT(AI514,"0.#"),1)=".",FALSE,TRUE)</formula>
    </cfRule>
    <cfRule type="expression" dxfId="1158" priority="438">
      <formula>IF(RIGHT(TEXT(AI514,"0.#"),1)=".",TRUE,FALSE)</formula>
    </cfRule>
  </conditionalFormatting>
  <conditionalFormatting sqref="AI512">
    <cfRule type="expression" dxfId="1157" priority="441">
      <formula>IF(RIGHT(TEXT(AI512,"0.#"),1)=".",FALSE,TRUE)</formula>
    </cfRule>
    <cfRule type="expression" dxfId="1156" priority="442">
      <formula>IF(RIGHT(TEXT(AI512,"0.#"),1)=".",TRUE,FALSE)</formula>
    </cfRule>
  </conditionalFormatting>
  <conditionalFormatting sqref="AI513">
    <cfRule type="expression" dxfId="1155" priority="439">
      <formula>IF(RIGHT(TEXT(AI513,"0.#"),1)=".",FALSE,TRUE)</formula>
    </cfRule>
    <cfRule type="expression" dxfId="1154" priority="440">
      <formula>IF(RIGHT(TEXT(AI513,"0.#"),1)=".",TRUE,FALSE)</formula>
    </cfRule>
  </conditionalFormatting>
  <conditionalFormatting sqref="AM519">
    <cfRule type="expression" dxfId="1153" priority="383">
      <formula>IF(RIGHT(TEXT(AM519,"0.#"),1)=".",FALSE,TRUE)</formula>
    </cfRule>
    <cfRule type="expression" dxfId="1152" priority="384">
      <formula>IF(RIGHT(TEXT(AM519,"0.#"),1)=".",TRUE,FALSE)</formula>
    </cfRule>
  </conditionalFormatting>
  <conditionalFormatting sqref="AM517">
    <cfRule type="expression" dxfId="1151" priority="387">
      <formula>IF(RIGHT(TEXT(AM517,"0.#"),1)=".",FALSE,TRUE)</formula>
    </cfRule>
    <cfRule type="expression" dxfId="1150" priority="388">
      <formula>IF(RIGHT(TEXT(AM517,"0.#"),1)=".",TRUE,FALSE)</formula>
    </cfRule>
  </conditionalFormatting>
  <conditionalFormatting sqref="AM518">
    <cfRule type="expression" dxfId="1149" priority="385">
      <formula>IF(RIGHT(TEXT(AM518,"0.#"),1)=".",FALSE,TRUE)</formula>
    </cfRule>
    <cfRule type="expression" dxfId="1148" priority="386">
      <formula>IF(RIGHT(TEXT(AM518,"0.#"),1)=".",TRUE,FALSE)</formula>
    </cfRule>
  </conditionalFormatting>
  <conditionalFormatting sqref="AI519">
    <cfRule type="expression" dxfId="1147" priority="377">
      <formula>IF(RIGHT(TEXT(AI519,"0.#"),1)=".",FALSE,TRUE)</formula>
    </cfRule>
    <cfRule type="expression" dxfId="1146" priority="378">
      <formula>IF(RIGHT(TEXT(AI519,"0.#"),1)=".",TRUE,FALSE)</formula>
    </cfRule>
  </conditionalFormatting>
  <conditionalFormatting sqref="AI517">
    <cfRule type="expression" dxfId="1145" priority="381">
      <formula>IF(RIGHT(TEXT(AI517,"0.#"),1)=".",FALSE,TRUE)</formula>
    </cfRule>
    <cfRule type="expression" dxfId="1144" priority="382">
      <formula>IF(RIGHT(TEXT(AI517,"0.#"),1)=".",TRUE,FALSE)</formula>
    </cfRule>
  </conditionalFormatting>
  <conditionalFormatting sqref="AI518">
    <cfRule type="expression" dxfId="1143" priority="379">
      <formula>IF(RIGHT(TEXT(AI518,"0.#"),1)=".",FALSE,TRUE)</formula>
    </cfRule>
    <cfRule type="expression" dxfId="1142" priority="380">
      <formula>IF(RIGHT(TEXT(AI518,"0.#"),1)=".",TRUE,FALSE)</formula>
    </cfRule>
  </conditionalFormatting>
  <conditionalFormatting sqref="AM524">
    <cfRule type="expression" dxfId="1141" priority="371">
      <formula>IF(RIGHT(TEXT(AM524,"0.#"),1)=".",FALSE,TRUE)</formula>
    </cfRule>
    <cfRule type="expression" dxfId="1140" priority="372">
      <formula>IF(RIGHT(TEXT(AM524,"0.#"),1)=".",TRUE,FALSE)</formula>
    </cfRule>
  </conditionalFormatting>
  <conditionalFormatting sqref="AM522">
    <cfRule type="expression" dxfId="1139" priority="375">
      <formula>IF(RIGHT(TEXT(AM522,"0.#"),1)=".",FALSE,TRUE)</formula>
    </cfRule>
    <cfRule type="expression" dxfId="1138" priority="376">
      <formula>IF(RIGHT(TEXT(AM522,"0.#"),1)=".",TRUE,FALSE)</formula>
    </cfRule>
  </conditionalFormatting>
  <conditionalFormatting sqref="AM523">
    <cfRule type="expression" dxfId="1137" priority="373">
      <formula>IF(RIGHT(TEXT(AM523,"0.#"),1)=".",FALSE,TRUE)</formula>
    </cfRule>
    <cfRule type="expression" dxfId="1136" priority="374">
      <formula>IF(RIGHT(TEXT(AM523,"0.#"),1)=".",TRUE,FALSE)</formula>
    </cfRule>
  </conditionalFormatting>
  <conditionalFormatting sqref="AI524">
    <cfRule type="expression" dxfId="1135" priority="365">
      <formula>IF(RIGHT(TEXT(AI524,"0.#"),1)=".",FALSE,TRUE)</formula>
    </cfRule>
    <cfRule type="expression" dxfId="1134" priority="366">
      <formula>IF(RIGHT(TEXT(AI524,"0.#"),1)=".",TRUE,FALSE)</formula>
    </cfRule>
  </conditionalFormatting>
  <conditionalFormatting sqref="AI522">
    <cfRule type="expression" dxfId="1133" priority="369">
      <formula>IF(RIGHT(TEXT(AI522,"0.#"),1)=".",FALSE,TRUE)</formula>
    </cfRule>
    <cfRule type="expression" dxfId="1132" priority="370">
      <formula>IF(RIGHT(TEXT(AI522,"0.#"),1)=".",TRUE,FALSE)</formula>
    </cfRule>
  </conditionalFormatting>
  <conditionalFormatting sqref="AI523">
    <cfRule type="expression" dxfId="1131" priority="367">
      <formula>IF(RIGHT(TEXT(AI523,"0.#"),1)=".",FALSE,TRUE)</formula>
    </cfRule>
    <cfRule type="expression" dxfId="1130" priority="368">
      <formula>IF(RIGHT(TEXT(AI523,"0.#"),1)=".",TRUE,FALSE)</formula>
    </cfRule>
  </conditionalFormatting>
  <conditionalFormatting sqref="AM529">
    <cfRule type="expression" dxfId="1129" priority="359">
      <formula>IF(RIGHT(TEXT(AM529,"0.#"),1)=".",FALSE,TRUE)</formula>
    </cfRule>
    <cfRule type="expression" dxfId="1128" priority="360">
      <formula>IF(RIGHT(TEXT(AM529,"0.#"),1)=".",TRUE,FALSE)</formula>
    </cfRule>
  </conditionalFormatting>
  <conditionalFormatting sqref="AM527">
    <cfRule type="expression" dxfId="1127" priority="363">
      <formula>IF(RIGHT(TEXT(AM527,"0.#"),1)=".",FALSE,TRUE)</formula>
    </cfRule>
    <cfRule type="expression" dxfId="1126" priority="364">
      <formula>IF(RIGHT(TEXT(AM527,"0.#"),1)=".",TRUE,FALSE)</formula>
    </cfRule>
  </conditionalFormatting>
  <conditionalFormatting sqref="AM528">
    <cfRule type="expression" dxfId="1125" priority="361">
      <formula>IF(RIGHT(TEXT(AM528,"0.#"),1)=".",FALSE,TRUE)</formula>
    </cfRule>
    <cfRule type="expression" dxfId="1124" priority="362">
      <formula>IF(RIGHT(TEXT(AM528,"0.#"),1)=".",TRUE,FALSE)</formula>
    </cfRule>
  </conditionalFormatting>
  <conditionalFormatting sqref="AI529">
    <cfRule type="expression" dxfId="1123" priority="353">
      <formula>IF(RIGHT(TEXT(AI529,"0.#"),1)=".",FALSE,TRUE)</formula>
    </cfRule>
    <cfRule type="expression" dxfId="1122" priority="354">
      <formula>IF(RIGHT(TEXT(AI529,"0.#"),1)=".",TRUE,FALSE)</formula>
    </cfRule>
  </conditionalFormatting>
  <conditionalFormatting sqref="AI527">
    <cfRule type="expression" dxfId="1121" priority="357">
      <formula>IF(RIGHT(TEXT(AI527,"0.#"),1)=".",FALSE,TRUE)</formula>
    </cfRule>
    <cfRule type="expression" dxfId="1120" priority="358">
      <formula>IF(RIGHT(TEXT(AI527,"0.#"),1)=".",TRUE,FALSE)</formula>
    </cfRule>
  </conditionalFormatting>
  <conditionalFormatting sqref="AI528">
    <cfRule type="expression" dxfId="1119" priority="355">
      <formula>IF(RIGHT(TEXT(AI528,"0.#"),1)=".",FALSE,TRUE)</formula>
    </cfRule>
    <cfRule type="expression" dxfId="1118" priority="356">
      <formula>IF(RIGHT(TEXT(AI528,"0.#"),1)=".",TRUE,FALSE)</formula>
    </cfRule>
  </conditionalFormatting>
  <conditionalFormatting sqref="AM494">
    <cfRule type="expression" dxfId="1117" priority="431">
      <formula>IF(RIGHT(TEXT(AM494,"0.#"),1)=".",FALSE,TRUE)</formula>
    </cfRule>
    <cfRule type="expression" dxfId="1116" priority="432">
      <formula>IF(RIGHT(TEXT(AM494,"0.#"),1)=".",TRUE,FALSE)</formula>
    </cfRule>
  </conditionalFormatting>
  <conditionalFormatting sqref="AM492">
    <cfRule type="expression" dxfId="1115" priority="435">
      <formula>IF(RIGHT(TEXT(AM492,"0.#"),1)=".",FALSE,TRUE)</formula>
    </cfRule>
    <cfRule type="expression" dxfId="1114" priority="436">
      <formula>IF(RIGHT(TEXT(AM492,"0.#"),1)=".",TRUE,FALSE)</formula>
    </cfRule>
  </conditionalFormatting>
  <conditionalFormatting sqref="AM493">
    <cfRule type="expression" dxfId="1113" priority="433">
      <formula>IF(RIGHT(TEXT(AM493,"0.#"),1)=".",FALSE,TRUE)</formula>
    </cfRule>
    <cfRule type="expression" dxfId="1112" priority="434">
      <formula>IF(RIGHT(TEXT(AM493,"0.#"),1)=".",TRUE,FALSE)</formula>
    </cfRule>
  </conditionalFormatting>
  <conditionalFormatting sqref="AI494">
    <cfRule type="expression" dxfId="1111" priority="425">
      <formula>IF(RIGHT(TEXT(AI494,"0.#"),1)=".",FALSE,TRUE)</formula>
    </cfRule>
    <cfRule type="expression" dxfId="1110" priority="426">
      <formula>IF(RIGHT(TEXT(AI494,"0.#"),1)=".",TRUE,FALSE)</formula>
    </cfRule>
  </conditionalFormatting>
  <conditionalFormatting sqref="AI492">
    <cfRule type="expression" dxfId="1109" priority="429">
      <formula>IF(RIGHT(TEXT(AI492,"0.#"),1)=".",FALSE,TRUE)</formula>
    </cfRule>
    <cfRule type="expression" dxfId="1108" priority="430">
      <formula>IF(RIGHT(TEXT(AI492,"0.#"),1)=".",TRUE,FALSE)</formula>
    </cfRule>
  </conditionalFormatting>
  <conditionalFormatting sqref="AI493">
    <cfRule type="expression" dxfId="1107" priority="427">
      <formula>IF(RIGHT(TEXT(AI493,"0.#"),1)=".",FALSE,TRUE)</formula>
    </cfRule>
    <cfRule type="expression" dxfId="1106" priority="428">
      <formula>IF(RIGHT(TEXT(AI493,"0.#"),1)=".",TRUE,FALSE)</formula>
    </cfRule>
  </conditionalFormatting>
  <conditionalFormatting sqref="AM499">
    <cfRule type="expression" dxfId="1105" priority="419">
      <formula>IF(RIGHT(TEXT(AM499,"0.#"),1)=".",FALSE,TRUE)</formula>
    </cfRule>
    <cfRule type="expression" dxfId="1104" priority="420">
      <formula>IF(RIGHT(TEXT(AM499,"0.#"),1)=".",TRUE,FALSE)</formula>
    </cfRule>
  </conditionalFormatting>
  <conditionalFormatting sqref="AM497">
    <cfRule type="expression" dxfId="1103" priority="423">
      <formula>IF(RIGHT(TEXT(AM497,"0.#"),1)=".",FALSE,TRUE)</formula>
    </cfRule>
    <cfRule type="expression" dxfId="1102" priority="424">
      <formula>IF(RIGHT(TEXT(AM497,"0.#"),1)=".",TRUE,FALSE)</formula>
    </cfRule>
  </conditionalFormatting>
  <conditionalFormatting sqref="AM498">
    <cfRule type="expression" dxfId="1101" priority="421">
      <formula>IF(RIGHT(TEXT(AM498,"0.#"),1)=".",FALSE,TRUE)</formula>
    </cfRule>
    <cfRule type="expression" dxfId="1100" priority="422">
      <formula>IF(RIGHT(TEXT(AM498,"0.#"),1)=".",TRUE,FALSE)</formula>
    </cfRule>
  </conditionalFormatting>
  <conditionalFormatting sqref="AI499">
    <cfRule type="expression" dxfId="1099" priority="413">
      <formula>IF(RIGHT(TEXT(AI499,"0.#"),1)=".",FALSE,TRUE)</formula>
    </cfRule>
    <cfRule type="expression" dxfId="1098" priority="414">
      <formula>IF(RIGHT(TEXT(AI499,"0.#"),1)=".",TRUE,FALSE)</formula>
    </cfRule>
  </conditionalFormatting>
  <conditionalFormatting sqref="AI497">
    <cfRule type="expression" dxfId="1097" priority="417">
      <formula>IF(RIGHT(TEXT(AI497,"0.#"),1)=".",FALSE,TRUE)</formula>
    </cfRule>
    <cfRule type="expression" dxfId="1096" priority="418">
      <formula>IF(RIGHT(TEXT(AI497,"0.#"),1)=".",TRUE,FALSE)</formula>
    </cfRule>
  </conditionalFormatting>
  <conditionalFormatting sqref="AI498">
    <cfRule type="expression" dxfId="1095" priority="415">
      <formula>IF(RIGHT(TEXT(AI498,"0.#"),1)=".",FALSE,TRUE)</formula>
    </cfRule>
    <cfRule type="expression" dxfId="1094" priority="416">
      <formula>IF(RIGHT(TEXT(AI498,"0.#"),1)=".",TRUE,FALSE)</formula>
    </cfRule>
  </conditionalFormatting>
  <conditionalFormatting sqref="AM504">
    <cfRule type="expression" dxfId="1093" priority="407">
      <formula>IF(RIGHT(TEXT(AM504,"0.#"),1)=".",FALSE,TRUE)</formula>
    </cfRule>
    <cfRule type="expression" dxfId="1092" priority="408">
      <formula>IF(RIGHT(TEXT(AM504,"0.#"),1)=".",TRUE,FALSE)</formula>
    </cfRule>
  </conditionalFormatting>
  <conditionalFormatting sqref="AM502">
    <cfRule type="expression" dxfId="1091" priority="411">
      <formula>IF(RIGHT(TEXT(AM502,"0.#"),1)=".",FALSE,TRUE)</formula>
    </cfRule>
    <cfRule type="expression" dxfId="1090" priority="412">
      <formula>IF(RIGHT(TEXT(AM502,"0.#"),1)=".",TRUE,FALSE)</formula>
    </cfRule>
  </conditionalFormatting>
  <conditionalFormatting sqref="AM503">
    <cfRule type="expression" dxfId="1089" priority="409">
      <formula>IF(RIGHT(TEXT(AM503,"0.#"),1)=".",FALSE,TRUE)</formula>
    </cfRule>
    <cfRule type="expression" dxfId="1088" priority="410">
      <formula>IF(RIGHT(TEXT(AM503,"0.#"),1)=".",TRUE,FALSE)</formula>
    </cfRule>
  </conditionalFormatting>
  <conditionalFormatting sqref="AI504">
    <cfRule type="expression" dxfId="1087" priority="401">
      <formula>IF(RIGHT(TEXT(AI504,"0.#"),1)=".",FALSE,TRUE)</formula>
    </cfRule>
    <cfRule type="expression" dxfId="1086" priority="402">
      <formula>IF(RIGHT(TEXT(AI504,"0.#"),1)=".",TRUE,FALSE)</formula>
    </cfRule>
  </conditionalFormatting>
  <conditionalFormatting sqref="AI502">
    <cfRule type="expression" dxfId="1085" priority="405">
      <formula>IF(RIGHT(TEXT(AI502,"0.#"),1)=".",FALSE,TRUE)</formula>
    </cfRule>
    <cfRule type="expression" dxfId="1084" priority="406">
      <formula>IF(RIGHT(TEXT(AI502,"0.#"),1)=".",TRUE,FALSE)</formula>
    </cfRule>
  </conditionalFormatting>
  <conditionalFormatting sqref="AI503">
    <cfRule type="expression" dxfId="1083" priority="403">
      <formula>IF(RIGHT(TEXT(AI503,"0.#"),1)=".",FALSE,TRUE)</formula>
    </cfRule>
    <cfRule type="expression" dxfId="1082" priority="404">
      <formula>IF(RIGHT(TEXT(AI503,"0.#"),1)=".",TRUE,FALSE)</formula>
    </cfRule>
  </conditionalFormatting>
  <conditionalFormatting sqref="AM509">
    <cfRule type="expression" dxfId="1081" priority="395">
      <formula>IF(RIGHT(TEXT(AM509,"0.#"),1)=".",FALSE,TRUE)</formula>
    </cfRule>
    <cfRule type="expression" dxfId="1080" priority="396">
      <formula>IF(RIGHT(TEXT(AM509,"0.#"),1)=".",TRUE,FALSE)</formula>
    </cfRule>
  </conditionalFormatting>
  <conditionalFormatting sqref="AM507">
    <cfRule type="expression" dxfId="1079" priority="399">
      <formula>IF(RIGHT(TEXT(AM507,"0.#"),1)=".",FALSE,TRUE)</formula>
    </cfRule>
    <cfRule type="expression" dxfId="1078" priority="400">
      <formula>IF(RIGHT(TEXT(AM507,"0.#"),1)=".",TRUE,FALSE)</formula>
    </cfRule>
  </conditionalFormatting>
  <conditionalFormatting sqref="AM508">
    <cfRule type="expression" dxfId="1077" priority="397">
      <formula>IF(RIGHT(TEXT(AM508,"0.#"),1)=".",FALSE,TRUE)</formula>
    </cfRule>
    <cfRule type="expression" dxfId="1076" priority="398">
      <formula>IF(RIGHT(TEXT(AM508,"0.#"),1)=".",TRUE,FALSE)</formula>
    </cfRule>
  </conditionalFormatting>
  <conditionalFormatting sqref="AI509">
    <cfRule type="expression" dxfId="1075" priority="389">
      <formula>IF(RIGHT(TEXT(AI509,"0.#"),1)=".",FALSE,TRUE)</formula>
    </cfRule>
    <cfRule type="expression" dxfId="1074" priority="390">
      <formula>IF(RIGHT(TEXT(AI509,"0.#"),1)=".",TRUE,FALSE)</formula>
    </cfRule>
  </conditionalFormatting>
  <conditionalFormatting sqref="AI507">
    <cfRule type="expression" dxfId="1073" priority="393">
      <formula>IF(RIGHT(TEXT(AI507,"0.#"),1)=".",FALSE,TRUE)</formula>
    </cfRule>
    <cfRule type="expression" dxfId="1072" priority="394">
      <formula>IF(RIGHT(TEXT(AI507,"0.#"),1)=".",TRUE,FALSE)</formula>
    </cfRule>
  </conditionalFormatting>
  <conditionalFormatting sqref="AI508">
    <cfRule type="expression" dxfId="1071" priority="391">
      <formula>IF(RIGHT(TEXT(AI508,"0.#"),1)=".",FALSE,TRUE)</formula>
    </cfRule>
    <cfRule type="expression" dxfId="1070" priority="392">
      <formula>IF(RIGHT(TEXT(AI508,"0.#"),1)=".",TRUE,FALSE)</formula>
    </cfRule>
  </conditionalFormatting>
  <conditionalFormatting sqref="AM543">
    <cfRule type="expression" dxfId="1069" priority="347">
      <formula>IF(RIGHT(TEXT(AM543,"0.#"),1)=".",FALSE,TRUE)</formula>
    </cfRule>
    <cfRule type="expression" dxfId="1068" priority="348">
      <formula>IF(RIGHT(TEXT(AM543,"0.#"),1)=".",TRUE,FALSE)</formula>
    </cfRule>
  </conditionalFormatting>
  <conditionalFormatting sqref="AM541">
    <cfRule type="expression" dxfId="1067" priority="351">
      <formula>IF(RIGHT(TEXT(AM541,"0.#"),1)=".",FALSE,TRUE)</formula>
    </cfRule>
    <cfRule type="expression" dxfId="1066" priority="352">
      <formula>IF(RIGHT(TEXT(AM541,"0.#"),1)=".",TRUE,FALSE)</formula>
    </cfRule>
  </conditionalFormatting>
  <conditionalFormatting sqref="AM542">
    <cfRule type="expression" dxfId="1065" priority="349">
      <formula>IF(RIGHT(TEXT(AM542,"0.#"),1)=".",FALSE,TRUE)</formula>
    </cfRule>
    <cfRule type="expression" dxfId="1064" priority="350">
      <formula>IF(RIGHT(TEXT(AM542,"0.#"),1)=".",TRUE,FALSE)</formula>
    </cfRule>
  </conditionalFormatting>
  <conditionalFormatting sqref="AI543">
    <cfRule type="expression" dxfId="1063" priority="341">
      <formula>IF(RIGHT(TEXT(AI543,"0.#"),1)=".",FALSE,TRUE)</formula>
    </cfRule>
    <cfRule type="expression" dxfId="1062" priority="342">
      <formula>IF(RIGHT(TEXT(AI543,"0.#"),1)=".",TRUE,FALSE)</formula>
    </cfRule>
  </conditionalFormatting>
  <conditionalFormatting sqref="AI541">
    <cfRule type="expression" dxfId="1061" priority="345">
      <formula>IF(RIGHT(TEXT(AI541,"0.#"),1)=".",FALSE,TRUE)</formula>
    </cfRule>
    <cfRule type="expression" dxfId="1060" priority="346">
      <formula>IF(RIGHT(TEXT(AI541,"0.#"),1)=".",TRUE,FALSE)</formula>
    </cfRule>
  </conditionalFormatting>
  <conditionalFormatting sqref="AI542">
    <cfRule type="expression" dxfId="1059" priority="343">
      <formula>IF(RIGHT(TEXT(AI542,"0.#"),1)=".",FALSE,TRUE)</formula>
    </cfRule>
    <cfRule type="expression" dxfId="1058" priority="344">
      <formula>IF(RIGHT(TEXT(AI542,"0.#"),1)=".",TRUE,FALSE)</formula>
    </cfRule>
  </conditionalFormatting>
  <conditionalFormatting sqref="AM568">
    <cfRule type="expression" dxfId="1057" priority="335">
      <formula>IF(RIGHT(TEXT(AM568,"0.#"),1)=".",FALSE,TRUE)</formula>
    </cfRule>
    <cfRule type="expression" dxfId="1056" priority="336">
      <formula>IF(RIGHT(TEXT(AM568,"0.#"),1)=".",TRUE,FALSE)</formula>
    </cfRule>
  </conditionalFormatting>
  <conditionalFormatting sqref="AM566">
    <cfRule type="expression" dxfId="1055" priority="339">
      <formula>IF(RIGHT(TEXT(AM566,"0.#"),1)=".",FALSE,TRUE)</formula>
    </cfRule>
    <cfRule type="expression" dxfId="1054" priority="340">
      <formula>IF(RIGHT(TEXT(AM566,"0.#"),1)=".",TRUE,FALSE)</formula>
    </cfRule>
  </conditionalFormatting>
  <conditionalFormatting sqref="AM567">
    <cfRule type="expression" dxfId="1053" priority="337">
      <formula>IF(RIGHT(TEXT(AM567,"0.#"),1)=".",FALSE,TRUE)</formula>
    </cfRule>
    <cfRule type="expression" dxfId="1052" priority="338">
      <formula>IF(RIGHT(TEXT(AM567,"0.#"),1)=".",TRUE,FALSE)</formula>
    </cfRule>
  </conditionalFormatting>
  <conditionalFormatting sqref="AI568">
    <cfRule type="expression" dxfId="1051" priority="329">
      <formula>IF(RIGHT(TEXT(AI568,"0.#"),1)=".",FALSE,TRUE)</formula>
    </cfRule>
    <cfRule type="expression" dxfId="1050" priority="330">
      <formula>IF(RIGHT(TEXT(AI568,"0.#"),1)=".",TRUE,FALSE)</formula>
    </cfRule>
  </conditionalFormatting>
  <conditionalFormatting sqref="AI566">
    <cfRule type="expression" dxfId="1049" priority="333">
      <formula>IF(RIGHT(TEXT(AI566,"0.#"),1)=".",FALSE,TRUE)</formula>
    </cfRule>
    <cfRule type="expression" dxfId="1048" priority="334">
      <formula>IF(RIGHT(TEXT(AI566,"0.#"),1)=".",TRUE,FALSE)</formula>
    </cfRule>
  </conditionalFormatting>
  <conditionalFormatting sqref="AI567">
    <cfRule type="expression" dxfId="1047" priority="331">
      <formula>IF(RIGHT(TEXT(AI567,"0.#"),1)=".",FALSE,TRUE)</formula>
    </cfRule>
    <cfRule type="expression" dxfId="1046" priority="332">
      <formula>IF(RIGHT(TEXT(AI567,"0.#"),1)=".",TRUE,FALSE)</formula>
    </cfRule>
  </conditionalFormatting>
  <conditionalFormatting sqref="AM573">
    <cfRule type="expression" dxfId="1045" priority="275">
      <formula>IF(RIGHT(TEXT(AM573,"0.#"),1)=".",FALSE,TRUE)</formula>
    </cfRule>
    <cfRule type="expression" dxfId="1044" priority="276">
      <formula>IF(RIGHT(TEXT(AM573,"0.#"),1)=".",TRUE,FALSE)</formula>
    </cfRule>
  </conditionalFormatting>
  <conditionalFormatting sqref="AM571">
    <cfRule type="expression" dxfId="1043" priority="279">
      <formula>IF(RIGHT(TEXT(AM571,"0.#"),1)=".",FALSE,TRUE)</formula>
    </cfRule>
    <cfRule type="expression" dxfId="1042" priority="280">
      <formula>IF(RIGHT(TEXT(AM571,"0.#"),1)=".",TRUE,FALSE)</formula>
    </cfRule>
  </conditionalFormatting>
  <conditionalFormatting sqref="AM572">
    <cfRule type="expression" dxfId="1041" priority="277">
      <formula>IF(RIGHT(TEXT(AM572,"0.#"),1)=".",FALSE,TRUE)</formula>
    </cfRule>
    <cfRule type="expression" dxfId="1040" priority="278">
      <formula>IF(RIGHT(TEXT(AM572,"0.#"),1)=".",TRUE,FALSE)</formula>
    </cfRule>
  </conditionalFormatting>
  <conditionalFormatting sqref="AI573">
    <cfRule type="expression" dxfId="1039" priority="269">
      <formula>IF(RIGHT(TEXT(AI573,"0.#"),1)=".",FALSE,TRUE)</formula>
    </cfRule>
    <cfRule type="expression" dxfId="1038" priority="270">
      <formula>IF(RIGHT(TEXT(AI573,"0.#"),1)=".",TRUE,FALSE)</formula>
    </cfRule>
  </conditionalFormatting>
  <conditionalFormatting sqref="AI571">
    <cfRule type="expression" dxfId="1037" priority="273">
      <formula>IF(RIGHT(TEXT(AI571,"0.#"),1)=".",FALSE,TRUE)</formula>
    </cfRule>
    <cfRule type="expression" dxfId="1036" priority="274">
      <formula>IF(RIGHT(TEXT(AI571,"0.#"),1)=".",TRUE,FALSE)</formula>
    </cfRule>
  </conditionalFormatting>
  <conditionalFormatting sqref="AI572">
    <cfRule type="expression" dxfId="1035" priority="271">
      <formula>IF(RIGHT(TEXT(AI572,"0.#"),1)=".",FALSE,TRUE)</formula>
    </cfRule>
    <cfRule type="expression" dxfId="1034" priority="272">
      <formula>IF(RIGHT(TEXT(AI572,"0.#"),1)=".",TRUE,FALSE)</formula>
    </cfRule>
  </conditionalFormatting>
  <conditionalFormatting sqref="AM578">
    <cfRule type="expression" dxfId="1033" priority="263">
      <formula>IF(RIGHT(TEXT(AM578,"0.#"),1)=".",FALSE,TRUE)</formula>
    </cfRule>
    <cfRule type="expression" dxfId="1032" priority="264">
      <formula>IF(RIGHT(TEXT(AM578,"0.#"),1)=".",TRUE,FALSE)</formula>
    </cfRule>
  </conditionalFormatting>
  <conditionalFormatting sqref="AM576">
    <cfRule type="expression" dxfId="1031" priority="267">
      <formula>IF(RIGHT(TEXT(AM576,"0.#"),1)=".",FALSE,TRUE)</formula>
    </cfRule>
    <cfRule type="expression" dxfId="1030" priority="268">
      <formula>IF(RIGHT(TEXT(AM576,"0.#"),1)=".",TRUE,FALSE)</formula>
    </cfRule>
  </conditionalFormatting>
  <conditionalFormatting sqref="AM577">
    <cfRule type="expression" dxfId="1029" priority="265">
      <formula>IF(RIGHT(TEXT(AM577,"0.#"),1)=".",FALSE,TRUE)</formula>
    </cfRule>
    <cfRule type="expression" dxfId="1028" priority="266">
      <formula>IF(RIGHT(TEXT(AM577,"0.#"),1)=".",TRUE,FALSE)</formula>
    </cfRule>
  </conditionalFormatting>
  <conditionalFormatting sqref="AI578">
    <cfRule type="expression" dxfId="1027" priority="257">
      <formula>IF(RIGHT(TEXT(AI578,"0.#"),1)=".",FALSE,TRUE)</formula>
    </cfRule>
    <cfRule type="expression" dxfId="1026" priority="258">
      <formula>IF(RIGHT(TEXT(AI578,"0.#"),1)=".",TRUE,FALSE)</formula>
    </cfRule>
  </conditionalFormatting>
  <conditionalFormatting sqref="AI576">
    <cfRule type="expression" dxfId="1025" priority="261">
      <formula>IF(RIGHT(TEXT(AI576,"0.#"),1)=".",FALSE,TRUE)</formula>
    </cfRule>
    <cfRule type="expression" dxfId="1024" priority="262">
      <formula>IF(RIGHT(TEXT(AI576,"0.#"),1)=".",TRUE,FALSE)</formula>
    </cfRule>
  </conditionalFormatting>
  <conditionalFormatting sqref="AI577">
    <cfRule type="expression" dxfId="1023" priority="259">
      <formula>IF(RIGHT(TEXT(AI577,"0.#"),1)=".",FALSE,TRUE)</formula>
    </cfRule>
    <cfRule type="expression" dxfId="1022" priority="260">
      <formula>IF(RIGHT(TEXT(AI577,"0.#"),1)=".",TRUE,FALSE)</formula>
    </cfRule>
  </conditionalFormatting>
  <conditionalFormatting sqref="AM583">
    <cfRule type="expression" dxfId="1021" priority="251">
      <formula>IF(RIGHT(TEXT(AM583,"0.#"),1)=".",FALSE,TRUE)</formula>
    </cfRule>
    <cfRule type="expression" dxfId="1020" priority="252">
      <formula>IF(RIGHT(TEXT(AM583,"0.#"),1)=".",TRUE,FALSE)</formula>
    </cfRule>
  </conditionalFormatting>
  <conditionalFormatting sqref="AM581">
    <cfRule type="expression" dxfId="1019" priority="255">
      <formula>IF(RIGHT(TEXT(AM581,"0.#"),1)=".",FALSE,TRUE)</formula>
    </cfRule>
    <cfRule type="expression" dxfId="1018" priority="256">
      <formula>IF(RIGHT(TEXT(AM581,"0.#"),1)=".",TRUE,FALSE)</formula>
    </cfRule>
  </conditionalFormatting>
  <conditionalFormatting sqref="AM582">
    <cfRule type="expression" dxfId="1017" priority="253">
      <formula>IF(RIGHT(TEXT(AM582,"0.#"),1)=".",FALSE,TRUE)</formula>
    </cfRule>
    <cfRule type="expression" dxfId="1016" priority="254">
      <formula>IF(RIGHT(TEXT(AM582,"0.#"),1)=".",TRUE,FALSE)</formula>
    </cfRule>
  </conditionalFormatting>
  <conditionalFormatting sqref="AI583">
    <cfRule type="expression" dxfId="1015" priority="245">
      <formula>IF(RIGHT(TEXT(AI583,"0.#"),1)=".",FALSE,TRUE)</formula>
    </cfRule>
    <cfRule type="expression" dxfId="1014" priority="246">
      <formula>IF(RIGHT(TEXT(AI583,"0.#"),1)=".",TRUE,FALSE)</formula>
    </cfRule>
  </conditionalFormatting>
  <conditionalFormatting sqref="AI581">
    <cfRule type="expression" dxfId="1013" priority="249">
      <formula>IF(RIGHT(TEXT(AI581,"0.#"),1)=".",FALSE,TRUE)</formula>
    </cfRule>
    <cfRule type="expression" dxfId="1012" priority="250">
      <formula>IF(RIGHT(TEXT(AI581,"0.#"),1)=".",TRUE,FALSE)</formula>
    </cfRule>
  </conditionalFormatting>
  <conditionalFormatting sqref="AI582">
    <cfRule type="expression" dxfId="1011" priority="247">
      <formula>IF(RIGHT(TEXT(AI582,"0.#"),1)=".",FALSE,TRUE)</formula>
    </cfRule>
    <cfRule type="expression" dxfId="1010" priority="248">
      <formula>IF(RIGHT(TEXT(AI582,"0.#"),1)=".",TRUE,FALSE)</formula>
    </cfRule>
  </conditionalFormatting>
  <conditionalFormatting sqref="AM548">
    <cfRule type="expression" dxfId="1009" priority="323">
      <formula>IF(RIGHT(TEXT(AM548,"0.#"),1)=".",FALSE,TRUE)</formula>
    </cfRule>
    <cfRule type="expression" dxfId="1008" priority="324">
      <formula>IF(RIGHT(TEXT(AM548,"0.#"),1)=".",TRUE,FALSE)</formula>
    </cfRule>
  </conditionalFormatting>
  <conditionalFormatting sqref="AM546">
    <cfRule type="expression" dxfId="1007" priority="327">
      <formula>IF(RIGHT(TEXT(AM546,"0.#"),1)=".",FALSE,TRUE)</formula>
    </cfRule>
    <cfRule type="expression" dxfId="1006" priority="328">
      <formula>IF(RIGHT(TEXT(AM546,"0.#"),1)=".",TRUE,FALSE)</formula>
    </cfRule>
  </conditionalFormatting>
  <conditionalFormatting sqref="AM547">
    <cfRule type="expression" dxfId="1005" priority="325">
      <formula>IF(RIGHT(TEXT(AM547,"0.#"),1)=".",FALSE,TRUE)</formula>
    </cfRule>
    <cfRule type="expression" dxfId="1004" priority="326">
      <formula>IF(RIGHT(TEXT(AM547,"0.#"),1)=".",TRUE,FALSE)</formula>
    </cfRule>
  </conditionalFormatting>
  <conditionalFormatting sqref="AI548">
    <cfRule type="expression" dxfId="1003" priority="317">
      <formula>IF(RIGHT(TEXT(AI548,"0.#"),1)=".",FALSE,TRUE)</formula>
    </cfRule>
    <cfRule type="expression" dxfId="1002" priority="318">
      <formula>IF(RIGHT(TEXT(AI548,"0.#"),1)=".",TRUE,FALSE)</formula>
    </cfRule>
  </conditionalFormatting>
  <conditionalFormatting sqref="AI546">
    <cfRule type="expression" dxfId="1001" priority="321">
      <formula>IF(RIGHT(TEXT(AI546,"0.#"),1)=".",FALSE,TRUE)</formula>
    </cfRule>
    <cfRule type="expression" dxfId="1000" priority="322">
      <formula>IF(RIGHT(TEXT(AI546,"0.#"),1)=".",TRUE,FALSE)</formula>
    </cfRule>
  </conditionalFormatting>
  <conditionalFormatting sqref="AI547">
    <cfRule type="expression" dxfId="999" priority="319">
      <formula>IF(RIGHT(TEXT(AI547,"0.#"),1)=".",FALSE,TRUE)</formula>
    </cfRule>
    <cfRule type="expression" dxfId="998" priority="320">
      <formula>IF(RIGHT(TEXT(AI547,"0.#"),1)=".",TRUE,FALSE)</formula>
    </cfRule>
  </conditionalFormatting>
  <conditionalFormatting sqref="AM553">
    <cfRule type="expression" dxfId="997" priority="311">
      <formula>IF(RIGHT(TEXT(AM553,"0.#"),1)=".",FALSE,TRUE)</formula>
    </cfRule>
    <cfRule type="expression" dxfId="996" priority="312">
      <formula>IF(RIGHT(TEXT(AM553,"0.#"),1)=".",TRUE,FALSE)</formula>
    </cfRule>
  </conditionalFormatting>
  <conditionalFormatting sqref="AM551">
    <cfRule type="expression" dxfId="995" priority="315">
      <formula>IF(RIGHT(TEXT(AM551,"0.#"),1)=".",FALSE,TRUE)</formula>
    </cfRule>
    <cfRule type="expression" dxfId="994" priority="316">
      <formula>IF(RIGHT(TEXT(AM551,"0.#"),1)=".",TRUE,FALSE)</formula>
    </cfRule>
  </conditionalFormatting>
  <conditionalFormatting sqref="AM552">
    <cfRule type="expression" dxfId="993" priority="313">
      <formula>IF(RIGHT(TEXT(AM552,"0.#"),1)=".",FALSE,TRUE)</formula>
    </cfRule>
    <cfRule type="expression" dxfId="992" priority="314">
      <formula>IF(RIGHT(TEXT(AM552,"0.#"),1)=".",TRUE,FALSE)</formula>
    </cfRule>
  </conditionalFormatting>
  <conditionalFormatting sqref="AI553">
    <cfRule type="expression" dxfId="991" priority="305">
      <formula>IF(RIGHT(TEXT(AI553,"0.#"),1)=".",FALSE,TRUE)</formula>
    </cfRule>
    <cfRule type="expression" dxfId="990" priority="306">
      <formula>IF(RIGHT(TEXT(AI553,"0.#"),1)=".",TRUE,FALSE)</formula>
    </cfRule>
  </conditionalFormatting>
  <conditionalFormatting sqref="AI551">
    <cfRule type="expression" dxfId="989" priority="309">
      <formula>IF(RIGHT(TEXT(AI551,"0.#"),1)=".",FALSE,TRUE)</formula>
    </cfRule>
    <cfRule type="expression" dxfId="988" priority="310">
      <formula>IF(RIGHT(TEXT(AI551,"0.#"),1)=".",TRUE,FALSE)</formula>
    </cfRule>
  </conditionalFormatting>
  <conditionalFormatting sqref="AI552">
    <cfRule type="expression" dxfId="987" priority="307">
      <formula>IF(RIGHT(TEXT(AI552,"0.#"),1)=".",FALSE,TRUE)</formula>
    </cfRule>
    <cfRule type="expression" dxfId="986" priority="308">
      <formula>IF(RIGHT(TEXT(AI552,"0.#"),1)=".",TRUE,FALSE)</formula>
    </cfRule>
  </conditionalFormatting>
  <conditionalFormatting sqref="AM558">
    <cfRule type="expression" dxfId="985" priority="299">
      <formula>IF(RIGHT(TEXT(AM558,"0.#"),1)=".",FALSE,TRUE)</formula>
    </cfRule>
    <cfRule type="expression" dxfId="984" priority="300">
      <formula>IF(RIGHT(TEXT(AM558,"0.#"),1)=".",TRUE,FALSE)</formula>
    </cfRule>
  </conditionalFormatting>
  <conditionalFormatting sqref="AM556">
    <cfRule type="expression" dxfId="983" priority="303">
      <formula>IF(RIGHT(TEXT(AM556,"0.#"),1)=".",FALSE,TRUE)</formula>
    </cfRule>
    <cfRule type="expression" dxfId="982" priority="304">
      <formula>IF(RIGHT(TEXT(AM556,"0.#"),1)=".",TRUE,FALSE)</formula>
    </cfRule>
  </conditionalFormatting>
  <conditionalFormatting sqref="AM557">
    <cfRule type="expression" dxfId="981" priority="301">
      <formula>IF(RIGHT(TEXT(AM557,"0.#"),1)=".",FALSE,TRUE)</formula>
    </cfRule>
    <cfRule type="expression" dxfId="980" priority="302">
      <formula>IF(RIGHT(TEXT(AM557,"0.#"),1)=".",TRUE,FALSE)</formula>
    </cfRule>
  </conditionalFormatting>
  <conditionalFormatting sqref="AI558">
    <cfRule type="expression" dxfId="979" priority="293">
      <formula>IF(RIGHT(TEXT(AI558,"0.#"),1)=".",FALSE,TRUE)</formula>
    </cfRule>
    <cfRule type="expression" dxfId="978" priority="294">
      <formula>IF(RIGHT(TEXT(AI558,"0.#"),1)=".",TRUE,FALSE)</formula>
    </cfRule>
  </conditionalFormatting>
  <conditionalFormatting sqref="AI556">
    <cfRule type="expression" dxfId="977" priority="297">
      <formula>IF(RIGHT(TEXT(AI556,"0.#"),1)=".",FALSE,TRUE)</formula>
    </cfRule>
    <cfRule type="expression" dxfId="976" priority="298">
      <formula>IF(RIGHT(TEXT(AI556,"0.#"),1)=".",TRUE,FALSE)</formula>
    </cfRule>
  </conditionalFormatting>
  <conditionalFormatting sqref="AI557">
    <cfRule type="expression" dxfId="975" priority="295">
      <formula>IF(RIGHT(TEXT(AI557,"0.#"),1)=".",FALSE,TRUE)</formula>
    </cfRule>
    <cfRule type="expression" dxfId="974" priority="296">
      <formula>IF(RIGHT(TEXT(AI557,"0.#"),1)=".",TRUE,FALSE)</formula>
    </cfRule>
  </conditionalFormatting>
  <conditionalFormatting sqref="AM563">
    <cfRule type="expression" dxfId="973" priority="287">
      <formula>IF(RIGHT(TEXT(AM563,"0.#"),1)=".",FALSE,TRUE)</formula>
    </cfRule>
    <cfRule type="expression" dxfId="972" priority="288">
      <formula>IF(RIGHT(TEXT(AM563,"0.#"),1)=".",TRUE,FALSE)</formula>
    </cfRule>
  </conditionalFormatting>
  <conditionalFormatting sqref="AM561">
    <cfRule type="expression" dxfId="971" priority="291">
      <formula>IF(RIGHT(TEXT(AM561,"0.#"),1)=".",FALSE,TRUE)</formula>
    </cfRule>
    <cfRule type="expression" dxfId="970" priority="292">
      <formula>IF(RIGHT(TEXT(AM561,"0.#"),1)=".",TRUE,FALSE)</formula>
    </cfRule>
  </conditionalFormatting>
  <conditionalFormatting sqref="AM562">
    <cfRule type="expression" dxfId="969" priority="289">
      <formula>IF(RIGHT(TEXT(AM562,"0.#"),1)=".",FALSE,TRUE)</formula>
    </cfRule>
    <cfRule type="expression" dxfId="968" priority="290">
      <formula>IF(RIGHT(TEXT(AM562,"0.#"),1)=".",TRUE,FALSE)</formula>
    </cfRule>
  </conditionalFormatting>
  <conditionalFormatting sqref="AI563">
    <cfRule type="expression" dxfId="967" priority="281">
      <formula>IF(RIGHT(TEXT(AI563,"0.#"),1)=".",FALSE,TRUE)</formula>
    </cfRule>
    <cfRule type="expression" dxfId="966" priority="282">
      <formula>IF(RIGHT(TEXT(AI563,"0.#"),1)=".",TRUE,FALSE)</formula>
    </cfRule>
  </conditionalFormatting>
  <conditionalFormatting sqref="AI561">
    <cfRule type="expression" dxfId="965" priority="285">
      <formula>IF(RIGHT(TEXT(AI561,"0.#"),1)=".",FALSE,TRUE)</formula>
    </cfRule>
    <cfRule type="expression" dxfId="964" priority="286">
      <formula>IF(RIGHT(TEXT(AI561,"0.#"),1)=".",TRUE,FALSE)</formula>
    </cfRule>
  </conditionalFormatting>
  <conditionalFormatting sqref="AI562">
    <cfRule type="expression" dxfId="963" priority="283">
      <formula>IF(RIGHT(TEXT(AI562,"0.#"),1)=".",FALSE,TRUE)</formula>
    </cfRule>
    <cfRule type="expression" dxfId="962" priority="284">
      <formula>IF(RIGHT(TEXT(AI562,"0.#"),1)=".",TRUE,FALSE)</formula>
    </cfRule>
  </conditionalFormatting>
  <conditionalFormatting sqref="AM597">
    <cfRule type="expression" dxfId="961" priority="239">
      <formula>IF(RIGHT(TEXT(AM597,"0.#"),1)=".",FALSE,TRUE)</formula>
    </cfRule>
    <cfRule type="expression" dxfId="960" priority="240">
      <formula>IF(RIGHT(TEXT(AM597,"0.#"),1)=".",TRUE,FALSE)</formula>
    </cfRule>
  </conditionalFormatting>
  <conditionalFormatting sqref="AM595">
    <cfRule type="expression" dxfId="959" priority="243">
      <formula>IF(RIGHT(TEXT(AM595,"0.#"),1)=".",FALSE,TRUE)</formula>
    </cfRule>
    <cfRule type="expression" dxfId="958" priority="244">
      <formula>IF(RIGHT(TEXT(AM595,"0.#"),1)=".",TRUE,FALSE)</formula>
    </cfRule>
  </conditionalFormatting>
  <conditionalFormatting sqref="AM596">
    <cfRule type="expression" dxfId="957" priority="241">
      <formula>IF(RIGHT(TEXT(AM596,"0.#"),1)=".",FALSE,TRUE)</formula>
    </cfRule>
    <cfRule type="expression" dxfId="956" priority="242">
      <formula>IF(RIGHT(TEXT(AM596,"0.#"),1)=".",TRUE,FALSE)</formula>
    </cfRule>
  </conditionalFormatting>
  <conditionalFormatting sqref="AI597">
    <cfRule type="expression" dxfId="955" priority="233">
      <formula>IF(RIGHT(TEXT(AI597,"0.#"),1)=".",FALSE,TRUE)</formula>
    </cfRule>
    <cfRule type="expression" dxfId="954" priority="234">
      <formula>IF(RIGHT(TEXT(AI597,"0.#"),1)=".",TRUE,FALSE)</formula>
    </cfRule>
  </conditionalFormatting>
  <conditionalFormatting sqref="AI595">
    <cfRule type="expression" dxfId="953" priority="237">
      <formula>IF(RIGHT(TEXT(AI595,"0.#"),1)=".",FALSE,TRUE)</formula>
    </cfRule>
    <cfRule type="expression" dxfId="952" priority="238">
      <formula>IF(RIGHT(TEXT(AI595,"0.#"),1)=".",TRUE,FALSE)</formula>
    </cfRule>
  </conditionalFormatting>
  <conditionalFormatting sqref="AI596">
    <cfRule type="expression" dxfId="951" priority="235">
      <formula>IF(RIGHT(TEXT(AI596,"0.#"),1)=".",FALSE,TRUE)</formula>
    </cfRule>
    <cfRule type="expression" dxfId="950" priority="236">
      <formula>IF(RIGHT(TEXT(AI596,"0.#"),1)=".",TRUE,FALSE)</formula>
    </cfRule>
  </conditionalFormatting>
  <conditionalFormatting sqref="AM622">
    <cfRule type="expression" dxfId="949" priority="227">
      <formula>IF(RIGHT(TEXT(AM622,"0.#"),1)=".",FALSE,TRUE)</formula>
    </cfRule>
    <cfRule type="expression" dxfId="948" priority="228">
      <formula>IF(RIGHT(TEXT(AM622,"0.#"),1)=".",TRUE,FALSE)</formula>
    </cfRule>
  </conditionalFormatting>
  <conditionalFormatting sqref="AM620">
    <cfRule type="expression" dxfId="947" priority="231">
      <formula>IF(RIGHT(TEXT(AM620,"0.#"),1)=".",FALSE,TRUE)</formula>
    </cfRule>
    <cfRule type="expression" dxfId="946" priority="232">
      <formula>IF(RIGHT(TEXT(AM620,"0.#"),1)=".",TRUE,FALSE)</formula>
    </cfRule>
  </conditionalFormatting>
  <conditionalFormatting sqref="AM621">
    <cfRule type="expression" dxfId="945" priority="229">
      <formula>IF(RIGHT(TEXT(AM621,"0.#"),1)=".",FALSE,TRUE)</formula>
    </cfRule>
    <cfRule type="expression" dxfId="944" priority="230">
      <formula>IF(RIGHT(TEXT(AM621,"0.#"),1)=".",TRUE,FALSE)</formula>
    </cfRule>
  </conditionalFormatting>
  <conditionalFormatting sqref="AI622">
    <cfRule type="expression" dxfId="943" priority="221">
      <formula>IF(RIGHT(TEXT(AI622,"0.#"),1)=".",FALSE,TRUE)</formula>
    </cfRule>
    <cfRule type="expression" dxfId="942" priority="222">
      <formula>IF(RIGHT(TEXT(AI622,"0.#"),1)=".",TRUE,FALSE)</formula>
    </cfRule>
  </conditionalFormatting>
  <conditionalFormatting sqref="AI620">
    <cfRule type="expression" dxfId="941" priority="225">
      <formula>IF(RIGHT(TEXT(AI620,"0.#"),1)=".",FALSE,TRUE)</formula>
    </cfRule>
    <cfRule type="expression" dxfId="940" priority="226">
      <formula>IF(RIGHT(TEXT(AI620,"0.#"),1)=".",TRUE,FALSE)</formula>
    </cfRule>
  </conditionalFormatting>
  <conditionalFormatting sqref="AI621">
    <cfRule type="expression" dxfId="939" priority="223">
      <formula>IF(RIGHT(TEXT(AI621,"0.#"),1)=".",FALSE,TRUE)</formula>
    </cfRule>
    <cfRule type="expression" dxfId="938" priority="224">
      <formula>IF(RIGHT(TEXT(AI621,"0.#"),1)=".",TRUE,FALSE)</formula>
    </cfRule>
  </conditionalFormatting>
  <conditionalFormatting sqref="AM627">
    <cfRule type="expression" dxfId="937" priority="167">
      <formula>IF(RIGHT(TEXT(AM627,"0.#"),1)=".",FALSE,TRUE)</formula>
    </cfRule>
    <cfRule type="expression" dxfId="936" priority="168">
      <formula>IF(RIGHT(TEXT(AM627,"0.#"),1)=".",TRUE,FALSE)</formula>
    </cfRule>
  </conditionalFormatting>
  <conditionalFormatting sqref="AM625">
    <cfRule type="expression" dxfId="935" priority="171">
      <formula>IF(RIGHT(TEXT(AM625,"0.#"),1)=".",FALSE,TRUE)</formula>
    </cfRule>
    <cfRule type="expression" dxfId="934" priority="172">
      <formula>IF(RIGHT(TEXT(AM625,"0.#"),1)=".",TRUE,FALSE)</formula>
    </cfRule>
  </conditionalFormatting>
  <conditionalFormatting sqref="AM626">
    <cfRule type="expression" dxfId="933" priority="169">
      <formula>IF(RIGHT(TEXT(AM626,"0.#"),1)=".",FALSE,TRUE)</formula>
    </cfRule>
    <cfRule type="expression" dxfId="932" priority="170">
      <formula>IF(RIGHT(TEXT(AM626,"0.#"),1)=".",TRUE,FALSE)</formula>
    </cfRule>
  </conditionalFormatting>
  <conditionalFormatting sqref="AI627">
    <cfRule type="expression" dxfId="931" priority="161">
      <formula>IF(RIGHT(TEXT(AI627,"0.#"),1)=".",FALSE,TRUE)</formula>
    </cfRule>
    <cfRule type="expression" dxfId="930" priority="162">
      <formula>IF(RIGHT(TEXT(AI627,"0.#"),1)=".",TRUE,FALSE)</formula>
    </cfRule>
  </conditionalFormatting>
  <conditionalFormatting sqref="AI625">
    <cfRule type="expression" dxfId="929" priority="165">
      <formula>IF(RIGHT(TEXT(AI625,"0.#"),1)=".",FALSE,TRUE)</formula>
    </cfRule>
    <cfRule type="expression" dxfId="928" priority="166">
      <formula>IF(RIGHT(TEXT(AI625,"0.#"),1)=".",TRUE,FALSE)</formula>
    </cfRule>
  </conditionalFormatting>
  <conditionalFormatting sqref="AI626">
    <cfRule type="expression" dxfId="927" priority="163">
      <formula>IF(RIGHT(TEXT(AI626,"0.#"),1)=".",FALSE,TRUE)</formula>
    </cfRule>
    <cfRule type="expression" dxfId="926" priority="164">
      <formula>IF(RIGHT(TEXT(AI626,"0.#"),1)=".",TRUE,FALSE)</formula>
    </cfRule>
  </conditionalFormatting>
  <conditionalFormatting sqref="AM632">
    <cfRule type="expression" dxfId="925" priority="155">
      <formula>IF(RIGHT(TEXT(AM632,"0.#"),1)=".",FALSE,TRUE)</formula>
    </cfRule>
    <cfRule type="expression" dxfId="924" priority="156">
      <formula>IF(RIGHT(TEXT(AM632,"0.#"),1)=".",TRUE,FALSE)</formula>
    </cfRule>
  </conditionalFormatting>
  <conditionalFormatting sqref="AM630">
    <cfRule type="expression" dxfId="923" priority="159">
      <formula>IF(RIGHT(TEXT(AM630,"0.#"),1)=".",FALSE,TRUE)</formula>
    </cfRule>
    <cfRule type="expression" dxfId="922" priority="160">
      <formula>IF(RIGHT(TEXT(AM630,"0.#"),1)=".",TRUE,FALSE)</formula>
    </cfRule>
  </conditionalFormatting>
  <conditionalFormatting sqref="AM631">
    <cfRule type="expression" dxfId="921" priority="157">
      <formula>IF(RIGHT(TEXT(AM631,"0.#"),1)=".",FALSE,TRUE)</formula>
    </cfRule>
    <cfRule type="expression" dxfId="920" priority="158">
      <formula>IF(RIGHT(TEXT(AM631,"0.#"),1)=".",TRUE,FALSE)</formula>
    </cfRule>
  </conditionalFormatting>
  <conditionalFormatting sqref="AI632">
    <cfRule type="expression" dxfId="919" priority="149">
      <formula>IF(RIGHT(TEXT(AI632,"0.#"),1)=".",FALSE,TRUE)</formula>
    </cfRule>
    <cfRule type="expression" dxfId="918" priority="150">
      <formula>IF(RIGHT(TEXT(AI632,"0.#"),1)=".",TRUE,FALSE)</formula>
    </cfRule>
  </conditionalFormatting>
  <conditionalFormatting sqref="AI630">
    <cfRule type="expression" dxfId="917" priority="153">
      <formula>IF(RIGHT(TEXT(AI630,"0.#"),1)=".",FALSE,TRUE)</formula>
    </cfRule>
    <cfRule type="expression" dxfId="916" priority="154">
      <formula>IF(RIGHT(TEXT(AI630,"0.#"),1)=".",TRUE,FALSE)</formula>
    </cfRule>
  </conditionalFormatting>
  <conditionalFormatting sqref="AI631">
    <cfRule type="expression" dxfId="915" priority="151">
      <formula>IF(RIGHT(TEXT(AI631,"0.#"),1)=".",FALSE,TRUE)</formula>
    </cfRule>
    <cfRule type="expression" dxfId="914" priority="152">
      <formula>IF(RIGHT(TEXT(AI631,"0.#"),1)=".",TRUE,FALSE)</formula>
    </cfRule>
  </conditionalFormatting>
  <conditionalFormatting sqref="AM637">
    <cfRule type="expression" dxfId="913" priority="143">
      <formula>IF(RIGHT(TEXT(AM637,"0.#"),1)=".",FALSE,TRUE)</formula>
    </cfRule>
    <cfRule type="expression" dxfId="912" priority="144">
      <formula>IF(RIGHT(TEXT(AM637,"0.#"),1)=".",TRUE,FALSE)</formula>
    </cfRule>
  </conditionalFormatting>
  <conditionalFormatting sqref="AM635">
    <cfRule type="expression" dxfId="911" priority="147">
      <formula>IF(RIGHT(TEXT(AM635,"0.#"),1)=".",FALSE,TRUE)</formula>
    </cfRule>
    <cfRule type="expression" dxfId="910" priority="148">
      <formula>IF(RIGHT(TEXT(AM635,"0.#"),1)=".",TRUE,FALSE)</formula>
    </cfRule>
  </conditionalFormatting>
  <conditionalFormatting sqref="AM636">
    <cfRule type="expression" dxfId="909" priority="145">
      <formula>IF(RIGHT(TEXT(AM636,"0.#"),1)=".",FALSE,TRUE)</formula>
    </cfRule>
    <cfRule type="expression" dxfId="908" priority="146">
      <formula>IF(RIGHT(TEXT(AM636,"0.#"),1)=".",TRUE,FALSE)</formula>
    </cfRule>
  </conditionalFormatting>
  <conditionalFormatting sqref="AI637">
    <cfRule type="expression" dxfId="907" priority="137">
      <formula>IF(RIGHT(TEXT(AI637,"0.#"),1)=".",FALSE,TRUE)</formula>
    </cfRule>
    <cfRule type="expression" dxfId="906" priority="138">
      <formula>IF(RIGHT(TEXT(AI637,"0.#"),1)=".",TRUE,FALSE)</formula>
    </cfRule>
  </conditionalFormatting>
  <conditionalFormatting sqref="AI635">
    <cfRule type="expression" dxfId="905" priority="141">
      <formula>IF(RIGHT(TEXT(AI635,"0.#"),1)=".",FALSE,TRUE)</formula>
    </cfRule>
    <cfRule type="expression" dxfId="904" priority="142">
      <formula>IF(RIGHT(TEXT(AI635,"0.#"),1)=".",TRUE,FALSE)</formula>
    </cfRule>
  </conditionalFormatting>
  <conditionalFormatting sqref="AI636">
    <cfRule type="expression" dxfId="903" priority="139">
      <formula>IF(RIGHT(TEXT(AI636,"0.#"),1)=".",FALSE,TRUE)</formula>
    </cfRule>
    <cfRule type="expression" dxfId="902" priority="140">
      <formula>IF(RIGHT(TEXT(AI636,"0.#"),1)=".",TRUE,FALSE)</formula>
    </cfRule>
  </conditionalFormatting>
  <conditionalFormatting sqref="AM602">
    <cfRule type="expression" dxfId="901" priority="215">
      <formula>IF(RIGHT(TEXT(AM602,"0.#"),1)=".",FALSE,TRUE)</formula>
    </cfRule>
    <cfRule type="expression" dxfId="900" priority="216">
      <formula>IF(RIGHT(TEXT(AM602,"0.#"),1)=".",TRUE,FALSE)</formula>
    </cfRule>
  </conditionalFormatting>
  <conditionalFormatting sqref="AM600">
    <cfRule type="expression" dxfId="899" priority="219">
      <formula>IF(RIGHT(TEXT(AM600,"0.#"),1)=".",FALSE,TRUE)</formula>
    </cfRule>
    <cfRule type="expression" dxfId="898" priority="220">
      <formula>IF(RIGHT(TEXT(AM600,"0.#"),1)=".",TRUE,FALSE)</formula>
    </cfRule>
  </conditionalFormatting>
  <conditionalFormatting sqref="AM601">
    <cfRule type="expression" dxfId="897" priority="217">
      <formula>IF(RIGHT(TEXT(AM601,"0.#"),1)=".",FALSE,TRUE)</formula>
    </cfRule>
    <cfRule type="expression" dxfId="896" priority="218">
      <formula>IF(RIGHT(TEXT(AM601,"0.#"),1)=".",TRUE,FALSE)</formula>
    </cfRule>
  </conditionalFormatting>
  <conditionalFormatting sqref="AI602">
    <cfRule type="expression" dxfId="895" priority="209">
      <formula>IF(RIGHT(TEXT(AI602,"0.#"),1)=".",FALSE,TRUE)</formula>
    </cfRule>
    <cfRule type="expression" dxfId="894" priority="210">
      <formula>IF(RIGHT(TEXT(AI602,"0.#"),1)=".",TRUE,FALSE)</formula>
    </cfRule>
  </conditionalFormatting>
  <conditionalFormatting sqref="AI600">
    <cfRule type="expression" dxfId="893" priority="213">
      <formula>IF(RIGHT(TEXT(AI600,"0.#"),1)=".",FALSE,TRUE)</formula>
    </cfRule>
    <cfRule type="expression" dxfId="892" priority="214">
      <formula>IF(RIGHT(TEXT(AI600,"0.#"),1)=".",TRUE,FALSE)</formula>
    </cfRule>
  </conditionalFormatting>
  <conditionalFormatting sqref="AI601">
    <cfRule type="expression" dxfId="891" priority="211">
      <formula>IF(RIGHT(TEXT(AI601,"0.#"),1)=".",FALSE,TRUE)</formula>
    </cfRule>
    <cfRule type="expression" dxfId="890" priority="212">
      <formula>IF(RIGHT(TEXT(AI601,"0.#"),1)=".",TRUE,FALSE)</formula>
    </cfRule>
  </conditionalFormatting>
  <conditionalFormatting sqref="AM607">
    <cfRule type="expression" dxfId="889" priority="203">
      <formula>IF(RIGHT(TEXT(AM607,"0.#"),1)=".",FALSE,TRUE)</formula>
    </cfRule>
    <cfRule type="expression" dxfId="888" priority="204">
      <formula>IF(RIGHT(TEXT(AM607,"0.#"),1)=".",TRUE,FALSE)</formula>
    </cfRule>
  </conditionalFormatting>
  <conditionalFormatting sqref="AM605">
    <cfRule type="expression" dxfId="887" priority="207">
      <formula>IF(RIGHT(TEXT(AM605,"0.#"),1)=".",FALSE,TRUE)</formula>
    </cfRule>
    <cfRule type="expression" dxfId="886" priority="208">
      <formula>IF(RIGHT(TEXT(AM605,"0.#"),1)=".",TRUE,FALSE)</formula>
    </cfRule>
  </conditionalFormatting>
  <conditionalFormatting sqref="AM606">
    <cfRule type="expression" dxfId="885" priority="205">
      <formula>IF(RIGHT(TEXT(AM606,"0.#"),1)=".",FALSE,TRUE)</formula>
    </cfRule>
    <cfRule type="expression" dxfId="884" priority="206">
      <formula>IF(RIGHT(TEXT(AM606,"0.#"),1)=".",TRUE,FALSE)</formula>
    </cfRule>
  </conditionalFormatting>
  <conditionalFormatting sqref="AI607">
    <cfRule type="expression" dxfId="883" priority="197">
      <formula>IF(RIGHT(TEXT(AI607,"0.#"),1)=".",FALSE,TRUE)</formula>
    </cfRule>
    <cfRule type="expression" dxfId="882" priority="198">
      <formula>IF(RIGHT(TEXT(AI607,"0.#"),1)=".",TRUE,FALSE)</formula>
    </cfRule>
  </conditionalFormatting>
  <conditionalFormatting sqref="AI605">
    <cfRule type="expression" dxfId="881" priority="201">
      <formula>IF(RIGHT(TEXT(AI605,"0.#"),1)=".",FALSE,TRUE)</formula>
    </cfRule>
    <cfRule type="expression" dxfId="880" priority="202">
      <formula>IF(RIGHT(TEXT(AI605,"0.#"),1)=".",TRUE,FALSE)</formula>
    </cfRule>
  </conditionalFormatting>
  <conditionalFormatting sqref="AI606">
    <cfRule type="expression" dxfId="879" priority="199">
      <formula>IF(RIGHT(TEXT(AI606,"0.#"),1)=".",FALSE,TRUE)</formula>
    </cfRule>
    <cfRule type="expression" dxfId="878" priority="200">
      <formula>IF(RIGHT(TEXT(AI606,"0.#"),1)=".",TRUE,FALSE)</formula>
    </cfRule>
  </conditionalFormatting>
  <conditionalFormatting sqref="AM612">
    <cfRule type="expression" dxfId="877" priority="191">
      <formula>IF(RIGHT(TEXT(AM612,"0.#"),1)=".",FALSE,TRUE)</formula>
    </cfRule>
    <cfRule type="expression" dxfId="876" priority="192">
      <formula>IF(RIGHT(TEXT(AM612,"0.#"),1)=".",TRUE,FALSE)</formula>
    </cfRule>
  </conditionalFormatting>
  <conditionalFormatting sqref="AM610">
    <cfRule type="expression" dxfId="875" priority="195">
      <formula>IF(RIGHT(TEXT(AM610,"0.#"),1)=".",FALSE,TRUE)</formula>
    </cfRule>
    <cfRule type="expression" dxfId="874" priority="196">
      <formula>IF(RIGHT(TEXT(AM610,"0.#"),1)=".",TRUE,FALSE)</formula>
    </cfRule>
  </conditionalFormatting>
  <conditionalFormatting sqref="AM611">
    <cfRule type="expression" dxfId="873" priority="193">
      <formula>IF(RIGHT(TEXT(AM611,"0.#"),1)=".",FALSE,TRUE)</formula>
    </cfRule>
    <cfRule type="expression" dxfId="872" priority="194">
      <formula>IF(RIGHT(TEXT(AM611,"0.#"),1)=".",TRUE,FALSE)</formula>
    </cfRule>
  </conditionalFormatting>
  <conditionalFormatting sqref="AI612">
    <cfRule type="expression" dxfId="871" priority="185">
      <formula>IF(RIGHT(TEXT(AI612,"0.#"),1)=".",FALSE,TRUE)</formula>
    </cfRule>
    <cfRule type="expression" dxfId="870" priority="186">
      <formula>IF(RIGHT(TEXT(AI612,"0.#"),1)=".",TRUE,FALSE)</formula>
    </cfRule>
  </conditionalFormatting>
  <conditionalFormatting sqref="AI610">
    <cfRule type="expression" dxfId="869" priority="189">
      <formula>IF(RIGHT(TEXT(AI610,"0.#"),1)=".",FALSE,TRUE)</formula>
    </cfRule>
    <cfRule type="expression" dxfId="868" priority="190">
      <formula>IF(RIGHT(TEXT(AI610,"0.#"),1)=".",TRUE,FALSE)</formula>
    </cfRule>
  </conditionalFormatting>
  <conditionalFormatting sqref="AI611">
    <cfRule type="expression" dxfId="867" priority="187">
      <formula>IF(RIGHT(TEXT(AI611,"0.#"),1)=".",FALSE,TRUE)</formula>
    </cfRule>
    <cfRule type="expression" dxfId="866" priority="188">
      <formula>IF(RIGHT(TEXT(AI611,"0.#"),1)=".",TRUE,FALSE)</formula>
    </cfRule>
  </conditionalFormatting>
  <conditionalFormatting sqref="AM617">
    <cfRule type="expression" dxfId="865" priority="179">
      <formula>IF(RIGHT(TEXT(AM617,"0.#"),1)=".",FALSE,TRUE)</formula>
    </cfRule>
    <cfRule type="expression" dxfId="864" priority="180">
      <formula>IF(RIGHT(TEXT(AM617,"0.#"),1)=".",TRUE,FALSE)</formula>
    </cfRule>
  </conditionalFormatting>
  <conditionalFormatting sqref="AM615">
    <cfRule type="expression" dxfId="863" priority="183">
      <formula>IF(RIGHT(TEXT(AM615,"0.#"),1)=".",FALSE,TRUE)</formula>
    </cfRule>
    <cfRule type="expression" dxfId="862" priority="184">
      <formula>IF(RIGHT(TEXT(AM615,"0.#"),1)=".",TRUE,FALSE)</formula>
    </cfRule>
  </conditionalFormatting>
  <conditionalFormatting sqref="AM616">
    <cfRule type="expression" dxfId="861" priority="181">
      <formula>IF(RIGHT(TEXT(AM616,"0.#"),1)=".",FALSE,TRUE)</formula>
    </cfRule>
    <cfRule type="expression" dxfId="860" priority="182">
      <formula>IF(RIGHT(TEXT(AM616,"0.#"),1)=".",TRUE,FALSE)</formula>
    </cfRule>
  </conditionalFormatting>
  <conditionalFormatting sqref="AI617">
    <cfRule type="expression" dxfId="859" priority="173">
      <formula>IF(RIGHT(TEXT(AI617,"0.#"),1)=".",FALSE,TRUE)</formula>
    </cfRule>
    <cfRule type="expression" dxfId="858" priority="174">
      <formula>IF(RIGHT(TEXT(AI617,"0.#"),1)=".",TRUE,FALSE)</formula>
    </cfRule>
  </conditionalFormatting>
  <conditionalFormatting sqref="AI615">
    <cfRule type="expression" dxfId="857" priority="177">
      <formula>IF(RIGHT(TEXT(AI615,"0.#"),1)=".",FALSE,TRUE)</formula>
    </cfRule>
    <cfRule type="expression" dxfId="856" priority="178">
      <formula>IF(RIGHT(TEXT(AI615,"0.#"),1)=".",TRUE,FALSE)</formula>
    </cfRule>
  </conditionalFormatting>
  <conditionalFormatting sqref="AI616">
    <cfRule type="expression" dxfId="855" priority="175">
      <formula>IF(RIGHT(TEXT(AI616,"0.#"),1)=".",FALSE,TRUE)</formula>
    </cfRule>
    <cfRule type="expression" dxfId="854" priority="176">
      <formula>IF(RIGHT(TEXT(AI616,"0.#"),1)=".",TRUE,FALSE)</formula>
    </cfRule>
  </conditionalFormatting>
  <conditionalFormatting sqref="AM651">
    <cfRule type="expression" dxfId="853" priority="131">
      <formula>IF(RIGHT(TEXT(AM651,"0.#"),1)=".",FALSE,TRUE)</formula>
    </cfRule>
    <cfRule type="expression" dxfId="852" priority="132">
      <formula>IF(RIGHT(TEXT(AM651,"0.#"),1)=".",TRUE,FALSE)</formula>
    </cfRule>
  </conditionalFormatting>
  <conditionalFormatting sqref="AM649">
    <cfRule type="expression" dxfId="851" priority="135">
      <formula>IF(RIGHT(TEXT(AM649,"0.#"),1)=".",FALSE,TRUE)</formula>
    </cfRule>
    <cfRule type="expression" dxfId="850" priority="136">
      <formula>IF(RIGHT(TEXT(AM649,"0.#"),1)=".",TRUE,FALSE)</formula>
    </cfRule>
  </conditionalFormatting>
  <conditionalFormatting sqref="AM650">
    <cfRule type="expression" dxfId="849" priority="133">
      <formula>IF(RIGHT(TEXT(AM650,"0.#"),1)=".",FALSE,TRUE)</formula>
    </cfRule>
    <cfRule type="expression" dxfId="848" priority="134">
      <formula>IF(RIGHT(TEXT(AM650,"0.#"),1)=".",TRUE,FALSE)</formula>
    </cfRule>
  </conditionalFormatting>
  <conditionalFormatting sqref="AI651">
    <cfRule type="expression" dxfId="847" priority="125">
      <formula>IF(RIGHT(TEXT(AI651,"0.#"),1)=".",FALSE,TRUE)</formula>
    </cfRule>
    <cfRule type="expression" dxfId="846" priority="126">
      <formula>IF(RIGHT(TEXT(AI651,"0.#"),1)=".",TRUE,FALSE)</formula>
    </cfRule>
  </conditionalFormatting>
  <conditionalFormatting sqref="AI649">
    <cfRule type="expression" dxfId="845" priority="129">
      <formula>IF(RIGHT(TEXT(AI649,"0.#"),1)=".",FALSE,TRUE)</formula>
    </cfRule>
    <cfRule type="expression" dxfId="844" priority="130">
      <formula>IF(RIGHT(TEXT(AI649,"0.#"),1)=".",TRUE,FALSE)</formula>
    </cfRule>
  </conditionalFormatting>
  <conditionalFormatting sqref="AI650">
    <cfRule type="expression" dxfId="843" priority="127">
      <formula>IF(RIGHT(TEXT(AI650,"0.#"),1)=".",FALSE,TRUE)</formula>
    </cfRule>
    <cfRule type="expression" dxfId="842" priority="128">
      <formula>IF(RIGHT(TEXT(AI650,"0.#"),1)=".",TRUE,FALSE)</formula>
    </cfRule>
  </conditionalFormatting>
  <conditionalFormatting sqref="AM676">
    <cfRule type="expression" dxfId="841" priority="119">
      <formula>IF(RIGHT(TEXT(AM676,"0.#"),1)=".",FALSE,TRUE)</formula>
    </cfRule>
    <cfRule type="expression" dxfId="840" priority="120">
      <formula>IF(RIGHT(TEXT(AM676,"0.#"),1)=".",TRUE,FALSE)</formula>
    </cfRule>
  </conditionalFormatting>
  <conditionalFormatting sqref="AM674">
    <cfRule type="expression" dxfId="839" priority="123">
      <formula>IF(RIGHT(TEXT(AM674,"0.#"),1)=".",FALSE,TRUE)</formula>
    </cfRule>
    <cfRule type="expression" dxfId="838" priority="124">
      <formula>IF(RIGHT(TEXT(AM674,"0.#"),1)=".",TRUE,FALSE)</formula>
    </cfRule>
  </conditionalFormatting>
  <conditionalFormatting sqref="AM675">
    <cfRule type="expression" dxfId="837" priority="121">
      <formula>IF(RIGHT(TEXT(AM675,"0.#"),1)=".",FALSE,TRUE)</formula>
    </cfRule>
    <cfRule type="expression" dxfId="836" priority="122">
      <formula>IF(RIGHT(TEXT(AM675,"0.#"),1)=".",TRUE,FALSE)</formula>
    </cfRule>
  </conditionalFormatting>
  <conditionalFormatting sqref="AI676">
    <cfRule type="expression" dxfId="835" priority="113">
      <formula>IF(RIGHT(TEXT(AI676,"0.#"),1)=".",FALSE,TRUE)</formula>
    </cfRule>
    <cfRule type="expression" dxfId="834" priority="114">
      <formula>IF(RIGHT(TEXT(AI676,"0.#"),1)=".",TRUE,FALSE)</formula>
    </cfRule>
  </conditionalFormatting>
  <conditionalFormatting sqref="AI674">
    <cfRule type="expression" dxfId="833" priority="117">
      <formula>IF(RIGHT(TEXT(AI674,"0.#"),1)=".",FALSE,TRUE)</formula>
    </cfRule>
    <cfRule type="expression" dxfId="832" priority="118">
      <formula>IF(RIGHT(TEXT(AI674,"0.#"),1)=".",TRUE,FALSE)</formula>
    </cfRule>
  </conditionalFormatting>
  <conditionalFormatting sqref="AI675">
    <cfRule type="expression" dxfId="831" priority="115">
      <formula>IF(RIGHT(TEXT(AI675,"0.#"),1)=".",FALSE,TRUE)</formula>
    </cfRule>
    <cfRule type="expression" dxfId="830" priority="116">
      <formula>IF(RIGHT(TEXT(AI675,"0.#"),1)=".",TRUE,FALSE)</formula>
    </cfRule>
  </conditionalFormatting>
  <conditionalFormatting sqref="AM681">
    <cfRule type="expression" dxfId="829" priority="59">
      <formula>IF(RIGHT(TEXT(AM681,"0.#"),1)=".",FALSE,TRUE)</formula>
    </cfRule>
    <cfRule type="expression" dxfId="828" priority="60">
      <formula>IF(RIGHT(TEXT(AM681,"0.#"),1)=".",TRUE,FALSE)</formula>
    </cfRule>
  </conditionalFormatting>
  <conditionalFormatting sqref="AM679">
    <cfRule type="expression" dxfId="827" priority="63">
      <formula>IF(RIGHT(TEXT(AM679,"0.#"),1)=".",FALSE,TRUE)</formula>
    </cfRule>
    <cfRule type="expression" dxfId="826" priority="64">
      <formula>IF(RIGHT(TEXT(AM679,"0.#"),1)=".",TRUE,FALSE)</formula>
    </cfRule>
  </conditionalFormatting>
  <conditionalFormatting sqref="AM680">
    <cfRule type="expression" dxfId="825" priority="61">
      <formula>IF(RIGHT(TEXT(AM680,"0.#"),1)=".",FALSE,TRUE)</formula>
    </cfRule>
    <cfRule type="expression" dxfId="824" priority="62">
      <formula>IF(RIGHT(TEXT(AM680,"0.#"),1)=".",TRUE,FALSE)</formula>
    </cfRule>
  </conditionalFormatting>
  <conditionalFormatting sqref="AI681">
    <cfRule type="expression" dxfId="823" priority="53">
      <formula>IF(RIGHT(TEXT(AI681,"0.#"),1)=".",FALSE,TRUE)</formula>
    </cfRule>
    <cfRule type="expression" dxfId="822" priority="54">
      <formula>IF(RIGHT(TEXT(AI681,"0.#"),1)=".",TRUE,FALSE)</formula>
    </cfRule>
  </conditionalFormatting>
  <conditionalFormatting sqref="AI679">
    <cfRule type="expression" dxfId="821" priority="57">
      <formula>IF(RIGHT(TEXT(AI679,"0.#"),1)=".",FALSE,TRUE)</formula>
    </cfRule>
    <cfRule type="expression" dxfId="820" priority="58">
      <formula>IF(RIGHT(TEXT(AI679,"0.#"),1)=".",TRUE,FALSE)</formula>
    </cfRule>
  </conditionalFormatting>
  <conditionalFormatting sqref="AI680">
    <cfRule type="expression" dxfId="819" priority="55">
      <formula>IF(RIGHT(TEXT(AI680,"0.#"),1)=".",FALSE,TRUE)</formula>
    </cfRule>
    <cfRule type="expression" dxfId="818" priority="56">
      <formula>IF(RIGHT(TEXT(AI680,"0.#"),1)=".",TRUE,FALSE)</formula>
    </cfRule>
  </conditionalFormatting>
  <conditionalFormatting sqref="AM686">
    <cfRule type="expression" dxfId="817" priority="47">
      <formula>IF(RIGHT(TEXT(AM686,"0.#"),1)=".",FALSE,TRUE)</formula>
    </cfRule>
    <cfRule type="expression" dxfId="816" priority="48">
      <formula>IF(RIGHT(TEXT(AM686,"0.#"),1)=".",TRUE,FALSE)</formula>
    </cfRule>
  </conditionalFormatting>
  <conditionalFormatting sqref="AM684">
    <cfRule type="expression" dxfId="815" priority="51">
      <formula>IF(RIGHT(TEXT(AM684,"0.#"),1)=".",FALSE,TRUE)</formula>
    </cfRule>
    <cfRule type="expression" dxfId="814" priority="52">
      <formula>IF(RIGHT(TEXT(AM684,"0.#"),1)=".",TRUE,FALSE)</formula>
    </cfRule>
  </conditionalFormatting>
  <conditionalFormatting sqref="AM685">
    <cfRule type="expression" dxfId="813" priority="49">
      <formula>IF(RIGHT(TEXT(AM685,"0.#"),1)=".",FALSE,TRUE)</formula>
    </cfRule>
    <cfRule type="expression" dxfId="812" priority="50">
      <formula>IF(RIGHT(TEXT(AM685,"0.#"),1)=".",TRUE,FALSE)</formula>
    </cfRule>
  </conditionalFormatting>
  <conditionalFormatting sqref="AI686">
    <cfRule type="expression" dxfId="811" priority="41">
      <formula>IF(RIGHT(TEXT(AI686,"0.#"),1)=".",FALSE,TRUE)</formula>
    </cfRule>
    <cfRule type="expression" dxfId="810" priority="42">
      <formula>IF(RIGHT(TEXT(AI686,"0.#"),1)=".",TRUE,FALSE)</formula>
    </cfRule>
  </conditionalFormatting>
  <conditionalFormatting sqref="AI684">
    <cfRule type="expression" dxfId="809" priority="45">
      <formula>IF(RIGHT(TEXT(AI684,"0.#"),1)=".",FALSE,TRUE)</formula>
    </cfRule>
    <cfRule type="expression" dxfId="808" priority="46">
      <formula>IF(RIGHT(TEXT(AI684,"0.#"),1)=".",TRUE,FALSE)</formula>
    </cfRule>
  </conditionalFormatting>
  <conditionalFormatting sqref="AI685">
    <cfRule type="expression" dxfId="807" priority="43">
      <formula>IF(RIGHT(TEXT(AI685,"0.#"),1)=".",FALSE,TRUE)</formula>
    </cfRule>
    <cfRule type="expression" dxfId="806" priority="44">
      <formula>IF(RIGHT(TEXT(AI685,"0.#"),1)=".",TRUE,FALSE)</formula>
    </cfRule>
  </conditionalFormatting>
  <conditionalFormatting sqref="AM691">
    <cfRule type="expression" dxfId="805" priority="35">
      <formula>IF(RIGHT(TEXT(AM691,"0.#"),1)=".",FALSE,TRUE)</formula>
    </cfRule>
    <cfRule type="expression" dxfId="804" priority="36">
      <formula>IF(RIGHT(TEXT(AM691,"0.#"),1)=".",TRUE,FALSE)</formula>
    </cfRule>
  </conditionalFormatting>
  <conditionalFormatting sqref="AM689">
    <cfRule type="expression" dxfId="803" priority="39">
      <formula>IF(RIGHT(TEXT(AM689,"0.#"),1)=".",FALSE,TRUE)</formula>
    </cfRule>
    <cfRule type="expression" dxfId="802" priority="40">
      <formula>IF(RIGHT(TEXT(AM689,"0.#"),1)=".",TRUE,FALSE)</formula>
    </cfRule>
  </conditionalFormatting>
  <conditionalFormatting sqref="AM690">
    <cfRule type="expression" dxfId="801" priority="37">
      <formula>IF(RIGHT(TEXT(AM690,"0.#"),1)=".",FALSE,TRUE)</formula>
    </cfRule>
    <cfRule type="expression" dxfId="800" priority="38">
      <formula>IF(RIGHT(TEXT(AM690,"0.#"),1)=".",TRUE,FALSE)</formula>
    </cfRule>
  </conditionalFormatting>
  <conditionalFormatting sqref="AI691">
    <cfRule type="expression" dxfId="799" priority="29">
      <formula>IF(RIGHT(TEXT(AI691,"0.#"),1)=".",FALSE,TRUE)</formula>
    </cfRule>
    <cfRule type="expression" dxfId="798" priority="30">
      <formula>IF(RIGHT(TEXT(AI691,"0.#"),1)=".",TRUE,FALSE)</formula>
    </cfRule>
  </conditionalFormatting>
  <conditionalFormatting sqref="AI689">
    <cfRule type="expression" dxfId="797" priority="33">
      <formula>IF(RIGHT(TEXT(AI689,"0.#"),1)=".",FALSE,TRUE)</formula>
    </cfRule>
    <cfRule type="expression" dxfId="796" priority="34">
      <formula>IF(RIGHT(TEXT(AI689,"0.#"),1)=".",TRUE,FALSE)</formula>
    </cfRule>
  </conditionalFormatting>
  <conditionalFormatting sqref="AI690">
    <cfRule type="expression" dxfId="795" priority="31">
      <formula>IF(RIGHT(TEXT(AI690,"0.#"),1)=".",FALSE,TRUE)</formula>
    </cfRule>
    <cfRule type="expression" dxfId="794" priority="32">
      <formula>IF(RIGHT(TEXT(AI690,"0.#"),1)=".",TRUE,FALSE)</formula>
    </cfRule>
  </conditionalFormatting>
  <conditionalFormatting sqref="AM656">
    <cfRule type="expression" dxfId="793" priority="107">
      <formula>IF(RIGHT(TEXT(AM656,"0.#"),1)=".",FALSE,TRUE)</formula>
    </cfRule>
    <cfRule type="expression" dxfId="792" priority="108">
      <formula>IF(RIGHT(TEXT(AM656,"0.#"),1)=".",TRUE,FALSE)</formula>
    </cfRule>
  </conditionalFormatting>
  <conditionalFormatting sqref="AM654">
    <cfRule type="expression" dxfId="791" priority="111">
      <formula>IF(RIGHT(TEXT(AM654,"0.#"),1)=".",FALSE,TRUE)</formula>
    </cfRule>
    <cfRule type="expression" dxfId="790" priority="112">
      <formula>IF(RIGHT(TEXT(AM654,"0.#"),1)=".",TRUE,FALSE)</formula>
    </cfRule>
  </conditionalFormatting>
  <conditionalFormatting sqref="AM655">
    <cfRule type="expression" dxfId="789" priority="109">
      <formula>IF(RIGHT(TEXT(AM655,"0.#"),1)=".",FALSE,TRUE)</formula>
    </cfRule>
    <cfRule type="expression" dxfId="788" priority="110">
      <formula>IF(RIGHT(TEXT(AM655,"0.#"),1)=".",TRUE,FALSE)</formula>
    </cfRule>
  </conditionalFormatting>
  <conditionalFormatting sqref="AI656">
    <cfRule type="expression" dxfId="787" priority="101">
      <formula>IF(RIGHT(TEXT(AI656,"0.#"),1)=".",FALSE,TRUE)</formula>
    </cfRule>
    <cfRule type="expression" dxfId="786" priority="102">
      <formula>IF(RIGHT(TEXT(AI656,"0.#"),1)=".",TRUE,FALSE)</formula>
    </cfRule>
  </conditionalFormatting>
  <conditionalFormatting sqref="AI654">
    <cfRule type="expression" dxfId="785" priority="105">
      <formula>IF(RIGHT(TEXT(AI654,"0.#"),1)=".",FALSE,TRUE)</formula>
    </cfRule>
    <cfRule type="expression" dxfId="784" priority="106">
      <formula>IF(RIGHT(TEXT(AI654,"0.#"),1)=".",TRUE,FALSE)</formula>
    </cfRule>
  </conditionalFormatting>
  <conditionalFormatting sqref="AI655">
    <cfRule type="expression" dxfId="783" priority="103">
      <formula>IF(RIGHT(TEXT(AI655,"0.#"),1)=".",FALSE,TRUE)</formula>
    </cfRule>
    <cfRule type="expression" dxfId="782" priority="104">
      <formula>IF(RIGHT(TEXT(AI655,"0.#"),1)=".",TRUE,FALSE)</formula>
    </cfRule>
  </conditionalFormatting>
  <conditionalFormatting sqref="AM661">
    <cfRule type="expression" dxfId="781" priority="95">
      <formula>IF(RIGHT(TEXT(AM661,"0.#"),1)=".",FALSE,TRUE)</formula>
    </cfRule>
    <cfRule type="expression" dxfId="780" priority="96">
      <formula>IF(RIGHT(TEXT(AM661,"0.#"),1)=".",TRUE,FALSE)</formula>
    </cfRule>
  </conditionalFormatting>
  <conditionalFormatting sqref="AM659">
    <cfRule type="expression" dxfId="779" priority="99">
      <formula>IF(RIGHT(TEXT(AM659,"0.#"),1)=".",FALSE,TRUE)</formula>
    </cfRule>
    <cfRule type="expression" dxfId="778" priority="100">
      <formula>IF(RIGHT(TEXT(AM659,"0.#"),1)=".",TRUE,FALSE)</formula>
    </cfRule>
  </conditionalFormatting>
  <conditionalFormatting sqref="AM660">
    <cfRule type="expression" dxfId="777" priority="97">
      <formula>IF(RIGHT(TEXT(AM660,"0.#"),1)=".",FALSE,TRUE)</formula>
    </cfRule>
    <cfRule type="expression" dxfId="776" priority="98">
      <formula>IF(RIGHT(TEXT(AM660,"0.#"),1)=".",TRUE,FALSE)</formula>
    </cfRule>
  </conditionalFormatting>
  <conditionalFormatting sqref="AI661">
    <cfRule type="expression" dxfId="775" priority="89">
      <formula>IF(RIGHT(TEXT(AI661,"0.#"),1)=".",FALSE,TRUE)</formula>
    </cfRule>
    <cfRule type="expression" dxfId="774" priority="90">
      <formula>IF(RIGHT(TEXT(AI661,"0.#"),1)=".",TRUE,FALSE)</formula>
    </cfRule>
  </conditionalFormatting>
  <conditionalFormatting sqref="AI659">
    <cfRule type="expression" dxfId="773" priority="93">
      <formula>IF(RIGHT(TEXT(AI659,"0.#"),1)=".",FALSE,TRUE)</formula>
    </cfRule>
    <cfRule type="expression" dxfId="772" priority="94">
      <formula>IF(RIGHT(TEXT(AI659,"0.#"),1)=".",TRUE,FALSE)</formula>
    </cfRule>
  </conditionalFormatting>
  <conditionalFormatting sqref="AI660">
    <cfRule type="expression" dxfId="771" priority="91">
      <formula>IF(RIGHT(TEXT(AI660,"0.#"),1)=".",FALSE,TRUE)</formula>
    </cfRule>
    <cfRule type="expression" dxfId="770" priority="92">
      <formula>IF(RIGHT(TEXT(AI660,"0.#"),1)=".",TRUE,FALSE)</formula>
    </cfRule>
  </conditionalFormatting>
  <conditionalFormatting sqref="AM666">
    <cfRule type="expression" dxfId="769" priority="83">
      <formula>IF(RIGHT(TEXT(AM666,"0.#"),1)=".",FALSE,TRUE)</formula>
    </cfRule>
    <cfRule type="expression" dxfId="768" priority="84">
      <formula>IF(RIGHT(TEXT(AM666,"0.#"),1)=".",TRUE,FALSE)</formula>
    </cfRule>
  </conditionalFormatting>
  <conditionalFormatting sqref="AM664">
    <cfRule type="expression" dxfId="767" priority="87">
      <formula>IF(RIGHT(TEXT(AM664,"0.#"),1)=".",FALSE,TRUE)</formula>
    </cfRule>
    <cfRule type="expression" dxfId="766" priority="88">
      <formula>IF(RIGHT(TEXT(AM664,"0.#"),1)=".",TRUE,FALSE)</formula>
    </cfRule>
  </conditionalFormatting>
  <conditionalFormatting sqref="AM665">
    <cfRule type="expression" dxfId="765" priority="85">
      <formula>IF(RIGHT(TEXT(AM665,"0.#"),1)=".",FALSE,TRUE)</formula>
    </cfRule>
    <cfRule type="expression" dxfId="764" priority="86">
      <formula>IF(RIGHT(TEXT(AM665,"0.#"),1)=".",TRUE,FALSE)</formula>
    </cfRule>
  </conditionalFormatting>
  <conditionalFormatting sqref="AI666">
    <cfRule type="expression" dxfId="763" priority="77">
      <formula>IF(RIGHT(TEXT(AI666,"0.#"),1)=".",FALSE,TRUE)</formula>
    </cfRule>
    <cfRule type="expression" dxfId="762" priority="78">
      <formula>IF(RIGHT(TEXT(AI666,"0.#"),1)=".",TRUE,FALSE)</formula>
    </cfRule>
  </conditionalFormatting>
  <conditionalFormatting sqref="AI664">
    <cfRule type="expression" dxfId="761" priority="81">
      <formula>IF(RIGHT(TEXT(AI664,"0.#"),1)=".",FALSE,TRUE)</formula>
    </cfRule>
    <cfRule type="expression" dxfId="760" priority="82">
      <formula>IF(RIGHT(TEXT(AI664,"0.#"),1)=".",TRUE,FALSE)</formula>
    </cfRule>
  </conditionalFormatting>
  <conditionalFormatting sqref="AI665">
    <cfRule type="expression" dxfId="759" priority="79">
      <formula>IF(RIGHT(TEXT(AI665,"0.#"),1)=".",FALSE,TRUE)</formula>
    </cfRule>
    <cfRule type="expression" dxfId="758" priority="80">
      <formula>IF(RIGHT(TEXT(AI665,"0.#"),1)=".",TRUE,FALSE)</formula>
    </cfRule>
  </conditionalFormatting>
  <conditionalFormatting sqref="AM671">
    <cfRule type="expression" dxfId="757" priority="71">
      <formula>IF(RIGHT(TEXT(AM671,"0.#"),1)=".",FALSE,TRUE)</formula>
    </cfRule>
    <cfRule type="expression" dxfId="756" priority="72">
      <formula>IF(RIGHT(TEXT(AM671,"0.#"),1)=".",TRUE,FALSE)</formula>
    </cfRule>
  </conditionalFormatting>
  <conditionalFormatting sqref="AM669">
    <cfRule type="expression" dxfId="755" priority="75">
      <formula>IF(RIGHT(TEXT(AM669,"0.#"),1)=".",FALSE,TRUE)</formula>
    </cfRule>
    <cfRule type="expression" dxfId="754" priority="76">
      <formula>IF(RIGHT(TEXT(AM669,"0.#"),1)=".",TRUE,FALSE)</formula>
    </cfRule>
  </conditionalFormatting>
  <conditionalFormatting sqref="AM670">
    <cfRule type="expression" dxfId="753" priority="73">
      <formula>IF(RIGHT(TEXT(AM670,"0.#"),1)=".",FALSE,TRUE)</formula>
    </cfRule>
    <cfRule type="expression" dxfId="752" priority="74">
      <formula>IF(RIGHT(TEXT(AM670,"0.#"),1)=".",TRUE,FALSE)</formula>
    </cfRule>
  </conditionalFormatting>
  <conditionalFormatting sqref="AI671">
    <cfRule type="expression" dxfId="751" priority="65">
      <formula>IF(RIGHT(TEXT(AI671,"0.#"),1)=".",FALSE,TRUE)</formula>
    </cfRule>
    <cfRule type="expression" dxfId="750" priority="66">
      <formula>IF(RIGHT(TEXT(AI671,"0.#"),1)=".",TRUE,FALSE)</formula>
    </cfRule>
  </conditionalFormatting>
  <conditionalFormatting sqref="AI669">
    <cfRule type="expression" dxfId="749" priority="69">
      <formula>IF(RIGHT(TEXT(AI669,"0.#"),1)=".",FALSE,TRUE)</formula>
    </cfRule>
    <cfRule type="expression" dxfId="748" priority="70">
      <formula>IF(RIGHT(TEXT(AI669,"0.#"),1)=".",TRUE,FALSE)</formula>
    </cfRule>
  </conditionalFormatting>
  <conditionalFormatting sqref="AI670">
    <cfRule type="expression" dxfId="747" priority="67">
      <formula>IF(RIGHT(TEXT(AI670,"0.#"),1)=".",FALSE,TRUE)</formula>
    </cfRule>
    <cfRule type="expression" dxfId="746" priority="68">
      <formula>IF(RIGHT(TEXT(AI670,"0.#"),1)=".",TRUE,FALSE)</formula>
    </cfRule>
  </conditionalFormatting>
  <conditionalFormatting sqref="AL1070:AO1071">
    <cfRule type="expression" dxfId="745" priority="25">
      <formula>IF(AND(AL1070&gt;=0, RIGHT(TEXT(AL1070,"0.#"),1)&lt;&gt;"."),TRUE,FALSE)</formula>
    </cfRule>
    <cfRule type="expression" dxfId="744" priority="26">
      <formula>IF(AND(AL1070&gt;=0, RIGHT(TEXT(AL1070,"0.#"),1)="."),TRUE,FALSE)</formula>
    </cfRule>
    <cfRule type="expression" dxfId="743" priority="27">
      <formula>IF(AND(AL1070&lt;0, RIGHT(TEXT(AL1070,"0.#"),1)&lt;&gt;"."),TRUE,FALSE)</formula>
    </cfRule>
    <cfRule type="expression" dxfId="742" priority="28">
      <formula>IF(AND(AL1070&lt;0, RIGHT(TEXT(AL1070,"0.#"),1)="."),TRUE,FALSE)</formula>
    </cfRule>
  </conditionalFormatting>
  <conditionalFormatting sqref="Y1070:Y1071">
    <cfRule type="expression" dxfId="741" priority="23">
      <formula>IF(RIGHT(TEXT(Y1070,"0.#"),1)=".",FALSE,TRUE)</formula>
    </cfRule>
    <cfRule type="expression" dxfId="740" priority="24">
      <formula>IF(RIGHT(TEXT(Y1070,"0.#"),1)=".",TRUE,FALSE)</formula>
    </cfRule>
  </conditionalFormatting>
  <conditionalFormatting sqref="AL1068:AO1069">
    <cfRule type="expression" dxfId="739" priority="19">
      <formula>IF(AND(AL1068&gt;=0, RIGHT(TEXT(AL1068,"0.#"),1)&lt;&gt;"."),TRUE,FALSE)</formula>
    </cfRule>
    <cfRule type="expression" dxfId="738" priority="20">
      <formula>IF(AND(AL1068&gt;=0, RIGHT(TEXT(AL1068,"0.#"),1)="."),TRUE,FALSE)</formula>
    </cfRule>
    <cfRule type="expression" dxfId="737" priority="21">
      <formula>IF(AND(AL1068&lt;0, RIGHT(TEXT(AL1068,"0.#"),1)&lt;&gt;"."),TRUE,FALSE)</formula>
    </cfRule>
    <cfRule type="expression" dxfId="736" priority="22">
      <formula>IF(AND(AL1068&lt;0, RIGHT(TEXT(AL1068,"0.#"),1)="."),TRUE,FALSE)</formula>
    </cfRule>
  </conditionalFormatting>
  <conditionalFormatting sqref="Y1068:Y1069">
    <cfRule type="expression" dxfId="735" priority="17">
      <formula>IF(RIGHT(TEXT(Y1068,"0.#"),1)=".",FALSE,TRUE)</formula>
    </cfRule>
    <cfRule type="expression" dxfId="734" priority="18">
      <formula>IF(RIGHT(TEXT(Y1068,"0.#"),1)=".",TRUE,FALSE)</formula>
    </cfRule>
  </conditionalFormatting>
  <conditionalFormatting sqref="Y1037:Y1044">
    <cfRule type="expression" dxfId="733" priority="11">
      <formula>IF(RIGHT(TEXT(Y1037,"0.#"),1)=".",FALSE,TRUE)</formula>
    </cfRule>
    <cfRule type="expression" dxfId="732" priority="12">
      <formula>IF(RIGHT(TEXT(Y1037,"0.#"),1)=".",TRUE,FALSE)</formula>
    </cfRule>
  </conditionalFormatting>
  <conditionalFormatting sqref="AL1037:AO1044">
    <cfRule type="expression" dxfId="731" priority="13">
      <formula>IF(AND(AL1037&gt;=0, RIGHT(TEXT(AL1037,"0.#"),1)&lt;&gt;"."),TRUE,FALSE)</formula>
    </cfRule>
    <cfRule type="expression" dxfId="730" priority="14">
      <formula>IF(AND(AL1037&gt;=0, RIGHT(TEXT(AL1037,"0.#"),1)="."),TRUE,FALSE)</formula>
    </cfRule>
    <cfRule type="expression" dxfId="729" priority="15">
      <formula>IF(AND(AL1037&lt;0, RIGHT(TEXT(AL1037,"0.#"),1)&lt;&gt;"."),TRUE,FALSE)</formula>
    </cfRule>
    <cfRule type="expression" dxfId="728" priority="16">
      <formula>IF(AND(AL1037&lt;0, RIGHT(TEXT(AL1037,"0.#"),1)="."),TRUE,FALSE)</formula>
    </cfRule>
  </conditionalFormatting>
  <conditionalFormatting sqref="AL1035:AO1036">
    <cfRule type="expression" dxfId="727" priority="7">
      <formula>IF(AND(AL1035&gt;=0, RIGHT(TEXT(AL1035,"0.#"),1)&lt;&gt;"."),TRUE,FALSE)</formula>
    </cfRule>
    <cfRule type="expression" dxfId="726" priority="8">
      <formula>IF(AND(AL1035&gt;=0, RIGHT(TEXT(AL1035,"0.#"),1)="."),TRUE,FALSE)</formula>
    </cfRule>
    <cfRule type="expression" dxfId="725" priority="9">
      <formula>IF(AND(AL1035&lt;0, RIGHT(TEXT(AL1035,"0.#"),1)&lt;&gt;"."),TRUE,FALSE)</formula>
    </cfRule>
    <cfRule type="expression" dxfId="724" priority="10">
      <formula>IF(AND(AL1035&lt;0, RIGHT(TEXT(AL1035,"0.#"),1)="."),TRUE,FALSE)</formula>
    </cfRule>
  </conditionalFormatting>
  <conditionalFormatting sqref="Y1035:Y1036">
    <cfRule type="expression" dxfId="723" priority="5">
      <formula>IF(RIGHT(TEXT(Y1035,"0.#"),1)=".",FALSE,TRUE)</formula>
    </cfRule>
    <cfRule type="expression" dxfId="722" priority="6">
      <formula>IF(RIGHT(TEXT(Y1035,"0.#"),1)=".",TRUE,FALSE)</formula>
    </cfRule>
  </conditionalFormatting>
  <conditionalFormatting sqref="W26">
    <cfRule type="expression" dxfId="721" priority="3">
      <formula>IF(RIGHT(TEXT(W26,"0.#"),1)=".",FALSE,TRUE)</formula>
    </cfRule>
    <cfRule type="expression" dxfId="720" priority="4">
      <formula>IF(RIGHT(TEXT(W26,"0.#"),1)=".",TRUE,FALSE)</formula>
    </cfRule>
  </conditionalFormatting>
  <conditionalFormatting sqref="P26">
    <cfRule type="expression" dxfId="719" priority="1">
      <formula>IF(RIGHT(TEXT(P26,"0.#"),1)=".",FALSE,TRUE)</formula>
    </cfRule>
    <cfRule type="expression" dxfId="718"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8" manualBreakCount="8">
    <brk id="29" max="49" man="1"/>
    <brk id="79" max="49" man="1"/>
    <brk id="699" max="49" man="1"/>
    <brk id="725" max="49" man="1"/>
    <brk id="735" max="49" man="1"/>
    <brk id="777" max="49" man="1"/>
    <brk id="833"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x14ac:dyDescent="0.15">
      <c r="A2" s="14" t="s">
        <v>202</v>
      </c>
      <c r="B2" s="15"/>
      <c r="C2" s="13" t="str">
        <f>IF(B2="","",A2)</f>
        <v/>
      </c>
      <c r="D2" s="13" t="str">
        <f>IF(C2="","",IF(D1&lt;&gt;"",CONCATENATE(D1,"、",C2),C2))</f>
        <v/>
      </c>
      <c r="F2" s="12" t="s">
        <v>188</v>
      </c>
      <c r="G2" s="17" t="s">
        <v>541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541</v>
      </c>
      <c r="M3" s="13" t="str">
        <f t="shared" ref="M3:M11" si="2">IF(L3="","",K3)</f>
        <v>文教及び科学振興</v>
      </c>
      <c r="N3" s="13" t="str">
        <f>IF(M3="",N2,IF(N2&lt;&gt;"",CONCATENATE(N2,"、",M3),M3))</f>
        <v>文教及び科学振興</v>
      </c>
      <c r="O3" s="13"/>
      <c r="P3" s="12" t="s">
        <v>191</v>
      </c>
      <c r="Q3" s="17" t="s">
        <v>541</v>
      </c>
      <c r="R3" s="13" t="str">
        <f t="shared" ref="R3:R8" si="3">IF(Q3="","",P3)</f>
        <v>委託・請負</v>
      </c>
      <c r="S3" s="13" t="str">
        <f t="shared" ref="S3:S8" si="4">IF(R3="",S2,IF(S2&lt;&gt;"",CONCATENATE(S2,"、",R3),R3))</f>
        <v>委託・請負</v>
      </c>
      <c r="T3" s="13"/>
      <c r="U3" s="32" t="s">
        <v>463</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541</v>
      </c>
      <c r="R4" s="13" t="str">
        <f t="shared" si="3"/>
        <v>補助</v>
      </c>
      <c r="S4" s="13" t="str">
        <f t="shared" si="4"/>
        <v>委託・請負、補助</v>
      </c>
      <c r="T4" s="13"/>
      <c r="U4" s="32" t="s">
        <v>536</v>
      </c>
      <c r="W4" s="32" t="s">
        <v>270</v>
      </c>
      <c r="Y4" s="32" t="s">
        <v>72</v>
      </c>
      <c r="Z4" s="30"/>
      <c r="AA4" s="32" t="s">
        <v>77</v>
      </c>
      <c r="AB4" s="31"/>
      <c r="AC4" s="32" t="s">
        <v>256</v>
      </c>
      <c r="AD4" s="28"/>
      <c r="AE4" s="45" t="s">
        <v>297</v>
      </c>
      <c r="AF4" s="30"/>
      <c r="AG4" s="56" t="s">
        <v>512</v>
      </c>
      <c r="AI4" s="54" t="s">
        <v>499</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456</v>
      </c>
      <c r="Y5" s="32" t="s">
        <v>74</v>
      </c>
      <c r="Z5" s="30"/>
      <c r="AA5" s="32" t="s">
        <v>79</v>
      </c>
      <c r="AB5" s="31"/>
      <c r="AC5" s="32" t="s">
        <v>298</v>
      </c>
      <c r="AD5" s="31"/>
      <c r="AE5" s="45" t="s">
        <v>523</v>
      </c>
      <c r="AF5" s="30"/>
      <c r="AG5" s="56" t="s">
        <v>513</v>
      </c>
      <c r="AI5" s="56" t="s">
        <v>500</v>
      </c>
      <c r="AK5" s="54" t="str">
        <f t="shared" si="7"/>
        <v>D</v>
      </c>
      <c r="AP5" s="56" t="s">
        <v>513</v>
      </c>
    </row>
    <row r="6" spans="1:42" ht="13.5" customHeight="1" x14ac:dyDescent="0.15">
      <c r="A6" s="14" t="s">
        <v>206</v>
      </c>
      <c r="B6" s="15" t="s">
        <v>541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541</v>
      </c>
      <c r="R6" s="13" t="str">
        <f t="shared" si="3"/>
        <v>交付</v>
      </c>
      <c r="S6" s="13" t="str">
        <f t="shared" si="4"/>
        <v>委託・請負、補助、交付</v>
      </c>
      <c r="T6" s="13"/>
      <c r="U6" s="32" t="s">
        <v>535</v>
      </c>
      <c r="W6" s="32" t="s">
        <v>271</v>
      </c>
      <c r="Y6" s="32" t="s">
        <v>76</v>
      </c>
      <c r="Z6" s="30"/>
      <c r="AA6" s="32" t="s">
        <v>81</v>
      </c>
      <c r="AB6" s="31"/>
      <c r="AC6" s="32" t="s">
        <v>257</v>
      </c>
      <c r="AD6" s="31"/>
      <c r="AE6" s="45" t="s">
        <v>520</v>
      </c>
      <c r="AF6" s="30"/>
      <c r="AG6" s="56" t="s">
        <v>514</v>
      </c>
      <c r="AI6" s="54" t="s">
        <v>459</v>
      </c>
      <c r="AK6" s="54" t="str">
        <f t="shared" si="7"/>
        <v>E</v>
      </c>
      <c r="AP6" s="56" t="s">
        <v>514</v>
      </c>
    </row>
    <row r="7" spans="1:42" ht="13.5" customHeight="1" x14ac:dyDescent="0.15">
      <c r="A7" s="14" t="s">
        <v>207</v>
      </c>
      <c r="B7" s="15"/>
      <c r="C7" s="13" t="str">
        <f t="shared" si="0"/>
        <v/>
      </c>
      <c r="D7" s="13" t="str">
        <f t="shared" si="8"/>
        <v>科学技術・イノベーション</v>
      </c>
      <c r="F7" s="18" t="s">
        <v>433</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委託・請負、補助、交付</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委託・請負、補助、交付</v>
      </c>
      <c r="T8" s="13"/>
      <c r="U8" s="32" t="s">
        <v>432</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科学技術・イノベーション</v>
      </c>
      <c r="F9" s="18" t="s">
        <v>434</v>
      </c>
      <c r="G9" s="17"/>
      <c r="H9" s="13" t="str">
        <f t="shared" si="1"/>
        <v/>
      </c>
      <c r="I9" s="13" t="str">
        <f t="shared" si="5"/>
        <v>一般会計</v>
      </c>
      <c r="K9" s="14" t="s">
        <v>228</v>
      </c>
      <c r="L9" s="15"/>
      <c r="M9" s="13" t="str">
        <f t="shared" si="2"/>
        <v/>
      </c>
      <c r="N9" s="13" t="str">
        <f t="shared" si="6"/>
        <v>文教及び科学振興</v>
      </c>
      <c r="O9" s="13"/>
      <c r="P9" s="13"/>
      <c r="Q9" s="19"/>
      <c r="T9" s="13"/>
      <c r="U9" s="32" t="s">
        <v>463</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457</v>
      </c>
      <c r="B10" s="15"/>
      <c r="C10" s="13" t="str">
        <f t="shared" si="0"/>
        <v/>
      </c>
      <c r="D10" s="13" t="str">
        <f t="shared" si="8"/>
        <v>科学技術・イノベーション</v>
      </c>
      <c r="F10" s="18" t="s">
        <v>235</v>
      </c>
      <c r="G10" s="17"/>
      <c r="H10" s="13" t="str">
        <f t="shared" si="1"/>
        <v/>
      </c>
      <c r="I10" s="13" t="str">
        <f t="shared" si="5"/>
        <v>一般会計</v>
      </c>
      <c r="K10" s="14" t="s">
        <v>462</v>
      </c>
      <c r="L10" s="15"/>
      <c r="M10" s="13" t="str">
        <f t="shared" si="2"/>
        <v/>
      </c>
      <c r="N10" s="13" t="str">
        <f t="shared" si="6"/>
        <v>文教及び科学振興</v>
      </c>
      <c r="O10" s="13"/>
      <c r="P10" s="13" t="str">
        <f>S8</f>
        <v>委託・請負、補助、交付</v>
      </c>
      <c r="Q10" s="19"/>
      <c r="T10" s="13"/>
      <c r="W10" s="32" t="s">
        <v>275</v>
      </c>
      <c r="Y10" s="32" t="s">
        <v>84</v>
      </c>
      <c r="Z10" s="30"/>
      <c r="AA10" s="32" t="s">
        <v>89</v>
      </c>
      <c r="AB10" s="31"/>
      <c r="AC10" s="31"/>
      <c r="AD10" s="31"/>
      <c r="AE10" s="31"/>
      <c r="AF10" s="30"/>
      <c r="AG10" s="56" t="s">
        <v>502</v>
      </c>
      <c r="AK10" s="54" t="str">
        <f t="shared" si="7"/>
        <v>I</v>
      </c>
      <c r="AP10" s="54" t="s">
        <v>493</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484</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356</v>
      </c>
      <c r="AF2" s="999"/>
      <c r="AG2" s="999"/>
      <c r="AH2" s="999"/>
      <c r="AI2" s="999" t="s">
        <v>362</v>
      </c>
      <c r="AJ2" s="999"/>
      <c r="AK2" s="999"/>
      <c r="AL2" s="999"/>
      <c r="AM2" s="999" t="s">
        <v>465</v>
      </c>
      <c r="AN2" s="999"/>
      <c r="AO2" s="999"/>
      <c r="AP2" s="458"/>
      <c r="AQ2" s="173" t="s">
        <v>354</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518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484</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356</v>
      </c>
      <c r="AF9" s="999"/>
      <c r="AG9" s="999"/>
      <c r="AH9" s="999"/>
      <c r="AI9" s="999" t="s">
        <v>362</v>
      </c>
      <c r="AJ9" s="999"/>
      <c r="AK9" s="999"/>
      <c r="AL9" s="999"/>
      <c r="AM9" s="999" t="s">
        <v>465</v>
      </c>
      <c r="AN9" s="999"/>
      <c r="AO9" s="999"/>
      <c r="AP9" s="458"/>
      <c r="AQ9" s="173" t="s">
        <v>354</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518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484</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356</v>
      </c>
      <c r="AF16" s="999"/>
      <c r="AG16" s="999"/>
      <c r="AH16" s="999"/>
      <c r="AI16" s="999" t="s">
        <v>362</v>
      </c>
      <c r="AJ16" s="999"/>
      <c r="AK16" s="999"/>
      <c r="AL16" s="999"/>
      <c r="AM16" s="999" t="s">
        <v>465</v>
      </c>
      <c r="AN16" s="999"/>
      <c r="AO16" s="999"/>
      <c r="AP16" s="458"/>
      <c r="AQ16" s="173" t="s">
        <v>354</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518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484</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356</v>
      </c>
      <c r="AF23" s="999"/>
      <c r="AG23" s="999"/>
      <c r="AH23" s="999"/>
      <c r="AI23" s="999" t="s">
        <v>362</v>
      </c>
      <c r="AJ23" s="999"/>
      <c r="AK23" s="999"/>
      <c r="AL23" s="999"/>
      <c r="AM23" s="999" t="s">
        <v>465</v>
      </c>
      <c r="AN23" s="999"/>
      <c r="AO23" s="999"/>
      <c r="AP23" s="458"/>
      <c r="AQ23" s="173" t="s">
        <v>354</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518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484</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356</v>
      </c>
      <c r="AF30" s="999"/>
      <c r="AG30" s="999"/>
      <c r="AH30" s="999"/>
      <c r="AI30" s="999" t="s">
        <v>362</v>
      </c>
      <c r="AJ30" s="999"/>
      <c r="AK30" s="999"/>
      <c r="AL30" s="999"/>
      <c r="AM30" s="999" t="s">
        <v>465</v>
      </c>
      <c r="AN30" s="999"/>
      <c r="AO30" s="999"/>
      <c r="AP30" s="458"/>
      <c r="AQ30" s="173" t="s">
        <v>354</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518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484</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356</v>
      </c>
      <c r="AF37" s="999"/>
      <c r="AG37" s="999"/>
      <c r="AH37" s="999"/>
      <c r="AI37" s="999" t="s">
        <v>362</v>
      </c>
      <c r="AJ37" s="999"/>
      <c r="AK37" s="999"/>
      <c r="AL37" s="999"/>
      <c r="AM37" s="999" t="s">
        <v>465</v>
      </c>
      <c r="AN37" s="999"/>
      <c r="AO37" s="999"/>
      <c r="AP37" s="458"/>
      <c r="AQ37" s="173" t="s">
        <v>354</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518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484</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356</v>
      </c>
      <c r="AF44" s="999"/>
      <c r="AG44" s="999"/>
      <c r="AH44" s="999"/>
      <c r="AI44" s="999" t="s">
        <v>362</v>
      </c>
      <c r="AJ44" s="999"/>
      <c r="AK44" s="999"/>
      <c r="AL44" s="999"/>
      <c r="AM44" s="999" t="s">
        <v>465</v>
      </c>
      <c r="AN44" s="999"/>
      <c r="AO44" s="999"/>
      <c r="AP44" s="458"/>
      <c r="AQ44" s="173" t="s">
        <v>354</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518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484</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356</v>
      </c>
      <c r="AF51" s="999"/>
      <c r="AG51" s="999"/>
      <c r="AH51" s="999"/>
      <c r="AI51" s="999" t="s">
        <v>362</v>
      </c>
      <c r="AJ51" s="999"/>
      <c r="AK51" s="999"/>
      <c r="AL51" s="999"/>
      <c r="AM51" s="999" t="s">
        <v>465</v>
      </c>
      <c r="AN51" s="999"/>
      <c r="AO51" s="999"/>
      <c r="AP51" s="458"/>
      <c r="AQ51" s="173" t="s">
        <v>354</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518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484</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356</v>
      </c>
      <c r="AF58" s="999"/>
      <c r="AG58" s="999"/>
      <c r="AH58" s="999"/>
      <c r="AI58" s="999" t="s">
        <v>362</v>
      </c>
      <c r="AJ58" s="999"/>
      <c r="AK58" s="999"/>
      <c r="AL58" s="999"/>
      <c r="AM58" s="999" t="s">
        <v>465</v>
      </c>
      <c r="AN58" s="999"/>
      <c r="AO58" s="999"/>
      <c r="AP58" s="458"/>
      <c r="AQ58" s="173" t="s">
        <v>354</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518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484</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356</v>
      </c>
      <c r="AF65" s="999"/>
      <c r="AG65" s="999"/>
      <c r="AH65" s="999"/>
      <c r="AI65" s="999" t="s">
        <v>362</v>
      </c>
      <c r="AJ65" s="999"/>
      <c r="AK65" s="999"/>
      <c r="AL65" s="999"/>
      <c r="AM65" s="999" t="s">
        <v>465</v>
      </c>
      <c r="AN65" s="999"/>
      <c r="AO65" s="999"/>
      <c r="AP65" s="458"/>
      <c r="AQ65" s="173" t="s">
        <v>354</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518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E285" sqref="AE28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726</v>
      </c>
      <c r="H2" s="441"/>
      <c r="I2" s="441"/>
      <c r="J2" s="441"/>
      <c r="K2" s="441"/>
      <c r="L2" s="441"/>
      <c r="M2" s="441"/>
      <c r="N2" s="441"/>
      <c r="O2" s="441"/>
      <c r="P2" s="441"/>
      <c r="Q2" s="441"/>
      <c r="R2" s="441"/>
      <c r="S2" s="441"/>
      <c r="T2" s="441"/>
      <c r="U2" s="441"/>
      <c r="V2" s="441"/>
      <c r="W2" s="441"/>
      <c r="X2" s="441"/>
      <c r="Y2" s="441"/>
      <c r="Z2" s="441"/>
      <c r="AA2" s="441"/>
      <c r="AB2" s="442"/>
      <c r="AC2" s="440" t="s">
        <v>724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t="s">
        <v>725</v>
      </c>
      <c r="H4" s="450"/>
      <c r="I4" s="450"/>
      <c r="J4" s="450"/>
      <c r="K4" s="451"/>
      <c r="L4" s="452" t="s">
        <v>617</v>
      </c>
      <c r="M4" s="453"/>
      <c r="N4" s="453"/>
      <c r="O4" s="453"/>
      <c r="P4" s="453"/>
      <c r="Q4" s="453"/>
      <c r="R4" s="453"/>
      <c r="S4" s="453"/>
      <c r="T4" s="453"/>
      <c r="U4" s="453"/>
      <c r="V4" s="453"/>
      <c r="W4" s="453"/>
      <c r="X4" s="454"/>
      <c r="Y4" s="455">
        <v>174</v>
      </c>
      <c r="Z4" s="456"/>
      <c r="AA4" s="456"/>
      <c r="AB4" s="557"/>
      <c r="AC4" s="449" t="s">
        <v>722</v>
      </c>
      <c r="AD4" s="450"/>
      <c r="AE4" s="450"/>
      <c r="AF4" s="450"/>
      <c r="AG4" s="451"/>
      <c r="AH4" s="452" t="s">
        <v>723</v>
      </c>
      <c r="AI4" s="453"/>
      <c r="AJ4" s="453"/>
      <c r="AK4" s="453"/>
      <c r="AL4" s="453"/>
      <c r="AM4" s="453"/>
      <c r="AN4" s="453"/>
      <c r="AO4" s="453"/>
      <c r="AP4" s="453"/>
      <c r="AQ4" s="453"/>
      <c r="AR4" s="453"/>
      <c r="AS4" s="453"/>
      <c r="AT4" s="454"/>
      <c r="AU4" s="455">
        <v>14.2</v>
      </c>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hidden="1"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hidden="1"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hidden="1"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hidden="1"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hidden="1"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hidden="1"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hidden="1"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174</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14.2</v>
      </c>
      <c r="AV14" s="413"/>
      <c r="AW14" s="413"/>
      <c r="AX14" s="415"/>
    </row>
    <row r="15" spans="1:50" ht="30" customHeight="1" x14ac:dyDescent="0.15">
      <c r="A15" s="1039"/>
      <c r="B15" s="1040"/>
      <c r="C15" s="1040"/>
      <c r="D15" s="1040"/>
      <c r="E15" s="1040"/>
      <c r="F15" s="1041"/>
      <c r="G15" s="440" t="s">
        <v>720</v>
      </c>
      <c r="H15" s="441"/>
      <c r="I15" s="441"/>
      <c r="J15" s="441"/>
      <c r="K15" s="441"/>
      <c r="L15" s="441"/>
      <c r="M15" s="441"/>
      <c r="N15" s="441"/>
      <c r="O15" s="441"/>
      <c r="P15" s="441"/>
      <c r="Q15" s="441"/>
      <c r="R15" s="441"/>
      <c r="S15" s="441"/>
      <c r="T15" s="441"/>
      <c r="U15" s="441"/>
      <c r="V15" s="441"/>
      <c r="W15" s="441"/>
      <c r="X15" s="441"/>
      <c r="Y15" s="441"/>
      <c r="Z15" s="441"/>
      <c r="AA15" s="441"/>
      <c r="AB15" s="442"/>
      <c r="AC15" s="440" t="s">
        <v>400</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t="s">
        <v>721</v>
      </c>
      <c r="H17" s="450"/>
      <c r="I17" s="450"/>
      <c r="J17" s="450"/>
      <c r="K17" s="451"/>
      <c r="L17" s="452" t="s">
        <v>727</v>
      </c>
      <c r="M17" s="453"/>
      <c r="N17" s="453"/>
      <c r="O17" s="453"/>
      <c r="P17" s="453"/>
      <c r="Q17" s="453"/>
      <c r="R17" s="453"/>
      <c r="S17" s="453"/>
      <c r="T17" s="453"/>
      <c r="U17" s="453"/>
      <c r="V17" s="453"/>
      <c r="W17" s="453"/>
      <c r="X17" s="454"/>
      <c r="Y17" s="455">
        <v>781</v>
      </c>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hidden="1"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hidden="1"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hidden="1"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hidden="1"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hidden="1"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x14ac:dyDescent="0.15">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781</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hidden="1" customHeight="1" x14ac:dyDescent="0.15">
      <c r="A28" s="1039"/>
      <c r="B28" s="1040"/>
      <c r="C28" s="1040"/>
      <c r="D28" s="1040"/>
      <c r="E28" s="1040"/>
      <c r="F28" s="1041"/>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401</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hidden="1"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hidden="1"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39"/>
      <c r="B41" s="1040"/>
      <c r="C41" s="1040"/>
      <c r="D41" s="1040"/>
      <c r="E41" s="1040"/>
      <c r="F41" s="1041"/>
      <c r="G41" s="440" t="s">
        <v>448</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hidden="1"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hidden="1"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hidden="1" customHeight="1" thickBot="1" x14ac:dyDescent="0.2"/>
    <row r="55" spans="1:50" ht="30" hidden="1" customHeight="1" x14ac:dyDescent="0.15">
      <c r="A55" s="1036" t="s">
        <v>28</v>
      </c>
      <c r="B55" s="1037"/>
      <c r="C55" s="1037"/>
      <c r="D55" s="1037"/>
      <c r="E55" s="1037"/>
      <c r="F55" s="1038"/>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402</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hidden="1"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hidden="1"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39"/>
      <c r="B68" s="1040"/>
      <c r="C68" s="1040"/>
      <c r="D68" s="1040"/>
      <c r="E68" s="1040"/>
      <c r="F68" s="1041"/>
      <c r="G68" s="440" t="s">
        <v>403</v>
      </c>
      <c r="H68" s="441"/>
      <c r="I68" s="441"/>
      <c r="J68" s="441"/>
      <c r="K68" s="441"/>
      <c r="L68" s="441"/>
      <c r="M68" s="441"/>
      <c r="N68" s="441"/>
      <c r="O68" s="441"/>
      <c r="P68" s="441"/>
      <c r="Q68" s="441"/>
      <c r="R68" s="441"/>
      <c r="S68" s="441"/>
      <c r="T68" s="441"/>
      <c r="U68" s="441"/>
      <c r="V68" s="441"/>
      <c r="W68" s="441"/>
      <c r="X68" s="441"/>
      <c r="Y68" s="441"/>
      <c r="Z68" s="441"/>
      <c r="AA68" s="441"/>
      <c r="AB68" s="442"/>
      <c r="AC68" s="440" t="s">
        <v>404</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39"/>
      <c r="B81" s="1040"/>
      <c r="C81" s="1040"/>
      <c r="D81" s="1040"/>
      <c r="E81" s="1040"/>
      <c r="F81" s="1041"/>
      <c r="G81" s="440" t="s">
        <v>405</v>
      </c>
      <c r="H81" s="441"/>
      <c r="I81" s="441"/>
      <c r="J81" s="441"/>
      <c r="K81" s="441"/>
      <c r="L81" s="441"/>
      <c r="M81" s="441"/>
      <c r="N81" s="441"/>
      <c r="O81" s="441"/>
      <c r="P81" s="441"/>
      <c r="Q81" s="441"/>
      <c r="R81" s="441"/>
      <c r="S81" s="441"/>
      <c r="T81" s="441"/>
      <c r="U81" s="441"/>
      <c r="V81" s="441"/>
      <c r="W81" s="441"/>
      <c r="X81" s="441"/>
      <c r="Y81" s="441"/>
      <c r="Z81" s="441"/>
      <c r="AA81" s="441"/>
      <c r="AB81" s="442"/>
      <c r="AC81" s="440" t="s">
        <v>406</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39"/>
      <c r="B94" s="1040"/>
      <c r="C94" s="1040"/>
      <c r="D94" s="1040"/>
      <c r="E94" s="1040"/>
      <c r="F94" s="1041"/>
      <c r="G94" s="440" t="s">
        <v>407</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hidden="1" customHeight="1" thickBot="1" x14ac:dyDescent="0.2"/>
    <row r="108" spans="1:50" ht="30" hidden="1" customHeight="1" x14ac:dyDescent="0.15">
      <c r="A108" s="1036" t="s">
        <v>28</v>
      </c>
      <c r="B108" s="1037"/>
      <c r="C108" s="1037"/>
      <c r="D108" s="1037"/>
      <c r="E108" s="1037"/>
      <c r="F108" s="1038"/>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408</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39"/>
      <c r="B121" s="1040"/>
      <c r="C121" s="1040"/>
      <c r="D121" s="1040"/>
      <c r="E121" s="1040"/>
      <c r="F121" s="1041"/>
      <c r="G121" s="440" t="s">
        <v>409</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410</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39"/>
      <c r="B134" s="1040"/>
      <c r="C134" s="1040"/>
      <c r="D134" s="1040"/>
      <c r="E134" s="1040"/>
      <c r="F134" s="1041"/>
      <c r="G134" s="440" t="s">
        <v>411</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412</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39"/>
      <c r="B147" s="1040"/>
      <c r="C147" s="1040"/>
      <c r="D147" s="1040"/>
      <c r="E147" s="1040"/>
      <c r="F147" s="1041"/>
      <c r="G147" s="440" t="s">
        <v>413</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hidden="1" customHeight="1" thickBot="1" x14ac:dyDescent="0.2"/>
    <row r="161" spans="1:50" ht="30" hidden="1" customHeight="1" x14ac:dyDescent="0.15">
      <c r="A161" s="1036" t="s">
        <v>28</v>
      </c>
      <c r="B161" s="1037"/>
      <c r="C161" s="1037"/>
      <c r="D161" s="1037"/>
      <c r="E161" s="1037"/>
      <c r="F161" s="1038"/>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414</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39"/>
      <c r="B174" s="1040"/>
      <c r="C174" s="1040"/>
      <c r="D174" s="1040"/>
      <c r="E174" s="1040"/>
      <c r="F174" s="1041"/>
      <c r="G174" s="440" t="s">
        <v>415</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416</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39"/>
      <c r="B187" s="1040"/>
      <c r="C187" s="1040"/>
      <c r="D187" s="1040"/>
      <c r="E187" s="1040"/>
      <c r="F187" s="1041"/>
      <c r="G187" s="440" t="s">
        <v>418</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417</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39"/>
      <c r="B200" s="1040"/>
      <c r="C200" s="1040"/>
      <c r="D200" s="1040"/>
      <c r="E200" s="1040"/>
      <c r="F200" s="1041"/>
      <c r="G200" s="440" t="s">
        <v>419</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hidden="1" customHeight="1" thickBot="1" x14ac:dyDescent="0.2"/>
    <row r="214" spans="1:50" ht="30" hidden="1" customHeight="1" x14ac:dyDescent="0.15">
      <c r="A214" s="1056" t="s">
        <v>28</v>
      </c>
      <c r="B214" s="1057"/>
      <c r="C214" s="1057"/>
      <c r="D214" s="1057"/>
      <c r="E214" s="1057"/>
      <c r="F214" s="1058"/>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420</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39"/>
      <c r="B227" s="1040"/>
      <c r="C227" s="1040"/>
      <c r="D227" s="1040"/>
      <c r="E227" s="1040"/>
      <c r="F227" s="1041"/>
      <c r="G227" s="440" t="s">
        <v>421</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422</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39"/>
      <c r="B240" s="1040"/>
      <c r="C240" s="1040"/>
      <c r="D240" s="1040"/>
      <c r="E240" s="1040"/>
      <c r="F240" s="1041"/>
      <c r="G240" s="440" t="s">
        <v>423</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424</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39"/>
      <c r="B253" s="1040"/>
      <c r="C253" s="1040"/>
      <c r="D253" s="1040"/>
      <c r="E253" s="1040"/>
      <c r="F253" s="1041"/>
      <c r="G253" s="440" t="s">
        <v>425</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0" sqref="P10:X1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429</v>
      </c>
      <c r="K3" s="112"/>
      <c r="L3" s="112"/>
      <c r="M3" s="112"/>
      <c r="N3" s="112"/>
      <c r="O3" s="112"/>
      <c r="P3" s="345" t="s">
        <v>27</v>
      </c>
      <c r="Q3" s="345"/>
      <c r="R3" s="345"/>
      <c r="S3" s="345"/>
      <c r="T3" s="345"/>
      <c r="U3" s="345"/>
      <c r="V3" s="345"/>
      <c r="W3" s="345"/>
      <c r="X3" s="345"/>
      <c r="Y3" s="342" t="s">
        <v>489</v>
      </c>
      <c r="Z3" s="343"/>
      <c r="AA3" s="343"/>
      <c r="AB3" s="343"/>
      <c r="AC3" s="275" t="s">
        <v>472</v>
      </c>
      <c r="AD3" s="275"/>
      <c r="AE3" s="275"/>
      <c r="AF3" s="275"/>
      <c r="AG3" s="275"/>
      <c r="AH3" s="342" t="s">
        <v>390</v>
      </c>
      <c r="AI3" s="344"/>
      <c r="AJ3" s="344"/>
      <c r="AK3" s="344"/>
      <c r="AL3" s="344" t="s">
        <v>21</v>
      </c>
      <c r="AM3" s="344"/>
      <c r="AN3" s="344"/>
      <c r="AO3" s="427"/>
      <c r="AP3" s="428" t="s">
        <v>430</v>
      </c>
      <c r="AQ3" s="428"/>
      <c r="AR3" s="428"/>
      <c r="AS3" s="428"/>
      <c r="AT3" s="428"/>
      <c r="AU3" s="428"/>
      <c r="AV3" s="428"/>
      <c r="AW3" s="428"/>
      <c r="AX3" s="428"/>
    </row>
    <row r="4" spans="1:50" ht="34.5" customHeight="1" x14ac:dyDescent="0.15">
      <c r="A4" s="1059">
        <v>1</v>
      </c>
      <c r="B4" s="1059">
        <v>1</v>
      </c>
      <c r="C4" s="419" t="s">
        <v>671</v>
      </c>
      <c r="D4" s="416"/>
      <c r="E4" s="416"/>
      <c r="F4" s="416"/>
      <c r="G4" s="416"/>
      <c r="H4" s="416"/>
      <c r="I4" s="416"/>
      <c r="J4" s="417">
        <v>1020001071491</v>
      </c>
      <c r="K4" s="418"/>
      <c r="L4" s="418"/>
      <c r="M4" s="418"/>
      <c r="N4" s="418"/>
      <c r="O4" s="418"/>
      <c r="P4" s="420" t="s">
        <v>617</v>
      </c>
      <c r="Q4" s="315"/>
      <c r="R4" s="315"/>
      <c r="S4" s="315"/>
      <c r="T4" s="315"/>
      <c r="U4" s="315"/>
      <c r="V4" s="315"/>
      <c r="W4" s="315"/>
      <c r="X4" s="315"/>
      <c r="Y4" s="316">
        <v>174</v>
      </c>
      <c r="Z4" s="317"/>
      <c r="AA4" s="317"/>
      <c r="AB4" s="318"/>
      <c r="AC4" s="326" t="s">
        <v>511</v>
      </c>
      <c r="AD4" s="426"/>
      <c r="AE4" s="426"/>
      <c r="AF4" s="426"/>
      <c r="AG4" s="426"/>
      <c r="AH4" s="421">
        <v>1</v>
      </c>
      <c r="AI4" s="422"/>
      <c r="AJ4" s="422"/>
      <c r="AK4" s="422"/>
      <c r="AL4" s="323"/>
      <c r="AM4" s="324"/>
      <c r="AN4" s="324"/>
      <c r="AO4" s="325"/>
      <c r="AP4" s="319"/>
      <c r="AQ4" s="319"/>
      <c r="AR4" s="319"/>
      <c r="AS4" s="319"/>
      <c r="AT4" s="319"/>
      <c r="AU4" s="319"/>
      <c r="AV4" s="319"/>
      <c r="AW4" s="319"/>
      <c r="AX4" s="319"/>
    </row>
    <row r="5" spans="1:50" ht="48.75" customHeight="1" x14ac:dyDescent="0.15">
      <c r="A5" s="1059">
        <v>2</v>
      </c>
      <c r="B5" s="1059">
        <v>1</v>
      </c>
      <c r="C5" s="419" t="s">
        <v>672</v>
      </c>
      <c r="D5" s="416"/>
      <c r="E5" s="416"/>
      <c r="F5" s="416"/>
      <c r="G5" s="416"/>
      <c r="H5" s="416"/>
      <c r="I5" s="416"/>
      <c r="J5" s="417">
        <v>7010401022916</v>
      </c>
      <c r="K5" s="418"/>
      <c r="L5" s="418"/>
      <c r="M5" s="418"/>
      <c r="N5" s="418"/>
      <c r="O5" s="418"/>
      <c r="P5" s="420" t="s">
        <v>682</v>
      </c>
      <c r="Q5" s="315"/>
      <c r="R5" s="315"/>
      <c r="S5" s="315"/>
      <c r="T5" s="315"/>
      <c r="U5" s="315"/>
      <c r="V5" s="315"/>
      <c r="W5" s="315"/>
      <c r="X5" s="315"/>
      <c r="Y5" s="316">
        <v>6.6</v>
      </c>
      <c r="Z5" s="317"/>
      <c r="AA5" s="317"/>
      <c r="AB5" s="318"/>
      <c r="AC5" s="326" t="s">
        <v>517</v>
      </c>
      <c r="AD5" s="326"/>
      <c r="AE5" s="326"/>
      <c r="AF5" s="326"/>
      <c r="AG5" s="326"/>
      <c r="AH5" s="421" t="s">
        <v>670</v>
      </c>
      <c r="AI5" s="422"/>
      <c r="AJ5" s="422"/>
      <c r="AK5" s="422"/>
      <c r="AL5" s="423"/>
      <c r="AM5" s="424"/>
      <c r="AN5" s="424"/>
      <c r="AO5" s="425"/>
      <c r="AP5" s="319"/>
      <c r="AQ5" s="319"/>
      <c r="AR5" s="319"/>
      <c r="AS5" s="319"/>
      <c r="AT5" s="319"/>
      <c r="AU5" s="319"/>
      <c r="AV5" s="319"/>
      <c r="AW5" s="319"/>
      <c r="AX5" s="319"/>
    </row>
    <row r="6" spans="1:50" ht="50.25" customHeight="1" x14ac:dyDescent="0.15">
      <c r="A6" s="1059">
        <v>3</v>
      </c>
      <c r="B6" s="1059">
        <v>1</v>
      </c>
      <c r="C6" s="419" t="s">
        <v>673</v>
      </c>
      <c r="D6" s="416"/>
      <c r="E6" s="416"/>
      <c r="F6" s="416"/>
      <c r="G6" s="416"/>
      <c r="H6" s="416"/>
      <c r="I6" s="416"/>
      <c r="J6" s="417">
        <v>1010001124218</v>
      </c>
      <c r="K6" s="418"/>
      <c r="L6" s="418"/>
      <c r="M6" s="418"/>
      <c r="N6" s="418"/>
      <c r="O6" s="418"/>
      <c r="P6" s="420" t="s">
        <v>683</v>
      </c>
      <c r="Q6" s="315"/>
      <c r="R6" s="315"/>
      <c r="S6" s="315"/>
      <c r="T6" s="315"/>
      <c r="U6" s="315"/>
      <c r="V6" s="315"/>
      <c r="W6" s="315"/>
      <c r="X6" s="315"/>
      <c r="Y6" s="316">
        <v>5.9</v>
      </c>
      <c r="Z6" s="317"/>
      <c r="AA6" s="317"/>
      <c r="AB6" s="318"/>
      <c r="AC6" s="326" t="s">
        <v>517</v>
      </c>
      <c r="AD6" s="326"/>
      <c r="AE6" s="326"/>
      <c r="AF6" s="326"/>
      <c r="AG6" s="326"/>
      <c r="AH6" s="321" t="s">
        <v>670</v>
      </c>
      <c r="AI6" s="322"/>
      <c r="AJ6" s="322"/>
      <c r="AK6" s="322"/>
      <c r="AL6" s="323"/>
      <c r="AM6" s="324"/>
      <c r="AN6" s="324"/>
      <c r="AO6" s="325"/>
      <c r="AP6" s="319"/>
      <c r="AQ6" s="319"/>
      <c r="AR6" s="319"/>
      <c r="AS6" s="319"/>
      <c r="AT6" s="319"/>
      <c r="AU6" s="319"/>
      <c r="AV6" s="319"/>
      <c r="AW6" s="319"/>
      <c r="AX6" s="319"/>
    </row>
    <row r="7" spans="1:50" ht="53.25" customHeight="1" x14ac:dyDescent="0.15">
      <c r="A7" s="1059">
        <v>4</v>
      </c>
      <c r="B7" s="1059">
        <v>1</v>
      </c>
      <c r="C7" s="419" t="s">
        <v>674</v>
      </c>
      <c r="D7" s="416"/>
      <c r="E7" s="416"/>
      <c r="F7" s="416"/>
      <c r="G7" s="416"/>
      <c r="H7" s="416"/>
      <c r="I7" s="416"/>
      <c r="J7" s="417">
        <v>7050001004757</v>
      </c>
      <c r="K7" s="418"/>
      <c r="L7" s="418"/>
      <c r="M7" s="418"/>
      <c r="N7" s="418"/>
      <c r="O7" s="418"/>
      <c r="P7" s="420" t="s">
        <v>684</v>
      </c>
      <c r="Q7" s="315"/>
      <c r="R7" s="315"/>
      <c r="S7" s="315"/>
      <c r="T7" s="315"/>
      <c r="U7" s="315"/>
      <c r="V7" s="315"/>
      <c r="W7" s="315"/>
      <c r="X7" s="315"/>
      <c r="Y7" s="316">
        <v>5.9</v>
      </c>
      <c r="Z7" s="317"/>
      <c r="AA7" s="317"/>
      <c r="AB7" s="318"/>
      <c r="AC7" s="326" t="s">
        <v>517</v>
      </c>
      <c r="AD7" s="326"/>
      <c r="AE7" s="326"/>
      <c r="AF7" s="326"/>
      <c r="AG7" s="326"/>
      <c r="AH7" s="321" t="s">
        <v>678</v>
      </c>
      <c r="AI7" s="322"/>
      <c r="AJ7" s="322"/>
      <c r="AK7" s="322"/>
      <c r="AL7" s="323"/>
      <c r="AM7" s="324"/>
      <c r="AN7" s="324"/>
      <c r="AO7" s="325"/>
      <c r="AP7" s="319" t="s">
        <v>691</v>
      </c>
      <c r="AQ7" s="319"/>
      <c r="AR7" s="319"/>
      <c r="AS7" s="319"/>
      <c r="AT7" s="319"/>
      <c r="AU7" s="319"/>
      <c r="AV7" s="319"/>
      <c r="AW7" s="319"/>
      <c r="AX7" s="319"/>
    </row>
    <row r="8" spans="1:50" ht="34.5" customHeight="1" x14ac:dyDescent="0.15">
      <c r="A8" s="1059">
        <v>5</v>
      </c>
      <c r="B8" s="1059">
        <v>1</v>
      </c>
      <c r="C8" s="419" t="s">
        <v>675</v>
      </c>
      <c r="D8" s="416"/>
      <c r="E8" s="416"/>
      <c r="F8" s="416"/>
      <c r="G8" s="416"/>
      <c r="H8" s="416"/>
      <c r="I8" s="416"/>
      <c r="J8" s="417">
        <v>6010001011147</v>
      </c>
      <c r="K8" s="418"/>
      <c r="L8" s="418"/>
      <c r="M8" s="418"/>
      <c r="N8" s="418"/>
      <c r="O8" s="418"/>
      <c r="P8" s="420" t="s">
        <v>685</v>
      </c>
      <c r="Q8" s="315"/>
      <c r="R8" s="315"/>
      <c r="S8" s="315"/>
      <c r="T8" s="315"/>
      <c r="U8" s="315"/>
      <c r="V8" s="315"/>
      <c r="W8" s="315"/>
      <c r="X8" s="315"/>
      <c r="Y8" s="316">
        <v>3</v>
      </c>
      <c r="Z8" s="317"/>
      <c r="AA8" s="317"/>
      <c r="AB8" s="318"/>
      <c r="AC8" s="320" t="s">
        <v>515</v>
      </c>
      <c r="AD8" s="320"/>
      <c r="AE8" s="320"/>
      <c r="AF8" s="320"/>
      <c r="AG8" s="320"/>
      <c r="AH8" s="321" t="s">
        <v>670</v>
      </c>
      <c r="AI8" s="322"/>
      <c r="AJ8" s="322"/>
      <c r="AK8" s="322"/>
      <c r="AL8" s="323"/>
      <c r="AM8" s="324"/>
      <c r="AN8" s="324"/>
      <c r="AO8" s="325"/>
      <c r="AP8" s="319"/>
      <c r="AQ8" s="319"/>
      <c r="AR8" s="319"/>
      <c r="AS8" s="319"/>
      <c r="AT8" s="319"/>
      <c r="AU8" s="319"/>
      <c r="AV8" s="319"/>
      <c r="AW8" s="319"/>
      <c r="AX8" s="319"/>
    </row>
    <row r="9" spans="1:50" ht="34.5" customHeight="1" x14ac:dyDescent="0.15">
      <c r="A9" s="1059">
        <v>6</v>
      </c>
      <c r="B9" s="1059">
        <v>1</v>
      </c>
      <c r="C9" s="419" t="s">
        <v>673</v>
      </c>
      <c r="D9" s="416"/>
      <c r="E9" s="416"/>
      <c r="F9" s="416"/>
      <c r="G9" s="416"/>
      <c r="H9" s="416"/>
      <c r="I9" s="416"/>
      <c r="J9" s="417">
        <v>1010001124218</v>
      </c>
      <c r="K9" s="418"/>
      <c r="L9" s="418"/>
      <c r="M9" s="418"/>
      <c r="N9" s="418"/>
      <c r="O9" s="418"/>
      <c r="P9" s="420" t="s">
        <v>686</v>
      </c>
      <c r="Q9" s="315"/>
      <c r="R9" s="315"/>
      <c r="S9" s="315"/>
      <c r="T9" s="315"/>
      <c r="U9" s="315"/>
      <c r="V9" s="315"/>
      <c r="W9" s="315"/>
      <c r="X9" s="315"/>
      <c r="Y9" s="316">
        <v>2.9</v>
      </c>
      <c r="Z9" s="317"/>
      <c r="AA9" s="317"/>
      <c r="AB9" s="318"/>
      <c r="AC9" s="320" t="s">
        <v>515</v>
      </c>
      <c r="AD9" s="320"/>
      <c r="AE9" s="320"/>
      <c r="AF9" s="320"/>
      <c r="AG9" s="320"/>
      <c r="AH9" s="321" t="s">
        <v>679</v>
      </c>
      <c r="AI9" s="322"/>
      <c r="AJ9" s="322"/>
      <c r="AK9" s="322"/>
      <c r="AL9" s="323"/>
      <c r="AM9" s="324"/>
      <c r="AN9" s="324"/>
      <c r="AO9" s="325"/>
      <c r="AP9" s="319"/>
      <c r="AQ9" s="319"/>
      <c r="AR9" s="319"/>
      <c r="AS9" s="319"/>
      <c r="AT9" s="319"/>
      <c r="AU9" s="319"/>
      <c r="AV9" s="319"/>
      <c r="AW9" s="319"/>
      <c r="AX9" s="319"/>
    </row>
    <row r="10" spans="1:50" ht="52.5" customHeight="1" x14ac:dyDescent="0.15">
      <c r="A10" s="1059">
        <v>7</v>
      </c>
      <c r="B10" s="1059">
        <v>1</v>
      </c>
      <c r="C10" s="419" t="s">
        <v>676</v>
      </c>
      <c r="D10" s="416"/>
      <c r="E10" s="416"/>
      <c r="F10" s="416"/>
      <c r="G10" s="416"/>
      <c r="H10" s="416"/>
      <c r="I10" s="416"/>
      <c r="J10" s="417">
        <v>8011501006700</v>
      </c>
      <c r="K10" s="418"/>
      <c r="L10" s="418"/>
      <c r="M10" s="418"/>
      <c r="N10" s="418"/>
      <c r="O10" s="418"/>
      <c r="P10" s="420" t="s">
        <v>687</v>
      </c>
      <c r="Q10" s="315"/>
      <c r="R10" s="315"/>
      <c r="S10" s="315"/>
      <c r="T10" s="315"/>
      <c r="U10" s="315"/>
      <c r="V10" s="315"/>
      <c r="W10" s="315"/>
      <c r="X10" s="315"/>
      <c r="Y10" s="316">
        <v>2.6</v>
      </c>
      <c r="Z10" s="317"/>
      <c r="AA10" s="317"/>
      <c r="AB10" s="318"/>
      <c r="AC10" s="320" t="s">
        <v>515</v>
      </c>
      <c r="AD10" s="320"/>
      <c r="AE10" s="320"/>
      <c r="AF10" s="320"/>
      <c r="AG10" s="320"/>
      <c r="AH10" s="321" t="s">
        <v>670</v>
      </c>
      <c r="AI10" s="322"/>
      <c r="AJ10" s="322"/>
      <c r="AK10" s="322"/>
      <c r="AL10" s="323"/>
      <c r="AM10" s="324"/>
      <c r="AN10" s="324"/>
      <c r="AO10" s="325"/>
      <c r="AP10" s="319"/>
      <c r="AQ10" s="319"/>
      <c r="AR10" s="319"/>
      <c r="AS10" s="319"/>
      <c r="AT10" s="319"/>
      <c r="AU10" s="319"/>
      <c r="AV10" s="319"/>
      <c r="AW10" s="319"/>
      <c r="AX10" s="319"/>
    </row>
    <row r="11" spans="1:50" ht="34.5" customHeight="1" x14ac:dyDescent="0.15">
      <c r="A11" s="1059">
        <v>8</v>
      </c>
      <c r="B11" s="1059">
        <v>1</v>
      </c>
      <c r="C11" s="419" t="s">
        <v>676</v>
      </c>
      <c r="D11" s="416"/>
      <c r="E11" s="416"/>
      <c r="F11" s="416"/>
      <c r="G11" s="416"/>
      <c r="H11" s="416"/>
      <c r="I11" s="416"/>
      <c r="J11" s="417">
        <v>8011501006700</v>
      </c>
      <c r="K11" s="418"/>
      <c r="L11" s="418"/>
      <c r="M11" s="418"/>
      <c r="N11" s="418"/>
      <c r="O11" s="418"/>
      <c r="P11" s="420" t="s">
        <v>688</v>
      </c>
      <c r="Q11" s="315"/>
      <c r="R11" s="315"/>
      <c r="S11" s="315"/>
      <c r="T11" s="315"/>
      <c r="U11" s="315"/>
      <c r="V11" s="315"/>
      <c r="W11" s="315"/>
      <c r="X11" s="315"/>
      <c r="Y11" s="316">
        <v>2.4</v>
      </c>
      <c r="Z11" s="317"/>
      <c r="AA11" s="317"/>
      <c r="AB11" s="318"/>
      <c r="AC11" s="320" t="s">
        <v>515</v>
      </c>
      <c r="AD11" s="320"/>
      <c r="AE11" s="320"/>
      <c r="AF11" s="320"/>
      <c r="AG11" s="320"/>
      <c r="AH11" s="321" t="s">
        <v>670</v>
      </c>
      <c r="AI11" s="322"/>
      <c r="AJ11" s="322"/>
      <c r="AK11" s="322"/>
      <c r="AL11" s="323"/>
      <c r="AM11" s="324"/>
      <c r="AN11" s="324"/>
      <c r="AO11" s="325"/>
      <c r="AP11" s="319"/>
      <c r="AQ11" s="319"/>
      <c r="AR11" s="319"/>
      <c r="AS11" s="319"/>
      <c r="AT11" s="319"/>
      <c r="AU11" s="319"/>
      <c r="AV11" s="319"/>
      <c r="AW11" s="319"/>
      <c r="AX11" s="319"/>
    </row>
    <row r="12" spans="1:50" ht="52.5" customHeight="1" x14ac:dyDescent="0.15">
      <c r="A12" s="1059">
        <v>9</v>
      </c>
      <c r="B12" s="1059">
        <v>1</v>
      </c>
      <c r="C12" s="419" t="s">
        <v>677</v>
      </c>
      <c r="D12" s="416"/>
      <c r="E12" s="416"/>
      <c r="F12" s="416"/>
      <c r="G12" s="416"/>
      <c r="H12" s="416"/>
      <c r="I12" s="416"/>
      <c r="J12" s="417">
        <v>1010401084631</v>
      </c>
      <c r="K12" s="418"/>
      <c r="L12" s="418"/>
      <c r="M12" s="418"/>
      <c r="N12" s="418"/>
      <c r="O12" s="418"/>
      <c r="P12" s="420" t="s">
        <v>689</v>
      </c>
      <c r="Q12" s="315"/>
      <c r="R12" s="315"/>
      <c r="S12" s="315"/>
      <c r="T12" s="315"/>
      <c r="U12" s="315"/>
      <c r="V12" s="315"/>
      <c r="W12" s="315"/>
      <c r="X12" s="315"/>
      <c r="Y12" s="316">
        <v>2.1</v>
      </c>
      <c r="Z12" s="317"/>
      <c r="AA12" s="317"/>
      <c r="AB12" s="318"/>
      <c r="AC12" s="320" t="s">
        <v>515</v>
      </c>
      <c r="AD12" s="320"/>
      <c r="AE12" s="320"/>
      <c r="AF12" s="320"/>
      <c r="AG12" s="320"/>
      <c r="AH12" s="321" t="s">
        <v>680</v>
      </c>
      <c r="AI12" s="322"/>
      <c r="AJ12" s="322"/>
      <c r="AK12" s="322"/>
      <c r="AL12" s="323"/>
      <c r="AM12" s="324"/>
      <c r="AN12" s="324"/>
      <c r="AO12" s="325"/>
      <c r="AP12" s="319"/>
      <c r="AQ12" s="319"/>
      <c r="AR12" s="319"/>
      <c r="AS12" s="319"/>
      <c r="AT12" s="319"/>
      <c r="AU12" s="319"/>
      <c r="AV12" s="319"/>
      <c r="AW12" s="319"/>
      <c r="AX12" s="319"/>
    </row>
    <row r="13" spans="1:50" ht="49.5" customHeight="1" x14ac:dyDescent="0.15">
      <c r="A13" s="1059">
        <v>10</v>
      </c>
      <c r="B13" s="1059">
        <v>1</v>
      </c>
      <c r="C13" s="419" t="s">
        <v>677</v>
      </c>
      <c r="D13" s="416"/>
      <c r="E13" s="416"/>
      <c r="F13" s="416"/>
      <c r="G13" s="416"/>
      <c r="H13" s="416"/>
      <c r="I13" s="416"/>
      <c r="J13" s="417">
        <v>1010401084631</v>
      </c>
      <c r="K13" s="418"/>
      <c r="L13" s="418"/>
      <c r="M13" s="418"/>
      <c r="N13" s="418"/>
      <c r="O13" s="418"/>
      <c r="P13" s="420" t="s">
        <v>690</v>
      </c>
      <c r="Q13" s="315"/>
      <c r="R13" s="315"/>
      <c r="S13" s="315"/>
      <c r="T13" s="315"/>
      <c r="U13" s="315"/>
      <c r="V13" s="315"/>
      <c r="W13" s="315"/>
      <c r="X13" s="315"/>
      <c r="Y13" s="316">
        <v>1.5</v>
      </c>
      <c r="Z13" s="317"/>
      <c r="AA13" s="317"/>
      <c r="AB13" s="318"/>
      <c r="AC13" s="320" t="s">
        <v>515</v>
      </c>
      <c r="AD13" s="320"/>
      <c r="AE13" s="320"/>
      <c r="AF13" s="320"/>
      <c r="AG13" s="320"/>
      <c r="AH13" s="321" t="s">
        <v>681</v>
      </c>
      <c r="AI13" s="322"/>
      <c r="AJ13" s="322"/>
      <c r="AK13" s="322"/>
      <c r="AL13" s="323"/>
      <c r="AM13" s="324"/>
      <c r="AN13" s="324"/>
      <c r="AO13" s="325"/>
      <c r="AP13" s="319"/>
      <c r="AQ13" s="319"/>
      <c r="AR13" s="319"/>
      <c r="AS13" s="319"/>
      <c r="AT13" s="319"/>
      <c r="AU13" s="319"/>
      <c r="AV13" s="319"/>
      <c r="AW13" s="319"/>
      <c r="AX13" s="319"/>
    </row>
    <row r="14" spans="1:50" ht="26.25" hidden="1"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429</v>
      </c>
      <c r="K36" s="112"/>
      <c r="L36" s="112"/>
      <c r="M36" s="112"/>
      <c r="N36" s="112"/>
      <c r="O36" s="112"/>
      <c r="P36" s="345" t="s">
        <v>27</v>
      </c>
      <c r="Q36" s="345"/>
      <c r="R36" s="345"/>
      <c r="S36" s="345"/>
      <c r="T36" s="345"/>
      <c r="U36" s="345"/>
      <c r="V36" s="345"/>
      <c r="W36" s="345"/>
      <c r="X36" s="345"/>
      <c r="Y36" s="342" t="s">
        <v>489</v>
      </c>
      <c r="Z36" s="343"/>
      <c r="AA36" s="343"/>
      <c r="AB36" s="343"/>
      <c r="AC36" s="275" t="s">
        <v>472</v>
      </c>
      <c r="AD36" s="275"/>
      <c r="AE36" s="275"/>
      <c r="AF36" s="275"/>
      <c r="AG36" s="275"/>
      <c r="AH36" s="342" t="s">
        <v>390</v>
      </c>
      <c r="AI36" s="344"/>
      <c r="AJ36" s="344"/>
      <c r="AK36" s="344"/>
      <c r="AL36" s="344" t="s">
        <v>21</v>
      </c>
      <c r="AM36" s="344"/>
      <c r="AN36" s="344"/>
      <c r="AO36" s="427"/>
      <c r="AP36" s="428" t="s">
        <v>430</v>
      </c>
      <c r="AQ36" s="428"/>
      <c r="AR36" s="428"/>
      <c r="AS36" s="428"/>
      <c r="AT36" s="428"/>
      <c r="AU36" s="428"/>
      <c r="AV36" s="428"/>
      <c r="AW36" s="428"/>
      <c r="AX36" s="428"/>
    </row>
    <row r="37" spans="1:50" ht="44.25" customHeight="1" x14ac:dyDescent="0.15">
      <c r="A37" s="1059">
        <v>1</v>
      </c>
      <c r="B37" s="1059">
        <v>1</v>
      </c>
      <c r="C37" s="419" t="s">
        <v>648</v>
      </c>
      <c r="D37" s="416"/>
      <c r="E37" s="416"/>
      <c r="F37" s="416"/>
      <c r="G37" s="416"/>
      <c r="H37" s="416"/>
      <c r="I37" s="416"/>
      <c r="J37" s="417">
        <v>7370005002147</v>
      </c>
      <c r="K37" s="418"/>
      <c r="L37" s="418"/>
      <c r="M37" s="418"/>
      <c r="N37" s="418"/>
      <c r="O37" s="418"/>
      <c r="P37" s="420" t="s">
        <v>623</v>
      </c>
      <c r="Q37" s="315"/>
      <c r="R37" s="315"/>
      <c r="S37" s="315"/>
      <c r="T37" s="315"/>
      <c r="U37" s="315"/>
      <c r="V37" s="315"/>
      <c r="W37" s="315"/>
      <c r="X37" s="315"/>
      <c r="Y37" s="316">
        <v>14.2</v>
      </c>
      <c r="Z37" s="317"/>
      <c r="AA37" s="317"/>
      <c r="AB37" s="318"/>
      <c r="AC37" s="320" t="s">
        <v>517</v>
      </c>
      <c r="AD37" s="320"/>
      <c r="AE37" s="320"/>
      <c r="AF37" s="320"/>
      <c r="AG37" s="320"/>
      <c r="AH37" s="321" t="s">
        <v>658</v>
      </c>
      <c r="AI37" s="322"/>
      <c r="AJ37" s="322"/>
      <c r="AK37" s="322"/>
      <c r="AL37" s="323">
        <v>100</v>
      </c>
      <c r="AM37" s="324"/>
      <c r="AN37" s="324"/>
      <c r="AO37" s="325"/>
      <c r="AP37" s="319"/>
      <c r="AQ37" s="319"/>
      <c r="AR37" s="319"/>
      <c r="AS37" s="319"/>
      <c r="AT37" s="319"/>
      <c r="AU37" s="319"/>
      <c r="AV37" s="319"/>
      <c r="AW37" s="319"/>
      <c r="AX37" s="319"/>
    </row>
    <row r="38" spans="1:50" ht="48" customHeight="1" x14ac:dyDescent="0.15">
      <c r="A38" s="1059">
        <v>2</v>
      </c>
      <c r="B38" s="1059">
        <v>1</v>
      </c>
      <c r="C38" s="419" t="s">
        <v>649</v>
      </c>
      <c r="D38" s="416"/>
      <c r="E38" s="416"/>
      <c r="F38" s="416"/>
      <c r="G38" s="416"/>
      <c r="H38" s="416"/>
      <c r="I38" s="416"/>
      <c r="J38" s="417">
        <v>5010001109974</v>
      </c>
      <c r="K38" s="418"/>
      <c r="L38" s="418"/>
      <c r="M38" s="418"/>
      <c r="N38" s="418"/>
      <c r="O38" s="418"/>
      <c r="P38" s="420" t="s">
        <v>664</v>
      </c>
      <c r="Q38" s="315"/>
      <c r="R38" s="315"/>
      <c r="S38" s="315"/>
      <c r="T38" s="315"/>
      <c r="U38" s="315"/>
      <c r="V38" s="315"/>
      <c r="W38" s="315"/>
      <c r="X38" s="315"/>
      <c r="Y38" s="316">
        <v>9.5</v>
      </c>
      <c r="Z38" s="317"/>
      <c r="AA38" s="317"/>
      <c r="AB38" s="318"/>
      <c r="AC38" s="320" t="s">
        <v>517</v>
      </c>
      <c r="AD38" s="320"/>
      <c r="AE38" s="320"/>
      <c r="AF38" s="320"/>
      <c r="AG38" s="320"/>
      <c r="AH38" s="321" t="s">
        <v>659</v>
      </c>
      <c r="AI38" s="322"/>
      <c r="AJ38" s="322"/>
      <c r="AK38" s="322"/>
      <c r="AL38" s="323">
        <v>100</v>
      </c>
      <c r="AM38" s="324"/>
      <c r="AN38" s="324"/>
      <c r="AO38" s="325"/>
      <c r="AP38" s="319"/>
      <c r="AQ38" s="319"/>
      <c r="AR38" s="319"/>
      <c r="AS38" s="319"/>
      <c r="AT38" s="319"/>
      <c r="AU38" s="319"/>
      <c r="AV38" s="319"/>
      <c r="AW38" s="319"/>
      <c r="AX38" s="319"/>
    </row>
    <row r="39" spans="1:50" ht="35.25" customHeight="1" x14ac:dyDescent="0.15">
      <c r="A39" s="1059">
        <v>3</v>
      </c>
      <c r="B39" s="1059">
        <v>1</v>
      </c>
      <c r="C39" s="419" t="s">
        <v>650</v>
      </c>
      <c r="D39" s="416"/>
      <c r="E39" s="416"/>
      <c r="F39" s="416"/>
      <c r="G39" s="416"/>
      <c r="H39" s="416"/>
      <c r="I39" s="416"/>
      <c r="J39" s="417">
        <v>5140005004060</v>
      </c>
      <c r="K39" s="418"/>
      <c r="L39" s="418"/>
      <c r="M39" s="418"/>
      <c r="N39" s="418"/>
      <c r="O39" s="418"/>
      <c r="P39" s="420" t="s">
        <v>665</v>
      </c>
      <c r="Q39" s="315"/>
      <c r="R39" s="315"/>
      <c r="S39" s="315"/>
      <c r="T39" s="315"/>
      <c r="U39" s="315"/>
      <c r="V39" s="315"/>
      <c r="W39" s="315"/>
      <c r="X39" s="315"/>
      <c r="Y39" s="316">
        <v>8.6999999999999993</v>
      </c>
      <c r="Z39" s="317"/>
      <c r="AA39" s="317"/>
      <c r="AB39" s="318"/>
      <c r="AC39" s="320" t="s">
        <v>517</v>
      </c>
      <c r="AD39" s="320"/>
      <c r="AE39" s="320"/>
      <c r="AF39" s="320"/>
      <c r="AG39" s="320"/>
      <c r="AH39" s="321" t="s">
        <v>660</v>
      </c>
      <c r="AI39" s="322"/>
      <c r="AJ39" s="322"/>
      <c r="AK39" s="322"/>
      <c r="AL39" s="323">
        <v>100</v>
      </c>
      <c r="AM39" s="324"/>
      <c r="AN39" s="324"/>
      <c r="AO39" s="325"/>
      <c r="AP39" s="319"/>
      <c r="AQ39" s="319"/>
      <c r="AR39" s="319"/>
      <c r="AS39" s="319"/>
      <c r="AT39" s="319"/>
      <c r="AU39" s="319"/>
      <c r="AV39" s="319"/>
      <c r="AW39" s="319"/>
      <c r="AX39" s="319"/>
    </row>
    <row r="40" spans="1:50" ht="51.75" customHeight="1" x14ac:dyDescent="0.15">
      <c r="A40" s="1059">
        <v>4</v>
      </c>
      <c r="B40" s="1059">
        <v>1</v>
      </c>
      <c r="C40" s="419" t="s">
        <v>651</v>
      </c>
      <c r="D40" s="416"/>
      <c r="E40" s="416"/>
      <c r="F40" s="416"/>
      <c r="G40" s="416"/>
      <c r="H40" s="416"/>
      <c r="I40" s="416"/>
      <c r="J40" s="417">
        <v>8010105000820</v>
      </c>
      <c r="K40" s="418"/>
      <c r="L40" s="418"/>
      <c r="M40" s="418"/>
      <c r="N40" s="418"/>
      <c r="O40" s="418"/>
      <c r="P40" s="420" t="s">
        <v>666</v>
      </c>
      <c r="Q40" s="315"/>
      <c r="R40" s="315"/>
      <c r="S40" s="315"/>
      <c r="T40" s="315"/>
      <c r="U40" s="315"/>
      <c r="V40" s="315"/>
      <c r="W40" s="315"/>
      <c r="X40" s="315"/>
      <c r="Y40" s="316">
        <v>5.3</v>
      </c>
      <c r="Z40" s="317"/>
      <c r="AA40" s="317"/>
      <c r="AB40" s="318"/>
      <c r="AC40" s="320" t="s">
        <v>517</v>
      </c>
      <c r="AD40" s="320"/>
      <c r="AE40" s="320"/>
      <c r="AF40" s="320"/>
      <c r="AG40" s="320"/>
      <c r="AH40" s="321" t="s">
        <v>661</v>
      </c>
      <c r="AI40" s="322"/>
      <c r="AJ40" s="322"/>
      <c r="AK40" s="322"/>
      <c r="AL40" s="323">
        <v>100</v>
      </c>
      <c r="AM40" s="324"/>
      <c r="AN40" s="324"/>
      <c r="AO40" s="325"/>
      <c r="AP40" s="319"/>
      <c r="AQ40" s="319"/>
      <c r="AR40" s="319"/>
      <c r="AS40" s="319"/>
      <c r="AT40" s="319"/>
      <c r="AU40" s="319"/>
      <c r="AV40" s="319"/>
      <c r="AW40" s="319"/>
      <c r="AX40" s="319"/>
    </row>
    <row r="41" spans="1:50" ht="26.25" customHeight="1" x14ac:dyDescent="0.15">
      <c r="A41" s="1059">
        <v>5</v>
      </c>
      <c r="B41" s="1059">
        <v>1</v>
      </c>
      <c r="C41" s="419" t="s">
        <v>652</v>
      </c>
      <c r="D41" s="416"/>
      <c r="E41" s="416"/>
      <c r="F41" s="416"/>
      <c r="G41" s="416"/>
      <c r="H41" s="416"/>
      <c r="I41" s="416"/>
      <c r="J41" s="417">
        <v>2120001037218</v>
      </c>
      <c r="K41" s="418"/>
      <c r="L41" s="418"/>
      <c r="M41" s="418"/>
      <c r="N41" s="418"/>
      <c r="O41" s="418"/>
      <c r="P41" s="420" t="s">
        <v>667</v>
      </c>
      <c r="Q41" s="315"/>
      <c r="R41" s="315"/>
      <c r="S41" s="315"/>
      <c r="T41" s="315"/>
      <c r="U41" s="315"/>
      <c r="V41" s="315"/>
      <c r="W41" s="315"/>
      <c r="X41" s="315"/>
      <c r="Y41" s="316">
        <v>3</v>
      </c>
      <c r="Z41" s="317"/>
      <c r="AA41" s="317"/>
      <c r="AB41" s="318"/>
      <c r="AC41" s="320" t="s">
        <v>510</v>
      </c>
      <c r="AD41" s="320"/>
      <c r="AE41" s="320"/>
      <c r="AF41" s="320"/>
      <c r="AG41" s="320"/>
      <c r="AH41" s="321">
        <v>2</v>
      </c>
      <c r="AI41" s="322"/>
      <c r="AJ41" s="322"/>
      <c r="AK41" s="322"/>
      <c r="AL41" s="323">
        <v>100</v>
      </c>
      <c r="AM41" s="324"/>
      <c r="AN41" s="324"/>
      <c r="AO41" s="325"/>
      <c r="AP41" s="319"/>
      <c r="AQ41" s="319"/>
      <c r="AR41" s="319"/>
      <c r="AS41" s="319"/>
      <c r="AT41" s="319"/>
      <c r="AU41" s="319"/>
      <c r="AV41" s="319"/>
      <c r="AW41" s="319"/>
      <c r="AX41" s="319"/>
    </row>
    <row r="42" spans="1:50" ht="26.25" customHeight="1" x14ac:dyDescent="0.15">
      <c r="A42" s="1059">
        <v>6</v>
      </c>
      <c r="B42" s="1059">
        <v>1</v>
      </c>
      <c r="C42" s="419" t="s">
        <v>653</v>
      </c>
      <c r="D42" s="416"/>
      <c r="E42" s="416"/>
      <c r="F42" s="416"/>
      <c r="G42" s="416"/>
      <c r="H42" s="416"/>
      <c r="I42" s="416"/>
      <c r="J42" s="417">
        <v>7010001120401</v>
      </c>
      <c r="K42" s="418"/>
      <c r="L42" s="418"/>
      <c r="M42" s="418"/>
      <c r="N42" s="418"/>
      <c r="O42" s="418"/>
      <c r="P42" s="420" t="s">
        <v>715</v>
      </c>
      <c r="Q42" s="315"/>
      <c r="R42" s="315"/>
      <c r="S42" s="315"/>
      <c r="T42" s="315"/>
      <c r="U42" s="315"/>
      <c r="V42" s="315"/>
      <c r="W42" s="315"/>
      <c r="X42" s="315"/>
      <c r="Y42" s="316">
        <v>3</v>
      </c>
      <c r="Z42" s="317"/>
      <c r="AA42" s="317"/>
      <c r="AB42" s="318"/>
      <c r="AC42" s="320" t="s">
        <v>517</v>
      </c>
      <c r="AD42" s="320"/>
      <c r="AE42" s="320"/>
      <c r="AF42" s="320"/>
      <c r="AG42" s="320"/>
      <c r="AH42" s="321" t="s">
        <v>662</v>
      </c>
      <c r="AI42" s="322"/>
      <c r="AJ42" s="322"/>
      <c r="AK42" s="322"/>
      <c r="AL42" s="323">
        <v>100</v>
      </c>
      <c r="AM42" s="324"/>
      <c r="AN42" s="324"/>
      <c r="AO42" s="325"/>
      <c r="AP42" s="319"/>
      <c r="AQ42" s="319"/>
      <c r="AR42" s="319"/>
      <c r="AS42" s="319"/>
      <c r="AT42" s="319"/>
      <c r="AU42" s="319"/>
      <c r="AV42" s="319"/>
      <c r="AW42" s="319"/>
      <c r="AX42" s="319"/>
    </row>
    <row r="43" spans="1:50" ht="42.75" customHeight="1" x14ac:dyDescent="0.15">
      <c r="A43" s="1059">
        <v>7</v>
      </c>
      <c r="B43" s="1059">
        <v>1</v>
      </c>
      <c r="C43" s="419" t="s">
        <v>654</v>
      </c>
      <c r="D43" s="416"/>
      <c r="E43" s="416"/>
      <c r="F43" s="416"/>
      <c r="G43" s="416"/>
      <c r="H43" s="416"/>
      <c r="I43" s="416"/>
      <c r="J43" s="417">
        <v>7021005008268</v>
      </c>
      <c r="K43" s="418"/>
      <c r="L43" s="418"/>
      <c r="M43" s="418"/>
      <c r="N43" s="418"/>
      <c r="O43" s="418"/>
      <c r="P43" s="420" t="s">
        <v>716</v>
      </c>
      <c r="Q43" s="315"/>
      <c r="R43" s="315"/>
      <c r="S43" s="315"/>
      <c r="T43" s="315"/>
      <c r="U43" s="315"/>
      <c r="V43" s="315"/>
      <c r="W43" s="315"/>
      <c r="X43" s="315"/>
      <c r="Y43" s="316">
        <v>2.9</v>
      </c>
      <c r="Z43" s="317"/>
      <c r="AA43" s="317"/>
      <c r="AB43" s="318"/>
      <c r="AC43" s="320" t="s">
        <v>517</v>
      </c>
      <c r="AD43" s="320"/>
      <c r="AE43" s="320"/>
      <c r="AF43" s="320"/>
      <c r="AG43" s="320"/>
      <c r="AH43" s="321" t="s">
        <v>663</v>
      </c>
      <c r="AI43" s="322"/>
      <c r="AJ43" s="322"/>
      <c r="AK43" s="322"/>
      <c r="AL43" s="323">
        <v>100</v>
      </c>
      <c r="AM43" s="324"/>
      <c r="AN43" s="324"/>
      <c r="AO43" s="325"/>
      <c r="AP43" s="319"/>
      <c r="AQ43" s="319"/>
      <c r="AR43" s="319"/>
      <c r="AS43" s="319"/>
      <c r="AT43" s="319"/>
      <c r="AU43" s="319"/>
      <c r="AV43" s="319"/>
      <c r="AW43" s="319"/>
      <c r="AX43" s="319"/>
    </row>
    <row r="44" spans="1:50" ht="33" customHeight="1" x14ac:dyDescent="0.15">
      <c r="A44" s="1059">
        <v>8</v>
      </c>
      <c r="B44" s="1059">
        <v>1</v>
      </c>
      <c r="C44" s="419" t="s">
        <v>655</v>
      </c>
      <c r="D44" s="416"/>
      <c r="E44" s="416"/>
      <c r="F44" s="416"/>
      <c r="G44" s="416"/>
      <c r="H44" s="416"/>
      <c r="I44" s="416"/>
      <c r="J44" s="417">
        <v>5012405001286</v>
      </c>
      <c r="K44" s="418"/>
      <c r="L44" s="418"/>
      <c r="M44" s="418"/>
      <c r="N44" s="418"/>
      <c r="O44" s="418"/>
      <c r="P44" s="420" t="s">
        <v>717</v>
      </c>
      <c r="Q44" s="315"/>
      <c r="R44" s="315"/>
      <c r="S44" s="315"/>
      <c r="T44" s="315"/>
      <c r="U44" s="315"/>
      <c r="V44" s="315"/>
      <c r="W44" s="315"/>
      <c r="X44" s="315"/>
      <c r="Y44" s="316">
        <v>2.9</v>
      </c>
      <c r="Z44" s="317"/>
      <c r="AA44" s="317"/>
      <c r="AB44" s="318"/>
      <c r="AC44" s="320" t="s">
        <v>517</v>
      </c>
      <c r="AD44" s="320"/>
      <c r="AE44" s="320"/>
      <c r="AF44" s="320"/>
      <c r="AG44" s="320"/>
      <c r="AH44" s="321" t="s">
        <v>662</v>
      </c>
      <c r="AI44" s="322"/>
      <c r="AJ44" s="322"/>
      <c r="AK44" s="322"/>
      <c r="AL44" s="323">
        <v>100</v>
      </c>
      <c r="AM44" s="324"/>
      <c r="AN44" s="324"/>
      <c r="AO44" s="325"/>
      <c r="AP44" s="319"/>
      <c r="AQ44" s="319"/>
      <c r="AR44" s="319"/>
      <c r="AS44" s="319"/>
      <c r="AT44" s="319"/>
      <c r="AU44" s="319"/>
      <c r="AV44" s="319"/>
      <c r="AW44" s="319"/>
      <c r="AX44" s="319"/>
    </row>
    <row r="45" spans="1:50" ht="45" customHeight="1" x14ac:dyDescent="0.15">
      <c r="A45" s="1059">
        <v>9</v>
      </c>
      <c r="B45" s="1059">
        <v>1</v>
      </c>
      <c r="C45" s="419" t="s">
        <v>656</v>
      </c>
      <c r="D45" s="416"/>
      <c r="E45" s="416"/>
      <c r="F45" s="416"/>
      <c r="G45" s="416"/>
      <c r="H45" s="416"/>
      <c r="I45" s="416"/>
      <c r="J45" s="417">
        <v>4050005005267</v>
      </c>
      <c r="K45" s="418"/>
      <c r="L45" s="418"/>
      <c r="M45" s="418"/>
      <c r="N45" s="418"/>
      <c r="O45" s="418"/>
      <c r="P45" s="420" t="s">
        <v>718</v>
      </c>
      <c r="Q45" s="315"/>
      <c r="R45" s="315"/>
      <c r="S45" s="315"/>
      <c r="T45" s="315"/>
      <c r="U45" s="315"/>
      <c r="V45" s="315"/>
      <c r="W45" s="315"/>
      <c r="X45" s="315"/>
      <c r="Y45" s="316">
        <v>2.9</v>
      </c>
      <c r="Z45" s="317"/>
      <c r="AA45" s="317"/>
      <c r="AB45" s="318"/>
      <c r="AC45" s="320" t="s">
        <v>517</v>
      </c>
      <c r="AD45" s="320"/>
      <c r="AE45" s="320"/>
      <c r="AF45" s="320"/>
      <c r="AG45" s="320"/>
      <c r="AH45" s="321" t="s">
        <v>662</v>
      </c>
      <c r="AI45" s="322"/>
      <c r="AJ45" s="322"/>
      <c r="AK45" s="322"/>
      <c r="AL45" s="323">
        <v>100</v>
      </c>
      <c r="AM45" s="324"/>
      <c r="AN45" s="324"/>
      <c r="AO45" s="325"/>
      <c r="AP45" s="319"/>
      <c r="AQ45" s="319"/>
      <c r="AR45" s="319"/>
      <c r="AS45" s="319"/>
      <c r="AT45" s="319"/>
      <c r="AU45" s="319"/>
      <c r="AV45" s="319"/>
      <c r="AW45" s="319"/>
      <c r="AX45" s="319"/>
    </row>
    <row r="46" spans="1:50" ht="47.25" customHeight="1" x14ac:dyDescent="0.15">
      <c r="A46" s="1059">
        <v>10</v>
      </c>
      <c r="B46" s="1059">
        <v>1</v>
      </c>
      <c r="C46" s="419" t="s">
        <v>657</v>
      </c>
      <c r="D46" s="416"/>
      <c r="E46" s="416"/>
      <c r="F46" s="416"/>
      <c r="G46" s="416"/>
      <c r="H46" s="416"/>
      <c r="I46" s="416"/>
      <c r="J46" s="417">
        <v>1012805001385</v>
      </c>
      <c r="K46" s="418"/>
      <c r="L46" s="418"/>
      <c r="M46" s="418"/>
      <c r="N46" s="418"/>
      <c r="O46" s="418"/>
      <c r="P46" s="420" t="s">
        <v>719</v>
      </c>
      <c r="Q46" s="315"/>
      <c r="R46" s="315"/>
      <c r="S46" s="315"/>
      <c r="T46" s="315"/>
      <c r="U46" s="315"/>
      <c r="V46" s="315"/>
      <c r="W46" s="315"/>
      <c r="X46" s="315"/>
      <c r="Y46" s="316">
        <v>2.9</v>
      </c>
      <c r="Z46" s="317"/>
      <c r="AA46" s="317"/>
      <c r="AB46" s="318"/>
      <c r="AC46" s="320" t="s">
        <v>517</v>
      </c>
      <c r="AD46" s="320"/>
      <c r="AE46" s="320"/>
      <c r="AF46" s="320"/>
      <c r="AG46" s="320"/>
      <c r="AH46" s="321" t="s">
        <v>662</v>
      </c>
      <c r="AI46" s="322"/>
      <c r="AJ46" s="322"/>
      <c r="AK46" s="322"/>
      <c r="AL46" s="323">
        <v>100</v>
      </c>
      <c r="AM46" s="324"/>
      <c r="AN46" s="324"/>
      <c r="AO46" s="325"/>
      <c r="AP46" s="319"/>
      <c r="AQ46" s="319"/>
      <c r="AR46" s="319"/>
      <c r="AS46" s="319"/>
      <c r="AT46" s="319"/>
      <c r="AU46" s="319"/>
      <c r="AV46" s="319"/>
      <c r="AW46" s="319"/>
      <c r="AX46" s="319"/>
    </row>
    <row r="47" spans="1:50" ht="26.25" hidden="1"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7" hidden="1"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429</v>
      </c>
      <c r="K69" s="112"/>
      <c r="L69" s="112"/>
      <c r="M69" s="112"/>
      <c r="N69" s="112"/>
      <c r="O69" s="112"/>
      <c r="P69" s="345" t="s">
        <v>27</v>
      </c>
      <c r="Q69" s="345"/>
      <c r="R69" s="345"/>
      <c r="S69" s="345"/>
      <c r="T69" s="345"/>
      <c r="U69" s="345"/>
      <c r="V69" s="345"/>
      <c r="W69" s="345"/>
      <c r="X69" s="345"/>
      <c r="Y69" s="342" t="s">
        <v>489</v>
      </c>
      <c r="Z69" s="343"/>
      <c r="AA69" s="343"/>
      <c r="AB69" s="343"/>
      <c r="AC69" s="275" t="s">
        <v>472</v>
      </c>
      <c r="AD69" s="275"/>
      <c r="AE69" s="275"/>
      <c r="AF69" s="275"/>
      <c r="AG69" s="275"/>
      <c r="AH69" s="342" t="s">
        <v>390</v>
      </c>
      <c r="AI69" s="344"/>
      <c r="AJ69" s="344"/>
      <c r="AK69" s="344"/>
      <c r="AL69" s="344" t="s">
        <v>21</v>
      </c>
      <c r="AM69" s="344"/>
      <c r="AN69" s="344"/>
      <c r="AO69" s="427"/>
      <c r="AP69" s="428" t="s">
        <v>430</v>
      </c>
      <c r="AQ69" s="428"/>
      <c r="AR69" s="428"/>
      <c r="AS69" s="428"/>
      <c r="AT69" s="428"/>
      <c r="AU69" s="428"/>
      <c r="AV69" s="428"/>
      <c r="AW69" s="428"/>
      <c r="AX69" s="428"/>
    </row>
    <row r="70" spans="1:50" ht="33" customHeight="1" x14ac:dyDescent="0.15">
      <c r="A70" s="1059">
        <v>1</v>
      </c>
      <c r="B70" s="1059">
        <v>1</v>
      </c>
      <c r="C70" s="419" t="s">
        <v>733</v>
      </c>
      <c r="D70" s="416"/>
      <c r="E70" s="416"/>
      <c r="F70" s="416"/>
      <c r="G70" s="416"/>
      <c r="H70" s="416"/>
      <c r="I70" s="416"/>
      <c r="J70" s="417">
        <v>1020001071491</v>
      </c>
      <c r="K70" s="418"/>
      <c r="L70" s="418"/>
      <c r="M70" s="418"/>
      <c r="N70" s="418"/>
      <c r="O70" s="418"/>
      <c r="P70" s="420" t="s">
        <v>742</v>
      </c>
      <c r="Q70" s="315"/>
      <c r="R70" s="315"/>
      <c r="S70" s="315"/>
      <c r="T70" s="315"/>
      <c r="U70" s="315"/>
      <c r="V70" s="315"/>
      <c r="W70" s="315"/>
      <c r="X70" s="315"/>
      <c r="Y70" s="316">
        <v>777</v>
      </c>
      <c r="Z70" s="317"/>
      <c r="AA70" s="317"/>
      <c r="AB70" s="318"/>
      <c r="AC70" s="320" t="s">
        <v>517</v>
      </c>
      <c r="AD70" s="320"/>
      <c r="AE70" s="320"/>
      <c r="AF70" s="320"/>
      <c r="AG70" s="320"/>
      <c r="AH70" s="321" t="s">
        <v>737</v>
      </c>
      <c r="AI70" s="322"/>
      <c r="AJ70" s="322"/>
      <c r="AK70" s="322"/>
      <c r="AL70" s="323" t="s">
        <v>741</v>
      </c>
      <c r="AM70" s="324"/>
      <c r="AN70" s="324"/>
      <c r="AO70" s="325"/>
      <c r="AP70" s="319"/>
      <c r="AQ70" s="319"/>
      <c r="AR70" s="319"/>
      <c r="AS70" s="319"/>
      <c r="AT70" s="319"/>
      <c r="AU70" s="319"/>
      <c r="AV70" s="319"/>
      <c r="AW70" s="319"/>
      <c r="AX70" s="319"/>
    </row>
    <row r="71" spans="1:50" ht="36" customHeight="1" x14ac:dyDescent="0.15">
      <c r="A71" s="1059">
        <v>2</v>
      </c>
      <c r="B71" s="1059">
        <v>1</v>
      </c>
      <c r="C71" s="419" t="s">
        <v>734</v>
      </c>
      <c r="D71" s="416"/>
      <c r="E71" s="416"/>
      <c r="F71" s="416"/>
      <c r="G71" s="416"/>
      <c r="H71" s="416"/>
      <c r="I71" s="416"/>
      <c r="J71" s="417">
        <v>5010401094321</v>
      </c>
      <c r="K71" s="418"/>
      <c r="L71" s="418"/>
      <c r="M71" s="418"/>
      <c r="N71" s="418"/>
      <c r="O71" s="418"/>
      <c r="P71" s="420" t="s">
        <v>743</v>
      </c>
      <c r="Q71" s="315"/>
      <c r="R71" s="315"/>
      <c r="S71" s="315"/>
      <c r="T71" s="315"/>
      <c r="U71" s="315"/>
      <c r="V71" s="315"/>
      <c r="W71" s="315"/>
      <c r="X71" s="315"/>
      <c r="Y71" s="316">
        <v>571</v>
      </c>
      <c r="Z71" s="317"/>
      <c r="AA71" s="317"/>
      <c r="AB71" s="318"/>
      <c r="AC71" s="320" t="s">
        <v>517</v>
      </c>
      <c r="AD71" s="320"/>
      <c r="AE71" s="320"/>
      <c r="AF71" s="320"/>
      <c r="AG71" s="320"/>
      <c r="AH71" s="321" t="s">
        <v>738</v>
      </c>
      <c r="AI71" s="322"/>
      <c r="AJ71" s="322"/>
      <c r="AK71" s="322"/>
      <c r="AL71" s="323" t="s">
        <v>740</v>
      </c>
      <c r="AM71" s="324"/>
      <c r="AN71" s="324"/>
      <c r="AO71" s="325"/>
      <c r="AP71" s="319"/>
      <c r="AQ71" s="319"/>
      <c r="AR71" s="319"/>
      <c r="AS71" s="319"/>
      <c r="AT71" s="319"/>
      <c r="AU71" s="319"/>
      <c r="AV71" s="319"/>
      <c r="AW71" s="319"/>
      <c r="AX71" s="319"/>
    </row>
    <row r="72" spans="1:50" ht="41.25" customHeight="1" x14ac:dyDescent="0.15">
      <c r="A72" s="1059">
        <v>3</v>
      </c>
      <c r="B72" s="1059">
        <v>1</v>
      </c>
      <c r="C72" s="419" t="s">
        <v>733</v>
      </c>
      <c r="D72" s="416"/>
      <c r="E72" s="416"/>
      <c r="F72" s="416"/>
      <c r="G72" s="416"/>
      <c r="H72" s="416"/>
      <c r="I72" s="416"/>
      <c r="J72" s="417">
        <v>1020001071491</v>
      </c>
      <c r="K72" s="418"/>
      <c r="L72" s="418"/>
      <c r="M72" s="418"/>
      <c r="N72" s="418"/>
      <c r="O72" s="418"/>
      <c r="P72" s="420" t="s">
        <v>744</v>
      </c>
      <c r="Q72" s="315"/>
      <c r="R72" s="315"/>
      <c r="S72" s="315"/>
      <c r="T72" s="315"/>
      <c r="U72" s="315"/>
      <c r="V72" s="315"/>
      <c r="W72" s="315"/>
      <c r="X72" s="315"/>
      <c r="Y72" s="316">
        <v>207</v>
      </c>
      <c r="Z72" s="317"/>
      <c r="AA72" s="317"/>
      <c r="AB72" s="318"/>
      <c r="AC72" s="320" t="s">
        <v>517</v>
      </c>
      <c r="AD72" s="320"/>
      <c r="AE72" s="320"/>
      <c r="AF72" s="320"/>
      <c r="AG72" s="320"/>
      <c r="AH72" s="321" t="s">
        <v>739</v>
      </c>
      <c r="AI72" s="322"/>
      <c r="AJ72" s="322"/>
      <c r="AK72" s="322"/>
      <c r="AL72" s="323" t="s">
        <v>740</v>
      </c>
      <c r="AM72" s="324"/>
      <c r="AN72" s="324"/>
      <c r="AO72" s="325"/>
      <c r="AP72" s="319"/>
      <c r="AQ72" s="319"/>
      <c r="AR72" s="319"/>
      <c r="AS72" s="319"/>
      <c r="AT72" s="319"/>
      <c r="AU72" s="319"/>
      <c r="AV72" s="319"/>
      <c r="AW72" s="319"/>
      <c r="AX72" s="319"/>
    </row>
    <row r="73" spans="1:50" ht="51.75" customHeight="1" x14ac:dyDescent="0.15">
      <c r="A73" s="1059">
        <v>4</v>
      </c>
      <c r="B73" s="1059">
        <v>1</v>
      </c>
      <c r="C73" s="419" t="s">
        <v>735</v>
      </c>
      <c r="D73" s="416"/>
      <c r="E73" s="416"/>
      <c r="F73" s="416"/>
      <c r="G73" s="416"/>
      <c r="H73" s="416"/>
      <c r="I73" s="416"/>
      <c r="J73" s="417">
        <v>3010001100935</v>
      </c>
      <c r="K73" s="418"/>
      <c r="L73" s="418"/>
      <c r="M73" s="418"/>
      <c r="N73" s="418"/>
      <c r="O73" s="418"/>
      <c r="P73" s="420" t="s">
        <v>745</v>
      </c>
      <c r="Q73" s="315"/>
      <c r="R73" s="315"/>
      <c r="S73" s="315"/>
      <c r="T73" s="315"/>
      <c r="U73" s="315"/>
      <c r="V73" s="315"/>
      <c r="W73" s="315"/>
      <c r="X73" s="315"/>
      <c r="Y73" s="316">
        <v>24.3</v>
      </c>
      <c r="Z73" s="317"/>
      <c r="AA73" s="317"/>
      <c r="AB73" s="318"/>
      <c r="AC73" s="320" t="s">
        <v>517</v>
      </c>
      <c r="AD73" s="320"/>
      <c r="AE73" s="320"/>
      <c r="AF73" s="320"/>
      <c r="AG73" s="320"/>
      <c r="AH73" s="321" t="s">
        <v>740</v>
      </c>
      <c r="AI73" s="322"/>
      <c r="AJ73" s="322"/>
      <c r="AK73" s="322"/>
      <c r="AL73" s="323" t="s">
        <v>740</v>
      </c>
      <c r="AM73" s="324"/>
      <c r="AN73" s="324"/>
      <c r="AO73" s="325"/>
      <c r="AP73" s="319"/>
      <c r="AQ73" s="319"/>
      <c r="AR73" s="319"/>
      <c r="AS73" s="319"/>
      <c r="AT73" s="319"/>
      <c r="AU73" s="319"/>
      <c r="AV73" s="319"/>
      <c r="AW73" s="319"/>
      <c r="AX73" s="319"/>
    </row>
    <row r="74" spans="1:50" ht="36.75" customHeight="1" x14ac:dyDescent="0.15">
      <c r="A74" s="1059">
        <v>5</v>
      </c>
      <c r="B74" s="1059">
        <v>1</v>
      </c>
      <c r="C74" s="419" t="s">
        <v>733</v>
      </c>
      <c r="D74" s="416"/>
      <c r="E74" s="416"/>
      <c r="F74" s="416"/>
      <c r="G74" s="416"/>
      <c r="H74" s="416"/>
      <c r="I74" s="416"/>
      <c r="J74" s="417">
        <v>1020001071491</v>
      </c>
      <c r="K74" s="418"/>
      <c r="L74" s="418"/>
      <c r="M74" s="418"/>
      <c r="N74" s="418"/>
      <c r="O74" s="418"/>
      <c r="P74" s="420" t="s">
        <v>746</v>
      </c>
      <c r="Q74" s="315"/>
      <c r="R74" s="315"/>
      <c r="S74" s="315"/>
      <c r="T74" s="315"/>
      <c r="U74" s="315"/>
      <c r="V74" s="315"/>
      <c r="W74" s="315"/>
      <c r="X74" s="315"/>
      <c r="Y74" s="316">
        <v>15.8</v>
      </c>
      <c r="Z74" s="317"/>
      <c r="AA74" s="317"/>
      <c r="AB74" s="318"/>
      <c r="AC74" s="320" t="s">
        <v>517</v>
      </c>
      <c r="AD74" s="320"/>
      <c r="AE74" s="320"/>
      <c r="AF74" s="320"/>
      <c r="AG74" s="320"/>
      <c r="AH74" s="321" t="s">
        <v>740</v>
      </c>
      <c r="AI74" s="322"/>
      <c r="AJ74" s="322"/>
      <c r="AK74" s="322"/>
      <c r="AL74" s="323" t="s">
        <v>740</v>
      </c>
      <c r="AM74" s="324"/>
      <c r="AN74" s="324"/>
      <c r="AO74" s="325"/>
      <c r="AP74" s="319"/>
      <c r="AQ74" s="319"/>
      <c r="AR74" s="319"/>
      <c r="AS74" s="319"/>
      <c r="AT74" s="319"/>
      <c r="AU74" s="319"/>
      <c r="AV74" s="319"/>
      <c r="AW74" s="319"/>
      <c r="AX74" s="319"/>
    </row>
    <row r="75" spans="1:50" ht="36" customHeight="1" x14ac:dyDescent="0.15">
      <c r="A75" s="1059">
        <v>6</v>
      </c>
      <c r="B75" s="1059">
        <v>1</v>
      </c>
      <c r="C75" s="419" t="s">
        <v>733</v>
      </c>
      <c r="D75" s="416"/>
      <c r="E75" s="416"/>
      <c r="F75" s="416"/>
      <c r="G75" s="416"/>
      <c r="H75" s="416"/>
      <c r="I75" s="416"/>
      <c r="J75" s="417">
        <v>1020001071491</v>
      </c>
      <c r="K75" s="418"/>
      <c r="L75" s="418"/>
      <c r="M75" s="418"/>
      <c r="N75" s="418"/>
      <c r="O75" s="418"/>
      <c r="P75" s="420" t="s">
        <v>747</v>
      </c>
      <c r="Q75" s="315"/>
      <c r="R75" s="315"/>
      <c r="S75" s="315"/>
      <c r="T75" s="315"/>
      <c r="U75" s="315"/>
      <c r="V75" s="315"/>
      <c r="W75" s="315"/>
      <c r="X75" s="315"/>
      <c r="Y75" s="316">
        <v>14.5</v>
      </c>
      <c r="Z75" s="317"/>
      <c r="AA75" s="317"/>
      <c r="AB75" s="318"/>
      <c r="AC75" s="320" t="s">
        <v>517</v>
      </c>
      <c r="AD75" s="320"/>
      <c r="AE75" s="320"/>
      <c r="AF75" s="320"/>
      <c r="AG75" s="320"/>
      <c r="AH75" s="321" t="s">
        <v>737</v>
      </c>
      <c r="AI75" s="322"/>
      <c r="AJ75" s="322"/>
      <c r="AK75" s="322"/>
      <c r="AL75" s="323" t="s">
        <v>740</v>
      </c>
      <c r="AM75" s="324"/>
      <c r="AN75" s="324"/>
      <c r="AO75" s="325"/>
      <c r="AP75" s="319"/>
      <c r="AQ75" s="319"/>
      <c r="AR75" s="319"/>
      <c r="AS75" s="319"/>
      <c r="AT75" s="319"/>
      <c r="AU75" s="319"/>
      <c r="AV75" s="319"/>
      <c r="AW75" s="319"/>
      <c r="AX75" s="319"/>
    </row>
    <row r="76" spans="1:50" ht="39" customHeight="1" x14ac:dyDescent="0.15">
      <c r="A76" s="1059">
        <v>7</v>
      </c>
      <c r="B76" s="1059">
        <v>1</v>
      </c>
      <c r="C76" s="419" t="s">
        <v>757</v>
      </c>
      <c r="D76" s="416"/>
      <c r="E76" s="416"/>
      <c r="F76" s="416"/>
      <c r="G76" s="416"/>
      <c r="H76" s="416"/>
      <c r="I76" s="416"/>
      <c r="J76" s="417">
        <v>8010401123151</v>
      </c>
      <c r="K76" s="418"/>
      <c r="L76" s="418"/>
      <c r="M76" s="418"/>
      <c r="N76" s="418"/>
      <c r="O76" s="418"/>
      <c r="P76" s="420" t="s">
        <v>748</v>
      </c>
      <c r="Q76" s="315"/>
      <c r="R76" s="315"/>
      <c r="S76" s="315"/>
      <c r="T76" s="315"/>
      <c r="U76" s="315"/>
      <c r="V76" s="315"/>
      <c r="W76" s="315"/>
      <c r="X76" s="315"/>
      <c r="Y76" s="316">
        <v>13</v>
      </c>
      <c r="Z76" s="317"/>
      <c r="AA76" s="317"/>
      <c r="AB76" s="318"/>
      <c r="AC76" s="320" t="s">
        <v>517</v>
      </c>
      <c r="AD76" s="320"/>
      <c r="AE76" s="320"/>
      <c r="AF76" s="320"/>
      <c r="AG76" s="320"/>
      <c r="AH76" s="321" t="s">
        <v>740</v>
      </c>
      <c r="AI76" s="322"/>
      <c r="AJ76" s="322"/>
      <c r="AK76" s="322"/>
      <c r="AL76" s="323" t="s">
        <v>752</v>
      </c>
      <c r="AM76" s="324"/>
      <c r="AN76" s="324"/>
      <c r="AO76" s="325"/>
      <c r="AP76" s="319"/>
      <c r="AQ76" s="319"/>
      <c r="AR76" s="319"/>
      <c r="AS76" s="319"/>
      <c r="AT76" s="319"/>
      <c r="AU76" s="319"/>
      <c r="AV76" s="319"/>
      <c r="AW76" s="319"/>
      <c r="AX76" s="319"/>
    </row>
    <row r="77" spans="1:50" ht="33.75" customHeight="1" x14ac:dyDescent="0.15">
      <c r="A77" s="1059">
        <v>8</v>
      </c>
      <c r="B77" s="1059">
        <v>1</v>
      </c>
      <c r="C77" s="419" t="s">
        <v>736</v>
      </c>
      <c r="D77" s="416"/>
      <c r="E77" s="416"/>
      <c r="F77" s="416"/>
      <c r="G77" s="416"/>
      <c r="H77" s="416"/>
      <c r="I77" s="416"/>
      <c r="J77" s="417">
        <v>7010001120401</v>
      </c>
      <c r="K77" s="418"/>
      <c r="L77" s="418"/>
      <c r="M77" s="418"/>
      <c r="N77" s="418"/>
      <c r="O77" s="418"/>
      <c r="P77" s="420" t="s">
        <v>749</v>
      </c>
      <c r="Q77" s="315"/>
      <c r="R77" s="315"/>
      <c r="S77" s="315"/>
      <c r="T77" s="315"/>
      <c r="U77" s="315"/>
      <c r="V77" s="315"/>
      <c r="W77" s="315"/>
      <c r="X77" s="315"/>
      <c r="Y77" s="316">
        <v>7.2</v>
      </c>
      <c r="Z77" s="317"/>
      <c r="AA77" s="317"/>
      <c r="AB77" s="318"/>
      <c r="AC77" s="320" t="s">
        <v>517</v>
      </c>
      <c r="AD77" s="320"/>
      <c r="AE77" s="320"/>
      <c r="AF77" s="320"/>
      <c r="AG77" s="320"/>
      <c r="AH77" s="321" t="s">
        <v>737</v>
      </c>
      <c r="AI77" s="322"/>
      <c r="AJ77" s="322"/>
      <c r="AK77" s="322"/>
      <c r="AL77" s="323" t="s">
        <v>740</v>
      </c>
      <c r="AM77" s="324"/>
      <c r="AN77" s="324"/>
      <c r="AO77" s="325"/>
      <c r="AP77" s="319"/>
      <c r="AQ77" s="319"/>
      <c r="AR77" s="319"/>
      <c r="AS77" s="319"/>
      <c r="AT77" s="319"/>
      <c r="AU77" s="319"/>
      <c r="AV77" s="319"/>
      <c r="AW77" s="319"/>
      <c r="AX77" s="319"/>
    </row>
    <row r="78" spans="1:50" ht="32.25" customHeight="1" x14ac:dyDescent="0.15">
      <c r="A78" s="1059">
        <v>9</v>
      </c>
      <c r="B78" s="1059">
        <v>1</v>
      </c>
      <c r="C78" s="419" t="s">
        <v>733</v>
      </c>
      <c r="D78" s="416"/>
      <c r="E78" s="416"/>
      <c r="F78" s="416"/>
      <c r="G78" s="416"/>
      <c r="H78" s="416"/>
      <c r="I78" s="416"/>
      <c r="J78" s="417">
        <v>1020001071491</v>
      </c>
      <c r="K78" s="418"/>
      <c r="L78" s="418"/>
      <c r="M78" s="418"/>
      <c r="N78" s="418"/>
      <c r="O78" s="418"/>
      <c r="P78" s="420" t="s">
        <v>750</v>
      </c>
      <c r="Q78" s="315"/>
      <c r="R78" s="315"/>
      <c r="S78" s="315"/>
      <c r="T78" s="315"/>
      <c r="U78" s="315"/>
      <c r="V78" s="315"/>
      <c r="W78" s="315"/>
      <c r="X78" s="315"/>
      <c r="Y78" s="316">
        <v>4.5</v>
      </c>
      <c r="Z78" s="317"/>
      <c r="AA78" s="317"/>
      <c r="AB78" s="318"/>
      <c r="AC78" s="320" t="s">
        <v>517</v>
      </c>
      <c r="AD78" s="320"/>
      <c r="AE78" s="320"/>
      <c r="AF78" s="320"/>
      <c r="AG78" s="320"/>
      <c r="AH78" s="321" t="s">
        <v>739</v>
      </c>
      <c r="AI78" s="322"/>
      <c r="AJ78" s="322"/>
      <c r="AK78" s="322"/>
      <c r="AL78" s="323" t="s">
        <v>740</v>
      </c>
      <c r="AM78" s="324"/>
      <c r="AN78" s="324"/>
      <c r="AO78" s="325"/>
      <c r="AP78" s="319"/>
      <c r="AQ78" s="319"/>
      <c r="AR78" s="319"/>
      <c r="AS78" s="319"/>
      <c r="AT78" s="319"/>
      <c r="AU78" s="319"/>
      <c r="AV78" s="319"/>
      <c r="AW78" s="319"/>
      <c r="AX78" s="319"/>
    </row>
    <row r="79" spans="1:50" ht="35.25" customHeight="1" x14ac:dyDescent="0.15">
      <c r="A79" s="1059">
        <v>10</v>
      </c>
      <c r="B79" s="1059">
        <v>1</v>
      </c>
      <c r="C79" s="419" t="s">
        <v>733</v>
      </c>
      <c r="D79" s="416"/>
      <c r="E79" s="416"/>
      <c r="F79" s="416"/>
      <c r="G79" s="416"/>
      <c r="H79" s="416"/>
      <c r="I79" s="416"/>
      <c r="J79" s="417">
        <v>1020001071491</v>
      </c>
      <c r="K79" s="418"/>
      <c r="L79" s="418"/>
      <c r="M79" s="418"/>
      <c r="N79" s="418"/>
      <c r="O79" s="418"/>
      <c r="P79" s="420" t="s">
        <v>751</v>
      </c>
      <c r="Q79" s="315"/>
      <c r="R79" s="315"/>
      <c r="S79" s="315"/>
      <c r="T79" s="315"/>
      <c r="U79" s="315"/>
      <c r="V79" s="315"/>
      <c r="W79" s="315"/>
      <c r="X79" s="315"/>
      <c r="Y79" s="316">
        <v>1</v>
      </c>
      <c r="Z79" s="317"/>
      <c r="AA79" s="317"/>
      <c r="AB79" s="318"/>
      <c r="AC79" s="320" t="s">
        <v>517</v>
      </c>
      <c r="AD79" s="320"/>
      <c r="AE79" s="320"/>
      <c r="AF79" s="320"/>
      <c r="AG79" s="320"/>
      <c r="AH79" s="321" t="s">
        <v>737</v>
      </c>
      <c r="AI79" s="322"/>
      <c r="AJ79" s="322"/>
      <c r="AK79" s="322"/>
      <c r="AL79" s="323" t="s">
        <v>740</v>
      </c>
      <c r="AM79" s="324"/>
      <c r="AN79" s="324"/>
      <c r="AO79" s="325"/>
      <c r="AP79" s="319"/>
      <c r="AQ79" s="319"/>
      <c r="AR79" s="319"/>
      <c r="AS79" s="319"/>
      <c r="AT79" s="319"/>
      <c r="AU79" s="319"/>
      <c r="AV79" s="319"/>
      <c r="AW79" s="319"/>
      <c r="AX79" s="319"/>
    </row>
    <row r="80" spans="1:50" ht="26.25" hidden="1" customHeight="1" x14ac:dyDescent="0.15">
      <c r="A80" s="1059">
        <v>11</v>
      </c>
      <c r="B80" s="1059">
        <v>1</v>
      </c>
      <c r="C80" s="419"/>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59">
        <v>12</v>
      </c>
      <c r="B81" s="1059">
        <v>1</v>
      </c>
      <c r="C81" s="419"/>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4"/>
      <c r="B102" s="344"/>
      <c r="C102" s="344" t="s">
        <v>26</v>
      </c>
      <c r="D102" s="344"/>
      <c r="E102" s="344"/>
      <c r="F102" s="344"/>
      <c r="G102" s="344"/>
      <c r="H102" s="344"/>
      <c r="I102" s="344"/>
      <c r="J102" s="275" t="s">
        <v>429</v>
      </c>
      <c r="K102" s="112"/>
      <c r="L102" s="112"/>
      <c r="M102" s="112"/>
      <c r="N102" s="112"/>
      <c r="O102" s="112"/>
      <c r="P102" s="345" t="s">
        <v>27</v>
      </c>
      <c r="Q102" s="345"/>
      <c r="R102" s="345"/>
      <c r="S102" s="345"/>
      <c r="T102" s="345"/>
      <c r="U102" s="345"/>
      <c r="V102" s="345"/>
      <c r="W102" s="345"/>
      <c r="X102" s="345"/>
      <c r="Y102" s="342" t="s">
        <v>489</v>
      </c>
      <c r="Z102" s="343"/>
      <c r="AA102" s="343"/>
      <c r="AB102" s="343"/>
      <c r="AC102" s="275" t="s">
        <v>472</v>
      </c>
      <c r="AD102" s="275"/>
      <c r="AE102" s="275"/>
      <c r="AF102" s="275"/>
      <c r="AG102" s="275"/>
      <c r="AH102" s="342" t="s">
        <v>390</v>
      </c>
      <c r="AI102" s="344"/>
      <c r="AJ102" s="344"/>
      <c r="AK102" s="344"/>
      <c r="AL102" s="344" t="s">
        <v>21</v>
      </c>
      <c r="AM102" s="344"/>
      <c r="AN102" s="344"/>
      <c r="AO102" s="427"/>
      <c r="AP102" s="428" t="s">
        <v>430</v>
      </c>
      <c r="AQ102" s="428"/>
      <c r="AR102" s="428"/>
      <c r="AS102" s="428"/>
      <c r="AT102" s="428"/>
      <c r="AU102" s="428"/>
      <c r="AV102" s="428"/>
      <c r="AW102" s="428"/>
      <c r="AX102" s="428"/>
    </row>
    <row r="103" spans="1:50" ht="26.25" hidden="1"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hidden="1"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4"/>
      <c r="B135" s="344"/>
      <c r="C135" s="344" t="s">
        <v>26</v>
      </c>
      <c r="D135" s="344"/>
      <c r="E135" s="344"/>
      <c r="F135" s="344"/>
      <c r="G135" s="344"/>
      <c r="H135" s="344"/>
      <c r="I135" s="344"/>
      <c r="J135" s="275" t="s">
        <v>429</v>
      </c>
      <c r="K135" s="112"/>
      <c r="L135" s="112"/>
      <c r="M135" s="112"/>
      <c r="N135" s="112"/>
      <c r="O135" s="112"/>
      <c r="P135" s="345" t="s">
        <v>27</v>
      </c>
      <c r="Q135" s="345"/>
      <c r="R135" s="345"/>
      <c r="S135" s="345"/>
      <c r="T135" s="345"/>
      <c r="U135" s="345"/>
      <c r="V135" s="345"/>
      <c r="W135" s="345"/>
      <c r="X135" s="345"/>
      <c r="Y135" s="342" t="s">
        <v>489</v>
      </c>
      <c r="Z135" s="343"/>
      <c r="AA135" s="343"/>
      <c r="AB135" s="343"/>
      <c r="AC135" s="275" t="s">
        <v>472</v>
      </c>
      <c r="AD135" s="275"/>
      <c r="AE135" s="275"/>
      <c r="AF135" s="275"/>
      <c r="AG135" s="275"/>
      <c r="AH135" s="342" t="s">
        <v>390</v>
      </c>
      <c r="AI135" s="344"/>
      <c r="AJ135" s="344"/>
      <c r="AK135" s="344"/>
      <c r="AL135" s="344" t="s">
        <v>21</v>
      </c>
      <c r="AM135" s="344"/>
      <c r="AN135" s="344"/>
      <c r="AO135" s="427"/>
      <c r="AP135" s="428" t="s">
        <v>430</v>
      </c>
      <c r="AQ135" s="428"/>
      <c r="AR135" s="428"/>
      <c r="AS135" s="428"/>
      <c r="AT135" s="428"/>
      <c r="AU135" s="428"/>
      <c r="AV135" s="428"/>
      <c r="AW135" s="428"/>
      <c r="AX135" s="428"/>
    </row>
    <row r="136" spans="1:50" ht="26.25" hidden="1"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hidden="1"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4"/>
      <c r="B168" s="344"/>
      <c r="C168" s="344" t="s">
        <v>26</v>
      </c>
      <c r="D168" s="344"/>
      <c r="E168" s="344"/>
      <c r="F168" s="344"/>
      <c r="G168" s="344"/>
      <c r="H168" s="344"/>
      <c r="I168" s="344"/>
      <c r="J168" s="275" t="s">
        <v>429</v>
      </c>
      <c r="K168" s="112"/>
      <c r="L168" s="112"/>
      <c r="M168" s="112"/>
      <c r="N168" s="112"/>
      <c r="O168" s="112"/>
      <c r="P168" s="345" t="s">
        <v>27</v>
      </c>
      <c r="Q168" s="345"/>
      <c r="R168" s="345"/>
      <c r="S168" s="345"/>
      <c r="T168" s="345"/>
      <c r="U168" s="345"/>
      <c r="V168" s="345"/>
      <c r="W168" s="345"/>
      <c r="X168" s="345"/>
      <c r="Y168" s="342" t="s">
        <v>489</v>
      </c>
      <c r="Z168" s="343"/>
      <c r="AA168" s="343"/>
      <c r="AB168" s="343"/>
      <c r="AC168" s="275" t="s">
        <v>472</v>
      </c>
      <c r="AD168" s="275"/>
      <c r="AE168" s="275"/>
      <c r="AF168" s="275"/>
      <c r="AG168" s="275"/>
      <c r="AH168" s="342" t="s">
        <v>390</v>
      </c>
      <c r="AI168" s="344"/>
      <c r="AJ168" s="344"/>
      <c r="AK168" s="344"/>
      <c r="AL168" s="344" t="s">
        <v>21</v>
      </c>
      <c r="AM168" s="344"/>
      <c r="AN168" s="344"/>
      <c r="AO168" s="427"/>
      <c r="AP168" s="428" t="s">
        <v>430</v>
      </c>
      <c r="AQ168" s="428"/>
      <c r="AR168" s="428"/>
      <c r="AS168" s="428"/>
      <c r="AT168" s="428"/>
      <c r="AU168" s="428"/>
      <c r="AV168" s="428"/>
      <c r="AW168" s="428"/>
      <c r="AX168" s="428"/>
    </row>
    <row r="169" spans="1:50" ht="26.25" hidden="1"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hidden="1"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4"/>
      <c r="B201" s="344"/>
      <c r="C201" s="344" t="s">
        <v>26</v>
      </c>
      <c r="D201" s="344"/>
      <c r="E201" s="344"/>
      <c r="F201" s="344"/>
      <c r="G201" s="344"/>
      <c r="H201" s="344"/>
      <c r="I201" s="344"/>
      <c r="J201" s="275" t="s">
        <v>429</v>
      </c>
      <c r="K201" s="112"/>
      <c r="L201" s="112"/>
      <c r="M201" s="112"/>
      <c r="N201" s="112"/>
      <c r="O201" s="112"/>
      <c r="P201" s="345" t="s">
        <v>27</v>
      </c>
      <c r="Q201" s="345"/>
      <c r="R201" s="345"/>
      <c r="S201" s="345"/>
      <c r="T201" s="345"/>
      <c r="U201" s="345"/>
      <c r="V201" s="345"/>
      <c r="W201" s="345"/>
      <c r="X201" s="345"/>
      <c r="Y201" s="342" t="s">
        <v>489</v>
      </c>
      <c r="Z201" s="343"/>
      <c r="AA201" s="343"/>
      <c r="AB201" s="343"/>
      <c r="AC201" s="275" t="s">
        <v>472</v>
      </c>
      <c r="AD201" s="275"/>
      <c r="AE201" s="275"/>
      <c r="AF201" s="275"/>
      <c r="AG201" s="275"/>
      <c r="AH201" s="342" t="s">
        <v>390</v>
      </c>
      <c r="AI201" s="344"/>
      <c r="AJ201" s="344"/>
      <c r="AK201" s="344"/>
      <c r="AL201" s="344" t="s">
        <v>21</v>
      </c>
      <c r="AM201" s="344"/>
      <c r="AN201" s="344"/>
      <c r="AO201" s="427"/>
      <c r="AP201" s="428" t="s">
        <v>430</v>
      </c>
      <c r="AQ201" s="428"/>
      <c r="AR201" s="428"/>
      <c r="AS201" s="428"/>
      <c r="AT201" s="428"/>
      <c r="AU201" s="428"/>
      <c r="AV201" s="428"/>
      <c r="AW201" s="428"/>
      <c r="AX201" s="428"/>
    </row>
    <row r="202" spans="1:50" ht="26.25" hidden="1"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4"/>
      <c r="B234" s="344"/>
      <c r="C234" s="344" t="s">
        <v>26</v>
      </c>
      <c r="D234" s="344"/>
      <c r="E234" s="344"/>
      <c r="F234" s="344"/>
      <c r="G234" s="344"/>
      <c r="H234" s="344"/>
      <c r="I234" s="344"/>
      <c r="J234" s="275" t="s">
        <v>429</v>
      </c>
      <c r="K234" s="112"/>
      <c r="L234" s="112"/>
      <c r="M234" s="112"/>
      <c r="N234" s="112"/>
      <c r="O234" s="112"/>
      <c r="P234" s="345" t="s">
        <v>27</v>
      </c>
      <c r="Q234" s="345"/>
      <c r="R234" s="345"/>
      <c r="S234" s="345"/>
      <c r="T234" s="345"/>
      <c r="U234" s="345"/>
      <c r="V234" s="345"/>
      <c r="W234" s="345"/>
      <c r="X234" s="345"/>
      <c r="Y234" s="342" t="s">
        <v>489</v>
      </c>
      <c r="Z234" s="343"/>
      <c r="AA234" s="343"/>
      <c r="AB234" s="343"/>
      <c r="AC234" s="275" t="s">
        <v>472</v>
      </c>
      <c r="AD234" s="275"/>
      <c r="AE234" s="275"/>
      <c r="AF234" s="275"/>
      <c r="AG234" s="275"/>
      <c r="AH234" s="342" t="s">
        <v>390</v>
      </c>
      <c r="AI234" s="344"/>
      <c r="AJ234" s="344"/>
      <c r="AK234" s="344"/>
      <c r="AL234" s="344" t="s">
        <v>21</v>
      </c>
      <c r="AM234" s="344"/>
      <c r="AN234" s="344"/>
      <c r="AO234" s="427"/>
      <c r="AP234" s="428" t="s">
        <v>430</v>
      </c>
      <c r="AQ234" s="428"/>
      <c r="AR234" s="428"/>
      <c r="AS234" s="428"/>
      <c r="AT234" s="428"/>
      <c r="AU234" s="428"/>
      <c r="AV234" s="428"/>
      <c r="AW234" s="428"/>
      <c r="AX234" s="428"/>
    </row>
    <row r="235" spans="1:50" ht="26.25" hidden="1"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4"/>
      <c r="B267" s="344"/>
      <c r="C267" s="344" t="s">
        <v>26</v>
      </c>
      <c r="D267" s="344"/>
      <c r="E267" s="344"/>
      <c r="F267" s="344"/>
      <c r="G267" s="344"/>
      <c r="H267" s="344"/>
      <c r="I267" s="344"/>
      <c r="J267" s="275" t="s">
        <v>429</v>
      </c>
      <c r="K267" s="112"/>
      <c r="L267" s="112"/>
      <c r="M267" s="112"/>
      <c r="N267" s="112"/>
      <c r="O267" s="112"/>
      <c r="P267" s="345" t="s">
        <v>27</v>
      </c>
      <c r="Q267" s="345"/>
      <c r="R267" s="345"/>
      <c r="S267" s="345"/>
      <c r="T267" s="345"/>
      <c r="U267" s="345"/>
      <c r="V267" s="345"/>
      <c r="W267" s="345"/>
      <c r="X267" s="345"/>
      <c r="Y267" s="342" t="s">
        <v>489</v>
      </c>
      <c r="Z267" s="343"/>
      <c r="AA267" s="343"/>
      <c r="AB267" s="343"/>
      <c r="AC267" s="275" t="s">
        <v>472</v>
      </c>
      <c r="AD267" s="275"/>
      <c r="AE267" s="275"/>
      <c r="AF267" s="275"/>
      <c r="AG267" s="275"/>
      <c r="AH267" s="342" t="s">
        <v>390</v>
      </c>
      <c r="AI267" s="344"/>
      <c r="AJ267" s="344"/>
      <c r="AK267" s="344"/>
      <c r="AL267" s="344" t="s">
        <v>21</v>
      </c>
      <c r="AM267" s="344"/>
      <c r="AN267" s="344"/>
      <c r="AO267" s="427"/>
      <c r="AP267" s="428" t="s">
        <v>430</v>
      </c>
      <c r="AQ267" s="428"/>
      <c r="AR267" s="428"/>
      <c r="AS267" s="428"/>
      <c r="AT267" s="428"/>
      <c r="AU267" s="428"/>
      <c r="AV267" s="428"/>
      <c r="AW267" s="428"/>
      <c r="AX267" s="428"/>
    </row>
    <row r="268" spans="1:50" ht="26.25" hidden="1"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4"/>
      <c r="B300" s="344"/>
      <c r="C300" s="344" t="s">
        <v>26</v>
      </c>
      <c r="D300" s="344"/>
      <c r="E300" s="344"/>
      <c r="F300" s="344"/>
      <c r="G300" s="344"/>
      <c r="H300" s="344"/>
      <c r="I300" s="344"/>
      <c r="J300" s="275" t="s">
        <v>429</v>
      </c>
      <c r="K300" s="112"/>
      <c r="L300" s="112"/>
      <c r="M300" s="112"/>
      <c r="N300" s="112"/>
      <c r="O300" s="112"/>
      <c r="P300" s="345" t="s">
        <v>27</v>
      </c>
      <c r="Q300" s="345"/>
      <c r="R300" s="345"/>
      <c r="S300" s="345"/>
      <c r="T300" s="345"/>
      <c r="U300" s="345"/>
      <c r="V300" s="345"/>
      <c r="W300" s="345"/>
      <c r="X300" s="345"/>
      <c r="Y300" s="342" t="s">
        <v>489</v>
      </c>
      <c r="Z300" s="343"/>
      <c r="AA300" s="343"/>
      <c r="AB300" s="343"/>
      <c r="AC300" s="275" t="s">
        <v>472</v>
      </c>
      <c r="AD300" s="275"/>
      <c r="AE300" s="275"/>
      <c r="AF300" s="275"/>
      <c r="AG300" s="275"/>
      <c r="AH300" s="342" t="s">
        <v>390</v>
      </c>
      <c r="AI300" s="344"/>
      <c r="AJ300" s="344"/>
      <c r="AK300" s="344"/>
      <c r="AL300" s="344" t="s">
        <v>21</v>
      </c>
      <c r="AM300" s="344"/>
      <c r="AN300" s="344"/>
      <c r="AO300" s="427"/>
      <c r="AP300" s="428" t="s">
        <v>430</v>
      </c>
      <c r="AQ300" s="428"/>
      <c r="AR300" s="428"/>
      <c r="AS300" s="428"/>
      <c r="AT300" s="428"/>
      <c r="AU300" s="428"/>
      <c r="AV300" s="428"/>
      <c r="AW300" s="428"/>
      <c r="AX300" s="428"/>
    </row>
    <row r="301" spans="1:50" ht="26.25" hidden="1"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4"/>
      <c r="B333" s="344"/>
      <c r="C333" s="344" t="s">
        <v>26</v>
      </c>
      <c r="D333" s="344"/>
      <c r="E333" s="344"/>
      <c r="F333" s="344"/>
      <c r="G333" s="344"/>
      <c r="H333" s="344"/>
      <c r="I333" s="344"/>
      <c r="J333" s="275" t="s">
        <v>429</v>
      </c>
      <c r="K333" s="112"/>
      <c r="L333" s="112"/>
      <c r="M333" s="112"/>
      <c r="N333" s="112"/>
      <c r="O333" s="112"/>
      <c r="P333" s="345" t="s">
        <v>27</v>
      </c>
      <c r="Q333" s="345"/>
      <c r="R333" s="345"/>
      <c r="S333" s="345"/>
      <c r="T333" s="345"/>
      <c r="U333" s="345"/>
      <c r="V333" s="345"/>
      <c r="W333" s="345"/>
      <c r="X333" s="345"/>
      <c r="Y333" s="342" t="s">
        <v>489</v>
      </c>
      <c r="Z333" s="343"/>
      <c r="AA333" s="343"/>
      <c r="AB333" s="343"/>
      <c r="AC333" s="275" t="s">
        <v>472</v>
      </c>
      <c r="AD333" s="275"/>
      <c r="AE333" s="275"/>
      <c r="AF333" s="275"/>
      <c r="AG333" s="275"/>
      <c r="AH333" s="342" t="s">
        <v>390</v>
      </c>
      <c r="AI333" s="344"/>
      <c r="AJ333" s="344"/>
      <c r="AK333" s="344"/>
      <c r="AL333" s="344" t="s">
        <v>21</v>
      </c>
      <c r="AM333" s="344"/>
      <c r="AN333" s="344"/>
      <c r="AO333" s="427"/>
      <c r="AP333" s="428" t="s">
        <v>430</v>
      </c>
      <c r="AQ333" s="428"/>
      <c r="AR333" s="428"/>
      <c r="AS333" s="428"/>
      <c r="AT333" s="428"/>
      <c r="AU333" s="428"/>
      <c r="AV333" s="428"/>
      <c r="AW333" s="428"/>
      <c r="AX333" s="428"/>
    </row>
    <row r="334" spans="1:50" ht="26.25" hidden="1"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4"/>
      <c r="B366" s="344"/>
      <c r="C366" s="344" t="s">
        <v>26</v>
      </c>
      <c r="D366" s="344"/>
      <c r="E366" s="344"/>
      <c r="F366" s="344"/>
      <c r="G366" s="344"/>
      <c r="H366" s="344"/>
      <c r="I366" s="344"/>
      <c r="J366" s="275" t="s">
        <v>429</v>
      </c>
      <c r="K366" s="112"/>
      <c r="L366" s="112"/>
      <c r="M366" s="112"/>
      <c r="N366" s="112"/>
      <c r="O366" s="112"/>
      <c r="P366" s="345" t="s">
        <v>27</v>
      </c>
      <c r="Q366" s="345"/>
      <c r="R366" s="345"/>
      <c r="S366" s="345"/>
      <c r="T366" s="345"/>
      <c r="U366" s="345"/>
      <c r="V366" s="345"/>
      <c r="W366" s="345"/>
      <c r="X366" s="345"/>
      <c r="Y366" s="342" t="s">
        <v>489</v>
      </c>
      <c r="Z366" s="343"/>
      <c r="AA366" s="343"/>
      <c r="AB366" s="343"/>
      <c r="AC366" s="275" t="s">
        <v>472</v>
      </c>
      <c r="AD366" s="275"/>
      <c r="AE366" s="275"/>
      <c r="AF366" s="275"/>
      <c r="AG366" s="275"/>
      <c r="AH366" s="342" t="s">
        <v>390</v>
      </c>
      <c r="AI366" s="344"/>
      <c r="AJ366" s="344"/>
      <c r="AK366" s="344"/>
      <c r="AL366" s="344" t="s">
        <v>21</v>
      </c>
      <c r="AM366" s="344"/>
      <c r="AN366" s="344"/>
      <c r="AO366" s="427"/>
      <c r="AP366" s="428" t="s">
        <v>430</v>
      </c>
      <c r="AQ366" s="428"/>
      <c r="AR366" s="428"/>
      <c r="AS366" s="428"/>
      <c r="AT366" s="428"/>
      <c r="AU366" s="428"/>
      <c r="AV366" s="428"/>
      <c r="AW366" s="428"/>
      <c r="AX366" s="428"/>
    </row>
    <row r="367" spans="1:50" ht="26.25" hidden="1"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4"/>
      <c r="B399" s="344"/>
      <c r="C399" s="344" t="s">
        <v>26</v>
      </c>
      <c r="D399" s="344"/>
      <c r="E399" s="344"/>
      <c r="F399" s="344"/>
      <c r="G399" s="344"/>
      <c r="H399" s="344"/>
      <c r="I399" s="344"/>
      <c r="J399" s="275" t="s">
        <v>429</v>
      </c>
      <c r="K399" s="112"/>
      <c r="L399" s="112"/>
      <c r="M399" s="112"/>
      <c r="N399" s="112"/>
      <c r="O399" s="112"/>
      <c r="P399" s="345" t="s">
        <v>27</v>
      </c>
      <c r="Q399" s="345"/>
      <c r="R399" s="345"/>
      <c r="S399" s="345"/>
      <c r="T399" s="345"/>
      <c r="U399" s="345"/>
      <c r="V399" s="345"/>
      <c r="W399" s="345"/>
      <c r="X399" s="345"/>
      <c r="Y399" s="342" t="s">
        <v>489</v>
      </c>
      <c r="Z399" s="343"/>
      <c r="AA399" s="343"/>
      <c r="AB399" s="343"/>
      <c r="AC399" s="275" t="s">
        <v>472</v>
      </c>
      <c r="AD399" s="275"/>
      <c r="AE399" s="275"/>
      <c r="AF399" s="275"/>
      <c r="AG399" s="275"/>
      <c r="AH399" s="342" t="s">
        <v>390</v>
      </c>
      <c r="AI399" s="344"/>
      <c r="AJ399" s="344"/>
      <c r="AK399" s="344"/>
      <c r="AL399" s="344" t="s">
        <v>21</v>
      </c>
      <c r="AM399" s="344"/>
      <c r="AN399" s="344"/>
      <c r="AO399" s="427"/>
      <c r="AP399" s="428" t="s">
        <v>430</v>
      </c>
      <c r="AQ399" s="428"/>
      <c r="AR399" s="428"/>
      <c r="AS399" s="428"/>
      <c r="AT399" s="428"/>
      <c r="AU399" s="428"/>
      <c r="AV399" s="428"/>
      <c r="AW399" s="428"/>
      <c r="AX399" s="428"/>
    </row>
    <row r="400" spans="1:50" ht="26.25" hidden="1"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4"/>
      <c r="B432" s="344"/>
      <c r="C432" s="344" t="s">
        <v>26</v>
      </c>
      <c r="D432" s="344"/>
      <c r="E432" s="344"/>
      <c r="F432" s="344"/>
      <c r="G432" s="344"/>
      <c r="H432" s="344"/>
      <c r="I432" s="344"/>
      <c r="J432" s="275" t="s">
        <v>429</v>
      </c>
      <c r="K432" s="112"/>
      <c r="L432" s="112"/>
      <c r="M432" s="112"/>
      <c r="N432" s="112"/>
      <c r="O432" s="112"/>
      <c r="P432" s="345" t="s">
        <v>27</v>
      </c>
      <c r="Q432" s="345"/>
      <c r="R432" s="345"/>
      <c r="S432" s="345"/>
      <c r="T432" s="345"/>
      <c r="U432" s="345"/>
      <c r="V432" s="345"/>
      <c r="W432" s="345"/>
      <c r="X432" s="345"/>
      <c r="Y432" s="342" t="s">
        <v>489</v>
      </c>
      <c r="Z432" s="343"/>
      <c r="AA432" s="343"/>
      <c r="AB432" s="343"/>
      <c r="AC432" s="275" t="s">
        <v>472</v>
      </c>
      <c r="AD432" s="275"/>
      <c r="AE432" s="275"/>
      <c r="AF432" s="275"/>
      <c r="AG432" s="275"/>
      <c r="AH432" s="342" t="s">
        <v>390</v>
      </c>
      <c r="AI432" s="344"/>
      <c r="AJ432" s="344"/>
      <c r="AK432" s="344"/>
      <c r="AL432" s="344" t="s">
        <v>21</v>
      </c>
      <c r="AM432" s="344"/>
      <c r="AN432" s="344"/>
      <c r="AO432" s="427"/>
      <c r="AP432" s="428" t="s">
        <v>430</v>
      </c>
      <c r="AQ432" s="428"/>
      <c r="AR432" s="428"/>
      <c r="AS432" s="428"/>
      <c r="AT432" s="428"/>
      <c r="AU432" s="428"/>
      <c r="AV432" s="428"/>
      <c r="AW432" s="428"/>
      <c r="AX432" s="428"/>
    </row>
    <row r="433" spans="1:50" ht="26.25" hidden="1"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275" t="s">
        <v>429</v>
      </c>
      <c r="K465" s="112"/>
      <c r="L465" s="112"/>
      <c r="M465" s="112"/>
      <c r="N465" s="112"/>
      <c r="O465" s="112"/>
      <c r="P465" s="345" t="s">
        <v>27</v>
      </c>
      <c r="Q465" s="345"/>
      <c r="R465" s="345"/>
      <c r="S465" s="345"/>
      <c r="T465" s="345"/>
      <c r="U465" s="345"/>
      <c r="V465" s="345"/>
      <c r="W465" s="345"/>
      <c r="X465" s="345"/>
      <c r="Y465" s="342" t="s">
        <v>489</v>
      </c>
      <c r="Z465" s="343"/>
      <c r="AA465" s="343"/>
      <c r="AB465" s="343"/>
      <c r="AC465" s="275" t="s">
        <v>472</v>
      </c>
      <c r="AD465" s="275"/>
      <c r="AE465" s="275"/>
      <c r="AF465" s="275"/>
      <c r="AG465" s="275"/>
      <c r="AH465" s="342" t="s">
        <v>390</v>
      </c>
      <c r="AI465" s="344"/>
      <c r="AJ465" s="344"/>
      <c r="AK465" s="344"/>
      <c r="AL465" s="344" t="s">
        <v>21</v>
      </c>
      <c r="AM465" s="344"/>
      <c r="AN465" s="344"/>
      <c r="AO465" s="427"/>
      <c r="AP465" s="428" t="s">
        <v>430</v>
      </c>
      <c r="AQ465" s="428"/>
      <c r="AR465" s="428"/>
      <c r="AS465" s="428"/>
      <c r="AT465" s="428"/>
      <c r="AU465" s="428"/>
      <c r="AV465" s="428"/>
      <c r="AW465" s="428"/>
      <c r="AX465" s="428"/>
    </row>
    <row r="466" spans="1:50" ht="26.25" hidden="1"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275" t="s">
        <v>429</v>
      </c>
      <c r="K498" s="112"/>
      <c r="L498" s="112"/>
      <c r="M498" s="112"/>
      <c r="N498" s="112"/>
      <c r="O498" s="112"/>
      <c r="P498" s="345" t="s">
        <v>27</v>
      </c>
      <c r="Q498" s="345"/>
      <c r="R498" s="345"/>
      <c r="S498" s="345"/>
      <c r="T498" s="345"/>
      <c r="U498" s="345"/>
      <c r="V498" s="345"/>
      <c r="W498" s="345"/>
      <c r="X498" s="345"/>
      <c r="Y498" s="342" t="s">
        <v>489</v>
      </c>
      <c r="Z498" s="343"/>
      <c r="AA498" s="343"/>
      <c r="AB498" s="343"/>
      <c r="AC498" s="275" t="s">
        <v>472</v>
      </c>
      <c r="AD498" s="275"/>
      <c r="AE498" s="275"/>
      <c r="AF498" s="275"/>
      <c r="AG498" s="275"/>
      <c r="AH498" s="342" t="s">
        <v>390</v>
      </c>
      <c r="AI498" s="344"/>
      <c r="AJ498" s="344"/>
      <c r="AK498" s="344"/>
      <c r="AL498" s="344" t="s">
        <v>21</v>
      </c>
      <c r="AM498" s="344"/>
      <c r="AN498" s="344"/>
      <c r="AO498" s="427"/>
      <c r="AP498" s="428" t="s">
        <v>430</v>
      </c>
      <c r="AQ498" s="428"/>
      <c r="AR498" s="428"/>
      <c r="AS498" s="428"/>
      <c r="AT498" s="428"/>
      <c r="AU498" s="428"/>
      <c r="AV498" s="428"/>
      <c r="AW498" s="428"/>
      <c r="AX498" s="428"/>
    </row>
    <row r="499" spans="1:50" ht="26.25" hidden="1"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275" t="s">
        <v>429</v>
      </c>
      <c r="K531" s="112"/>
      <c r="L531" s="112"/>
      <c r="M531" s="112"/>
      <c r="N531" s="112"/>
      <c r="O531" s="112"/>
      <c r="P531" s="345" t="s">
        <v>27</v>
      </c>
      <c r="Q531" s="345"/>
      <c r="R531" s="345"/>
      <c r="S531" s="345"/>
      <c r="T531" s="345"/>
      <c r="U531" s="345"/>
      <c r="V531" s="345"/>
      <c r="W531" s="345"/>
      <c r="X531" s="345"/>
      <c r="Y531" s="342" t="s">
        <v>489</v>
      </c>
      <c r="Z531" s="343"/>
      <c r="AA531" s="343"/>
      <c r="AB531" s="343"/>
      <c r="AC531" s="275" t="s">
        <v>472</v>
      </c>
      <c r="AD531" s="275"/>
      <c r="AE531" s="275"/>
      <c r="AF531" s="275"/>
      <c r="AG531" s="275"/>
      <c r="AH531" s="342" t="s">
        <v>390</v>
      </c>
      <c r="AI531" s="344"/>
      <c r="AJ531" s="344"/>
      <c r="AK531" s="344"/>
      <c r="AL531" s="344" t="s">
        <v>21</v>
      </c>
      <c r="AM531" s="344"/>
      <c r="AN531" s="344"/>
      <c r="AO531" s="427"/>
      <c r="AP531" s="428" t="s">
        <v>430</v>
      </c>
      <c r="AQ531" s="428"/>
      <c r="AR531" s="428"/>
      <c r="AS531" s="428"/>
      <c r="AT531" s="428"/>
      <c r="AU531" s="428"/>
      <c r="AV531" s="428"/>
      <c r="AW531" s="428"/>
      <c r="AX531" s="428"/>
    </row>
    <row r="532" spans="1:50" ht="26.25" hidden="1"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275" t="s">
        <v>429</v>
      </c>
      <c r="K564" s="112"/>
      <c r="L564" s="112"/>
      <c r="M564" s="112"/>
      <c r="N564" s="112"/>
      <c r="O564" s="112"/>
      <c r="P564" s="345" t="s">
        <v>27</v>
      </c>
      <c r="Q564" s="345"/>
      <c r="R564" s="345"/>
      <c r="S564" s="345"/>
      <c r="T564" s="345"/>
      <c r="U564" s="345"/>
      <c r="V564" s="345"/>
      <c r="W564" s="345"/>
      <c r="X564" s="345"/>
      <c r="Y564" s="342" t="s">
        <v>489</v>
      </c>
      <c r="Z564" s="343"/>
      <c r="AA564" s="343"/>
      <c r="AB564" s="343"/>
      <c r="AC564" s="275" t="s">
        <v>472</v>
      </c>
      <c r="AD564" s="275"/>
      <c r="AE564" s="275"/>
      <c r="AF564" s="275"/>
      <c r="AG564" s="275"/>
      <c r="AH564" s="342" t="s">
        <v>390</v>
      </c>
      <c r="AI564" s="344"/>
      <c r="AJ564" s="344"/>
      <c r="AK564" s="344"/>
      <c r="AL564" s="344" t="s">
        <v>21</v>
      </c>
      <c r="AM564" s="344"/>
      <c r="AN564" s="344"/>
      <c r="AO564" s="427"/>
      <c r="AP564" s="428" t="s">
        <v>430</v>
      </c>
      <c r="AQ564" s="428"/>
      <c r="AR564" s="428"/>
      <c r="AS564" s="428"/>
      <c r="AT564" s="428"/>
      <c r="AU564" s="428"/>
      <c r="AV564" s="428"/>
      <c r="AW564" s="428"/>
      <c r="AX564" s="428"/>
    </row>
    <row r="565" spans="1:50" ht="26.25" hidden="1"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275" t="s">
        <v>429</v>
      </c>
      <c r="K597" s="112"/>
      <c r="L597" s="112"/>
      <c r="M597" s="112"/>
      <c r="N597" s="112"/>
      <c r="O597" s="112"/>
      <c r="P597" s="345" t="s">
        <v>27</v>
      </c>
      <c r="Q597" s="345"/>
      <c r="R597" s="345"/>
      <c r="S597" s="345"/>
      <c r="T597" s="345"/>
      <c r="U597" s="345"/>
      <c r="V597" s="345"/>
      <c r="W597" s="345"/>
      <c r="X597" s="345"/>
      <c r="Y597" s="342" t="s">
        <v>489</v>
      </c>
      <c r="Z597" s="343"/>
      <c r="AA597" s="343"/>
      <c r="AB597" s="343"/>
      <c r="AC597" s="275" t="s">
        <v>472</v>
      </c>
      <c r="AD597" s="275"/>
      <c r="AE597" s="275"/>
      <c r="AF597" s="275"/>
      <c r="AG597" s="275"/>
      <c r="AH597" s="342" t="s">
        <v>390</v>
      </c>
      <c r="AI597" s="344"/>
      <c r="AJ597" s="344"/>
      <c r="AK597" s="344"/>
      <c r="AL597" s="344" t="s">
        <v>21</v>
      </c>
      <c r="AM597" s="344"/>
      <c r="AN597" s="344"/>
      <c r="AO597" s="427"/>
      <c r="AP597" s="428" t="s">
        <v>430</v>
      </c>
      <c r="AQ597" s="428"/>
      <c r="AR597" s="428"/>
      <c r="AS597" s="428"/>
      <c r="AT597" s="428"/>
      <c r="AU597" s="428"/>
      <c r="AV597" s="428"/>
      <c r="AW597" s="428"/>
      <c r="AX597" s="428"/>
    </row>
    <row r="598" spans="1:50" ht="26.25" hidden="1"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275" t="s">
        <v>429</v>
      </c>
      <c r="K630" s="112"/>
      <c r="L630" s="112"/>
      <c r="M630" s="112"/>
      <c r="N630" s="112"/>
      <c r="O630" s="112"/>
      <c r="P630" s="345" t="s">
        <v>27</v>
      </c>
      <c r="Q630" s="345"/>
      <c r="R630" s="345"/>
      <c r="S630" s="345"/>
      <c r="T630" s="345"/>
      <c r="U630" s="345"/>
      <c r="V630" s="345"/>
      <c r="W630" s="345"/>
      <c r="X630" s="345"/>
      <c r="Y630" s="342" t="s">
        <v>489</v>
      </c>
      <c r="Z630" s="343"/>
      <c r="AA630" s="343"/>
      <c r="AB630" s="343"/>
      <c r="AC630" s="275" t="s">
        <v>472</v>
      </c>
      <c r="AD630" s="275"/>
      <c r="AE630" s="275"/>
      <c r="AF630" s="275"/>
      <c r="AG630" s="275"/>
      <c r="AH630" s="342" t="s">
        <v>390</v>
      </c>
      <c r="AI630" s="344"/>
      <c r="AJ630" s="344"/>
      <c r="AK630" s="344"/>
      <c r="AL630" s="344" t="s">
        <v>21</v>
      </c>
      <c r="AM630" s="344"/>
      <c r="AN630" s="344"/>
      <c r="AO630" s="427"/>
      <c r="AP630" s="428" t="s">
        <v>430</v>
      </c>
      <c r="AQ630" s="428"/>
      <c r="AR630" s="428"/>
      <c r="AS630" s="428"/>
      <c r="AT630" s="428"/>
      <c r="AU630" s="428"/>
      <c r="AV630" s="428"/>
      <c r="AW630" s="428"/>
      <c r="AX630" s="428"/>
    </row>
    <row r="631" spans="1:50" ht="26.25" hidden="1"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275" t="s">
        <v>429</v>
      </c>
      <c r="K663" s="112"/>
      <c r="L663" s="112"/>
      <c r="M663" s="112"/>
      <c r="N663" s="112"/>
      <c r="O663" s="112"/>
      <c r="P663" s="345" t="s">
        <v>27</v>
      </c>
      <c r="Q663" s="345"/>
      <c r="R663" s="345"/>
      <c r="S663" s="345"/>
      <c r="T663" s="345"/>
      <c r="U663" s="345"/>
      <c r="V663" s="345"/>
      <c r="W663" s="345"/>
      <c r="X663" s="345"/>
      <c r="Y663" s="342" t="s">
        <v>489</v>
      </c>
      <c r="Z663" s="343"/>
      <c r="AA663" s="343"/>
      <c r="AB663" s="343"/>
      <c r="AC663" s="275" t="s">
        <v>472</v>
      </c>
      <c r="AD663" s="275"/>
      <c r="AE663" s="275"/>
      <c r="AF663" s="275"/>
      <c r="AG663" s="275"/>
      <c r="AH663" s="342" t="s">
        <v>390</v>
      </c>
      <c r="AI663" s="344"/>
      <c r="AJ663" s="344"/>
      <c r="AK663" s="344"/>
      <c r="AL663" s="344" t="s">
        <v>21</v>
      </c>
      <c r="AM663" s="344"/>
      <c r="AN663" s="344"/>
      <c r="AO663" s="427"/>
      <c r="AP663" s="428" t="s">
        <v>430</v>
      </c>
      <c r="AQ663" s="428"/>
      <c r="AR663" s="428"/>
      <c r="AS663" s="428"/>
      <c r="AT663" s="428"/>
      <c r="AU663" s="428"/>
      <c r="AV663" s="428"/>
      <c r="AW663" s="428"/>
      <c r="AX663" s="428"/>
    </row>
    <row r="664" spans="1:50" ht="26.25" hidden="1"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275" t="s">
        <v>429</v>
      </c>
      <c r="K696" s="112"/>
      <c r="L696" s="112"/>
      <c r="M696" s="112"/>
      <c r="N696" s="112"/>
      <c r="O696" s="112"/>
      <c r="P696" s="345" t="s">
        <v>27</v>
      </c>
      <c r="Q696" s="345"/>
      <c r="R696" s="345"/>
      <c r="S696" s="345"/>
      <c r="T696" s="345"/>
      <c r="U696" s="345"/>
      <c r="V696" s="345"/>
      <c r="W696" s="345"/>
      <c r="X696" s="345"/>
      <c r="Y696" s="342" t="s">
        <v>489</v>
      </c>
      <c r="Z696" s="343"/>
      <c r="AA696" s="343"/>
      <c r="AB696" s="343"/>
      <c r="AC696" s="275" t="s">
        <v>472</v>
      </c>
      <c r="AD696" s="275"/>
      <c r="AE696" s="275"/>
      <c r="AF696" s="275"/>
      <c r="AG696" s="275"/>
      <c r="AH696" s="342" t="s">
        <v>390</v>
      </c>
      <c r="AI696" s="344"/>
      <c r="AJ696" s="344"/>
      <c r="AK696" s="344"/>
      <c r="AL696" s="344" t="s">
        <v>21</v>
      </c>
      <c r="AM696" s="344"/>
      <c r="AN696" s="344"/>
      <c r="AO696" s="427"/>
      <c r="AP696" s="428" t="s">
        <v>430</v>
      </c>
      <c r="AQ696" s="428"/>
      <c r="AR696" s="428"/>
      <c r="AS696" s="428"/>
      <c r="AT696" s="428"/>
      <c r="AU696" s="428"/>
      <c r="AV696" s="428"/>
      <c r="AW696" s="428"/>
      <c r="AX696" s="428"/>
    </row>
    <row r="697" spans="1:50" ht="26.25" hidden="1"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275" t="s">
        <v>429</v>
      </c>
      <c r="K729" s="112"/>
      <c r="L729" s="112"/>
      <c r="M729" s="112"/>
      <c r="N729" s="112"/>
      <c r="O729" s="112"/>
      <c r="P729" s="345" t="s">
        <v>27</v>
      </c>
      <c r="Q729" s="345"/>
      <c r="R729" s="345"/>
      <c r="S729" s="345"/>
      <c r="T729" s="345"/>
      <c r="U729" s="345"/>
      <c r="V729" s="345"/>
      <c r="W729" s="345"/>
      <c r="X729" s="345"/>
      <c r="Y729" s="342" t="s">
        <v>489</v>
      </c>
      <c r="Z729" s="343"/>
      <c r="AA729" s="343"/>
      <c r="AB729" s="343"/>
      <c r="AC729" s="275" t="s">
        <v>472</v>
      </c>
      <c r="AD729" s="275"/>
      <c r="AE729" s="275"/>
      <c r="AF729" s="275"/>
      <c r="AG729" s="275"/>
      <c r="AH729" s="342" t="s">
        <v>390</v>
      </c>
      <c r="AI729" s="344"/>
      <c r="AJ729" s="344"/>
      <c r="AK729" s="344"/>
      <c r="AL729" s="344" t="s">
        <v>21</v>
      </c>
      <c r="AM729" s="344"/>
      <c r="AN729" s="344"/>
      <c r="AO729" s="427"/>
      <c r="AP729" s="428" t="s">
        <v>430</v>
      </c>
      <c r="AQ729" s="428"/>
      <c r="AR729" s="428"/>
      <c r="AS729" s="428"/>
      <c r="AT729" s="428"/>
      <c r="AU729" s="428"/>
      <c r="AV729" s="428"/>
      <c r="AW729" s="428"/>
      <c r="AX729" s="428"/>
    </row>
    <row r="730" spans="1:50" ht="26.25" hidden="1"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275" t="s">
        <v>429</v>
      </c>
      <c r="K762" s="112"/>
      <c r="L762" s="112"/>
      <c r="M762" s="112"/>
      <c r="N762" s="112"/>
      <c r="O762" s="112"/>
      <c r="P762" s="345" t="s">
        <v>27</v>
      </c>
      <c r="Q762" s="345"/>
      <c r="R762" s="345"/>
      <c r="S762" s="345"/>
      <c r="T762" s="345"/>
      <c r="U762" s="345"/>
      <c r="V762" s="345"/>
      <c r="W762" s="345"/>
      <c r="X762" s="345"/>
      <c r="Y762" s="342" t="s">
        <v>489</v>
      </c>
      <c r="Z762" s="343"/>
      <c r="AA762" s="343"/>
      <c r="AB762" s="343"/>
      <c r="AC762" s="275" t="s">
        <v>472</v>
      </c>
      <c r="AD762" s="275"/>
      <c r="AE762" s="275"/>
      <c r="AF762" s="275"/>
      <c r="AG762" s="275"/>
      <c r="AH762" s="342" t="s">
        <v>390</v>
      </c>
      <c r="AI762" s="344"/>
      <c r="AJ762" s="344"/>
      <c r="AK762" s="344"/>
      <c r="AL762" s="344" t="s">
        <v>21</v>
      </c>
      <c r="AM762" s="344"/>
      <c r="AN762" s="344"/>
      <c r="AO762" s="427"/>
      <c r="AP762" s="428" t="s">
        <v>430</v>
      </c>
      <c r="AQ762" s="428"/>
      <c r="AR762" s="428"/>
      <c r="AS762" s="428"/>
      <c r="AT762" s="428"/>
      <c r="AU762" s="428"/>
      <c r="AV762" s="428"/>
      <c r="AW762" s="428"/>
      <c r="AX762" s="428"/>
    </row>
    <row r="763" spans="1:50" ht="26.25" hidden="1"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275" t="s">
        <v>429</v>
      </c>
      <c r="K795" s="112"/>
      <c r="L795" s="112"/>
      <c r="M795" s="112"/>
      <c r="N795" s="112"/>
      <c r="O795" s="112"/>
      <c r="P795" s="345" t="s">
        <v>27</v>
      </c>
      <c r="Q795" s="345"/>
      <c r="R795" s="345"/>
      <c r="S795" s="345"/>
      <c r="T795" s="345"/>
      <c r="U795" s="345"/>
      <c r="V795" s="345"/>
      <c r="W795" s="345"/>
      <c r="X795" s="345"/>
      <c r="Y795" s="342" t="s">
        <v>489</v>
      </c>
      <c r="Z795" s="343"/>
      <c r="AA795" s="343"/>
      <c r="AB795" s="343"/>
      <c r="AC795" s="275" t="s">
        <v>472</v>
      </c>
      <c r="AD795" s="275"/>
      <c r="AE795" s="275"/>
      <c r="AF795" s="275"/>
      <c r="AG795" s="275"/>
      <c r="AH795" s="342" t="s">
        <v>390</v>
      </c>
      <c r="AI795" s="344"/>
      <c r="AJ795" s="344"/>
      <c r="AK795" s="344"/>
      <c r="AL795" s="344" t="s">
        <v>21</v>
      </c>
      <c r="AM795" s="344"/>
      <c r="AN795" s="344"/>
      <c r="AO795" s="427"/>
      <c r="AP795" s="428" t="s">
        <v>430</v>
      </c>
      <c r="AQ795" s="428"/>
      <c r="AR795" s="428"/>
      <c r="AS795" s="428"/>
      <c r="AT795" s="428"/>
      <c r="AU795" s="428"/>
      <c r="AV795" s="428"/>
      <c r="AW795" s="428"/>
      <c r="AX795" s="428"/>
    </row>
    <row r="796" spans="1:50" ht="26.25" hidden="1"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275" t="s">
        <v>429</v>
      </c>
      <c r="K828" s="112"/>
      <c r="L828" s="112"/>
      <c r="M828" s="112"/>
      <c r="N828" s="112"/>
      <c r="O828" s="112"/>
      <c r="P828" s="345" t="s">
        <v>27</v>
      </c>
      <c r="Q828" s="345"/>
      <c r="R828" s="345"/>
      <c r="S828" s="345"/>
      <c r="T828" s="345"/>
      <c r="U828" s="345"/>
      <c r="V828" s="345"/>
      <c r="W828" s="345"/>
      <c r="X828" s="345"/>
      <c r="Y828" s="342" t="s">
        <v>489</v>
      </c>
      <c r="Z828" s="343"/>
      <c r="AA828" s="343"/>
      <c r="AB828" s="343"/>
      <c r="AC828" s="275" t="s">
        <v>472</v>
      </c>
      <c r="AD828" s="275"/>
      <c r="AE828" s="275"/>
      <c r="AF828" s="275"/>
      <c r="AG828" s="275"/>
      <c r="AH828" s="342" t="s">
        <v>390</v>
      </c>
      <c r="AI828" s="344"/>
      <c r="AJ828" s="344"/>
      <c r="AK828" s="344"/>
      <c r="AL828" s="344" t="s">
        <v>21</v>
      </c>
      <c r="AM828" s="344"/>
      <c r="AN828" s="344"/>
      <c r="AO828" s="427"/>
      <c r="AP828" s="428" t="s">
        <v>430</v>
      </c>
      <c r="AQ828" s="428"/>
      <c r="AR828" s="428"/>
      <c r="AS828" s="428"/>
      <c r="AT828" s="428"/>
      <c r="AU828" s="428"/>
      <c r="AV828" s="428"/>
      <c r="AW828" s="428"/>
      <c r="AX828" s="428"/>
    </row>
    <row r="829" spans="1:50" ht="26.25" hidden="1"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275" t="s">
        <v>429</v>
      </c>
      <c r="K861" s="112"/>
      <c r="L861" s="112"/>
      <c r="M861" s="112"/>
      <c r="N861" s="112"/>
      <c r="O861" s="112"/>
      <c r="P861" s="345" t="s">
        <v>27</v>
      </c>
      <c r="Q861" s="345"/>
      <c r="R861" s="345"/>
      <c r="S861" s="345"/>
      <c r="T861" s="345"/>
      <c r="U861" s="345"/>
      <c r="V861" s="345"/>
      <c r="W861" s="345"/>
      <c r="X861" s="345"/>
      <c r="Y861" s="342" t="s">
        <v>489</v>
      </c>
      <c r="Z861" s="343"/>
      <c r="AA861" s="343"/>
      <c r="AB861" s="343"/>
      <c r="AC861" s="275" t="s">
        <v>472</v>
      </c>
      <c r="AD861" s="275"/>
      <c r="AE861" s="275"/>
      <c r="AF861" s="275"/>
      <c r="AG861" s="275"/>
      <c r="AH861" s="342" t="s">
        <v>390</v>
      </c>
      <c r="AI861" s="344"/>
      <c r="AJ861" s="344"/>
      <c r="AK861" s="344"/>
      <c r="AL861" s="344" t="s">
        <v>21</v>
      </c>
      <c r="AM861" s="344"/>
      <c r="AN861" s="344"/>
      <c r="AO861" s="427"/>
      <c r="AP861" s="428" t="s">
        <v>430</v>
      </c>
      <c r="AQ861" s="428"/>
      <c r="AR861" s="428"/>
      <c r="AS861" s="428"/>
      <c r="AT861" s="428"/>
      <c r="AU861" s="428"/>
      <c r="AV861" s="428"/>
      <c r="AW861" s="428"/>
      <c r="AX861" s="428"/>
    </row>
    <row r="862" spans="1:50" ht="26.25" hidden="1"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275" t="s">
        <v>429</v>
      </c>
      <c r="K894" s="112"/>
      <c r="L894" s="112"/>
      <c r="M894" s="112"/>
      <c r="N894" s="112"/>
      <c r="O894" s="112"/>
      <c r="P894" s="345" t="s">
        <v>27</v>
      </c>
      <c r="Q894" s="345"/>
      <c r="R894" s="345"/>
      <c r="S894" s="345"/>
      <c r="T894" s="345"/>
      <c r="U894" s="345"/>
      <c r="V894" s="345"/>
      <c r="W894" s="345"/>
      <c r="X894" s="345"/>
      <c r="Y894" s="342" t="s">
        <v>489</v>
      </c>
      <c r="Z894" s="343"/>
      <c r="AA894" s="343"/>
      <c r="AB894" s="343"/>
      <c r="AC894" s="275" t="s">
        <v>472</v>
      </c>
      <c r="AD894" s="275"/>
      <c r="AE894" s="275"/>
      <c r="AF894" s="275"/>
      <c r="AG894" s="275"/>
      <c r="AH894" s="342" t="s">
        <v>390</v>
      </c>
      <c r="AI894" s="344"/>
      <c r="AJ894" s="344"/>
      <c r="AK894" s="344"/>
      <c r="AL894" s="344" t="s">
        <v>21</v>
      </c>
      <c r="AM894" s="344"/>
      <c r="AN894" s="344"/>
      <c r="AO894" s="427"/>
      <c r="AP894" s="428" t="s">
        <v>430</v>
      </c>
      <c r="AQ894" s="428"/>
      <c r="AR894" s="428"/>
      <c r="AS894" s="428"/>
      <c r="AT894" s="428"/>
      <c r="AU894" s="428"/>
      <c r="AV894" s="428"/>
      <c r="AW894" s="428"/>
      <c r="AX894" s="428"/>
    </row>
    <row r="895" spans="1:50" ht="26.25" hidden="1"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275" t="s">
        <v>429</v>
      </c>
      <c r="K927" s="112"/>
      <c r="L927" s="112"/>
      <c r="M927" s="112"/>
      <c r="N927" s="112"/>
      <c r="O927" s="112"/>
      <c r="P927" s="345" t="s">
        <v>27</v>
      </c>
      <c r="Q927" s="345"/>
      <c r="R927" s="345"/>
      <c r="S927" s="345"/>
      <c r="T927" s="345"/>
      <c r="U927" s="345"/>
      <c r="V927" s="345"/>
      <c r="W927" s="345"/>
      <c r="X927" s="345"/>
      <c r="Y927" s="342" t="s">
        <v>489</v>
      </c>
      <c r="Z927" s="343"/>
      <c r="AA927" s="343"/>
      <c r="AB927" s="343"/>
      <c r="AC927" s="275" t="s">
        <v>472</v>
      </c>
      <c r="AD927" s="275"/>
      <c r="AE927" s="275"/>
      <c r="AF927" s="275"/>
      <c r="AG927" s="275"/>
      <c r="AH927" s="342" t="s">
        <v>390</v>
      </c>
      <c r="AI927" s="344"/>
      <c r="AJ927" s="344"/>
      <c r="AK927" s="344"/>
      <c r="AL927" s="344" t="s">
        <v>21</v>
      </c>
      <c r="AM927" s="344"/>
      <c r="AN927" s="344"/>
      <c r="AO927" s="427"/>
      <c r="AP927" s="428" t="s">
        <v>430</v>
      </c>
      <c r="AQ927" s="428"/>
      <c r="AR927" s="428"/>
      <c r="AS927" s="428"/>
      <c r="AT927" s="428"/>
      <c r="AU927" s="428"/>
      <c r="AV927" s="428"/>
      <c r="AW927" s="428"/>
      <c r="AX927" s="428"/>
    </row>
    <row r="928" spans="1:50" ht="26.25" hidden="1"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275" t="s">
        <v>429</v>
      </c>
      <c r="K960" s="112"/>
      <c r="L960" s="112"/>
      <c r="M960" s="112"/>
      <c r="N960" s="112"/>
      <c r="O960" s="112"/>
      <c r="P960" s="345" t="s">
        <v>27</v>
      </c>
      <c r="Q960" s="345"/>
      <c r="R960" s="345"/>
      <c r="S960" s="345"/>
      <c r="T960" s="345"/>
      <c r="U960" s="345"/>
      <c r="V960" s="345"/>
      <c r="W960" s="345"/>
      <c r="X960" s="345"/>
      <c r="Y960" s="342" t="s">
        <v>489</v>
      </c>
      <c r="Z960" s="343"/>
      <c r="AA960" s="343"/>
      <c r="AB960" s="343"/>
      <c r="AC960" s="275" t="s">
        <v>472</v>
      </c>
      <c r="AD960" s="275"/>
      <c r="AE960" s="275"/>
      <c r="AF960" s="275"/>
      <c r="AG960" s="275"/>
      <c r="AH960" s="342" t="s">
        <v>390</v>
      </c>
      <c r="AI960" s="344"/>
      <c r="AJ960" s="344"/>
      <c r="AK960" s="344"/>
      <c r="AL960" s="344" t="s">
        <v>21</v>
      </c>
      <c r="AM960" s="344"/>
      <c r="AN960" s="344"/>
      <c r="AO960" s="427"/>
      <c r="AP960" s="428" t="s">
        <v>430</v>
      </c>
      <c r="AQ960" s="428"/>
      <c r="AR960" s="428"/>
      <c r="AS960" s="428"/>
      <c r="AT960" s="428"/>
      <c r="AU960" s="428"/>
      <c r="AV960" s="428"/>
      <c r="AW960" s="428"/>
      <c r="AX960" s="428"/>
    </row>
    <row r="961" spans="1:50" ht="26.25" hidden="1"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275" t="s">
        <v>429</v>
      </c>
      <c r="K993" s="112"/>
      <c r="L993" s="112"/>
      <c r="M993" s="112"/>
      <c r="N993" s="112"/>
      <c r="O993" s="112"/>
      <c r="P993" s="345" t="s">
        <v>27</v>
      </c>
      <c r="Q993" s="345"/>
      <c r="R993" s="345"/>
      <c r="S993" s="345"/>
      <c r="T993" s="345"/>
      <c r="U993" s="345"/>
      <c r="V993" s="345"/>
      <c r="W993" s="345"/>
      <c r="X993" s="345"/>
      <c r="Y993" s="342" t="s">
        <v>489</v>
      </c>
      <c r="Z993" s="343"/>
      <c r="AA993" s="343"/>
      <c r="AB993" s="343"/>
      <c r="AC993" s="275" t="s">
        <v>472</v>
      </c>
      <c r="AD993" s="275"/>
      <c r="AE993" s="275"/>
      <c r="AF993" s="275"/>
      <c r="AG993" s="275"/>
      <c r="AH993" s="342" t="s">
        <v>390</v>
      </c>
      <c r="AI993" s="344"/>
      <c r="AJ993" s="344"/>
      <c r="AK993" s="344"/>
      <c r="AL993" s="344" t="s">
        <v>21</v>
      </c>
      <c r="AM993" s="344"/>
      <c r="AN993" s="344"/>
      <c r="AO993" s="427"/>
      <c r="AP993" s="428" t="s">
        <v>430</v>
      </c>
      <c r="AQ993" s="428"/>
      <c r="AR993" s="428"/>
      <c r="AS993" s="428"/>
      <c r="AT993" s="428"/>
      <c r="AU993" s="428"/>
      <c r="AV993" s="428"/>
      <c r="AW993" s="428"/>
      <c r="AX993" s="428"/>
    </row>
    <row r="994" spans="1:50" ht="26.25" hidden="1"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275" t="s">
        <v>429</v>
      </c>
      <c r="K1026" s="112"/>
      <c r="L1026" s="112"/>
      <c r="M1026" s="112"/>
      <c r="N1026" s="112"/>
      <c r="O1026" s="112"/>
      <c r="P1026" s="345" t="s">
        <v>27</v>
      </c>
      <c r="Q1026" s="345"/>
      <c r="R1026" s="345"/>
      <c r="S1026" s="345"/>
      <c r="T1026" s="345"/>
      <c r="U1026" s="345"/>
      <c r="V1026" s="345"/>
      <c r="W1026" s="345"/>
      <c r="X1026" s="345"/>
      <c r="Y1026" s="342" t="s">
        <v>489</v>
      </c>
      <c r="Z1026" s="343"/>
      <c r="AA1026" s="343"/>
      <c r="AB1026" s="343"/>
      <c r="AC1026" s="275" t="s">
        <v>472</v>
      </c>
      <c r="AD1026" s="275"/>
      <c r="AE1026" s="275"/>
      <c r="AF1026" s="275"/>
      <c r="AG1026" s="275"/>
      <c r="AH1026" s="342" t="s">
        <v>390</v>
      </c>
      <c r="AI1026" s="344"/>
      <c r="AJ1026" s="344"/>
      <c r="AK1026" s="344"/>
      <c r="AL1026" s="344" t="s">
        <v>21</v>
      </c>
      <c r="AM1026" s="344"/>
      <c r="AN1026" s="344"/>
      <c r="AO1026" s="427"/>
      <c r="AP1026" s="428" t="s">
        <v>430</v>
      </c>
      <c r="AQ1026" s="428"/>
      <c r="AR1026" s="428"/>
      <c r="AS1026" s="428"/>
      <c r="AT1026" s="428"/>
      <c r="AU1026" s="428"/>
      <c r="AV1026" s="428"/>
      <c r="AW1026" s="428"/>
      <c r="AX1026" s="428"/>
    </row>
    <row r="1027" spans="1:50" ht="26.25" hidden="1"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275" t="s">
        <v>429</v>
      </c>
      <c r="K1059" s="112"/>
      <c r="L1059" s="112"/>
      <c r="M1059" s="112"/>
      <c r="N1059" s="112"/>
      <c r="O1059" s="112"/>
      <c r="P1059" s="345" t="s">
        <v>27</v>
      </c>
      <c r="Q1059" s="345"/>
      <c r="R1059" s="345"/>
      <c r="S1059" s="345"/>
      <c r="T1059" s="345"/>
      <c r="U1059" s="345"/>
      <c r="V1059" s="345"/>
      <c r="W1059" s="345"/>
      <c r="X1059" s="345"/>
      <c r="Y1059" s="342" t="s">
        <v>489</v>
      </c>
      <c r="Z1059" s="343"/>
      <c r="AA1059" s="343"/>
      <c r="AB1059" s="343"/>
      <c r="AC1059" s="275" t="s">
        <v>472</v>
      </c>
      <c r="AD1059" s="275"/>
      <c r="AE1059" s="275"/>
      <c r="AF1059" s="275"/>
      <c r="AG1059" s="275"/>
      <c r="AH1059" s="342" t="s">
        <v>390</v>
      </c>
      <c r="AI1059" s="344"/>
      <c r="AJ1059" s="344"/>
      <c r="AK1059" s="344"/>
      <c r="AL1059" s="344" t="s">
        <v>21</v>
      </c>
      <c r="AM1059" s="344"/>
      <c r="AN1059" s="344"/>
      <c r="AO1059" s="427"/>
      <c r="AP1059" s="428" t="s">
        <v>430</v>
      </c>
      <c r="AQ1059" s="428"/>
      <c r="AR1059" s="428"/>
      <c r="AS1059" s="428"/>
      <c r="AT1059" s="428"/>
      <c r="AU1059" s="428"/>
      <c r="AV1059" s="428"/>
      <c r="AW1059" s="428"/>
      <c r="AX1059" s="428"/>
    </row>
    <row r="1060" spans="1:50" ht="26.25" hidden="1"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275" t="s">
        <v>429</v>
      </c>
      <c r="K1092" s="112"/>
      <c r="L1092" s="112"/>
      <c r="M1092" s="112"/>
      <c r="N1092" s="112"/>
      <c r="O1092" s="112"/>
      <c r="P1092" s="345" t="s">
        <v>27</v>
      </c>
      <c r="Q1092" s="345"/>
      <c r="R1092" s="345"/>
      <c r="S1092" s="345"/>
      <c r="T1092" s="345"/>
      <c r="U1092" s="345"/>
      <c r="V1092" s="345"/>
      <c r="W1092" s="345"/>
      <c r="X1092" s="345"/>
      <c r="Y1092" s="342" t="s">
        <v>489</v>
      </c>
      <c r="Z1092" s="343"/>
      <c r="AA1092" s="343"/>
      <c r="AB1092" s="343"/>
      <c r="AC1092" s="275" t="s">
        <v>472</v>
      </c>
      <c r="AD1092" s="275"/>
      <c r="AE1092" s="275"/>
      <c r="AF1092" s="275"/>
      <c r="AG1092" s="275"/>
      <c r="AH1092" s="342" t="s">
        <v>390</v>
      </c>
      <c r="AI1092" s="344"/>
      <c r="AJ1092" s="344"/>
      <c r="AK1092" s="344"/>
      <c r="AL1092" s="344" t="s">
        <v>21</v>
      </c>
      <c r="AM1092" s="344"/>
      <c r="AN1092" s="344"/>
      <c r="AO1092" s="427"/>
      <c r="AP1092" s="428" t="s">
        <v>430</v>
      </c>
      <c r="AQ1092" s="428"/>
      <c r="AR1092" s="428"/>
      <c r="AS1092" s="428"/>
      <c r="AT1092" s="428"/>
      <c r="AU1092" s="428"/>
      <c r="AV1092" s="428"/>
      <c r="AW1092" s="428"/>
      <c r="AX1092" s="428"/>
    </row>
    <row r="1093" spans="1:50" ht="26.25" hidden="1"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275" t="s">
        <v>429</v>
      </c>
      <c r="K1125" s="112"/>
      <c r="L1125" s="112"/>
      <c r="M1125" s="112"/>
      <c r="N1125" s="112"/>
      <c r="O1125" s="112"/>
      <c r="P1125" s="345" t="s">
        <v>27</v>
      </c>
      <c r="Q1125" s="345"/>
      <c r="R1125" s="345"/>
      <c r="S1125" s="345"/>
      <c r="T1125" s="345"/>
      <c r="U1125" s="345"/>
      <c r="V1125" s="345"/>
      <c r="W1125" s="345"/>
      <c r="X1125" s="345"/>
      <c r="Y1125" s="342" t="s">
        <v>489</v>
      </c>
      <c r="Z1125" s="343"/>
      <c r="AA1125" s="343"/>
      <c r="AB1125" s="343"/>
      <c r="AC1125" s="275" t="s">
        <v>472</v>
      </c>
      <c r="AD1125" s="275"/>
      <c r="AE1125" s="275"/>
      <c r="AF1125" s="275"/>
      <c r="AG1125" s="275"/>
      <c r="AH1125" s="342" t="s">
        <v>390</v>
      </c>
      <c r="AI1125" s="344"/>
      <c r="AJ1125" s="344"/>
      <c r="AK1125" s="344"/>
      <c r="AL1125" s="344" t="s">
        <v>21</v>
      </c>
      <c r="AM1125" s="344"/>
      <c r="AN1125" s="344"/>
      <c r="AO1125" s="427"/>
      <c r="AP1125" s="428" t="s">
        <v>430</v>
      </c>
      <c r="AQ1125" s="428"/>
      <c r="AR1125" s="428"/>
      <c r="AS1125" s="428"/>
      <c r="AT1125" s="428"/>
      <c r="AU1125" s="428"/>
      <c r="AV1125" s="428"/>
      <c r="AW1125" s="428"/>
      <c r="AX1125" s="428"/>
    </row>
    <row r="1126" spans="1:50" ht="26.25" hidden="1"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275" t="s">
        <v>429</v>
      </c>
      <c r="K1158" s="112"/>
      <c r="L1158" s="112"/>
      <c r="M1158" s="112"/>
      <c r="N1158" s="112"/>
      <c r="O1158" s="112"/>
      <c r="P1158" s="345" t="s">
        <v>27</v>
      </c>
      <c r="Q1158" s="345"/>
      <c r="R1158" s="345"/>
      <c r="S1158" s="345"/>
      <c r="T1158" s="345"/>
      <c r="U1158" s="345"/>
      <c r="V1158" s="345"/>
      <c r="W1158" s="345"/>
      <c r="X1158" s="345"/>
      <c r="Y1158" s="342" t="s">
        <v>489</v>
      </c>
      <c r="Z1158" s="343"/>
      <c r="AA1158" s="343"/>
      <c r="AB1158" s="343"/>
      <c r="AC1158" s="275" t="s">
        <v>472</v>
      </c>
      <c r="AD1158" s="275"/>
      <c r="AE1158" s="275"/>
      <c r="AF1158" s="275"/>
      <c r="AG1158" s="275"/>
      <c r="AH1158" s="342" t="s">
        <v>390</v>
      </c>
      <c r="AI1158" s="344"/>
      <c r="AJ1158" s="344"/>
      <c r="AK1158" s="344"/>
      <c r="AL1158" s="344" t="s">
        <v>21</v>
      </c>
      <c r="AM1158" s="344"/>
      <c r="AN1158" s="344"/>
      <c r="AO1158" s="427"/>
      <c r="AP1158" s="428" t="s">
        <v>430</v>
      </c>
      <c r="AQ1158" s="428"/>
      <c r="AR1158" s="428"/>
      <c r="AS1158" s="428"/>
      <c r="AT1158" s="428"/>
      <c r="AU1158" s="428"/>
      <c r="AV1158" s="428"/>
      <c r="AW1158" s="428"/>
      <c r="AX1158" s="428"/>
    </row>
    <row r="1159" spans="1:50" ht="26.25" hidden="1"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275" t="s">
        <v>429</v>
      </c>
      <c r="K1191" s="112"/>
      <c r="L1191" s="112"/>
      <c r="M1191" s="112"/>
      <c r="N1191" s="112"/>
      <c r="O1191" s="112"/>
      <c r="P1191" s="345" t="s">
        <v>27</v>
      </c>
      <c r="Q1191" s="345"/>
      <c r="R1191" s="345"/>
      <c r="S1191" s="345"/>
      <c r="T1191" s="345"/>
      <c r="U1191" s="345"/>
      <c r="V1191" s="345"/>
      <c r="W1191" s="345"/>
      <c r="X1191" s="345"/>
      <c r="Y1191" s="342" t="s">
        <v>489</v>
      </c>
      <c r="Z1191" s="343"/>
      <c r="AA1191" s="343"/>
      <c r="AB1191" s="343"/>
      <c r="AC1191" s="275" t="s">
        <v>472</v>
      </c>
      <c r="AD1191" s="275"/>
      <c r="AE1191" s="275"/>
      <c r="AF1191" s="275"/>
      <c r="AG1191" s="275"/>
      <c r="AH1191" s="342" t="s">
        <v>390</v>
      </c>
      <c r="AI1191" s="344"/>
      <c r="AJ1191" s="344"/>
      <c r="AK1191" s="344"/>
      <c r="AL1191" s="344" t="s">
        <v>21</v>
      </c>
      <c r="AM1191" s="344"/>
      <c r="AN1191" s="344"/>
      <c r="AO1191" s="427"/>
      <c r="AP1191" s="428" t="s">
        <v>430</v>
      </c>
      <c r="AQ1191" s="428"/>
      <c r="AR1191" s="428"/>
      <c r="AS1191" s="428"/>
      <c r="AT1191" s="428"/>
      <c r="AU1191" s="428"/>
      <c r="AV1191" s="428"/>
      <c r="AW1191" s="428"/>
      <c r="AX1191" s="428"/>
    </row>
    <row r="1192" spans="1:50" ht="26.25" hidden="1"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275" t="s">
        <v>429</v>
      </c>
      <c r="K1224" s="112"/>
      <c r="L1224" s="112"/>
      <c r="M1224" s="112"/>
      <c r="N1224" s="112"/>
      <c r="O1224" s="112"/>
      <c r="P1224" s="345" t="s">
        <v>27</v>
      </c>
      <c r="Q1224" s="345"/>
      <c r="R1224" s="345"/>
      <c r="S1224" s="345"/>
      <c r="T1224" s="345"/>
      <c r="U1224" s="345"/>
      <c r="V1224" s="345"/>
      <c r="W1224" s="345"/>
      <c r="X1224" s="345"/>
      <c r="Y1224" s="342" t="s">
        <v>489</v>
      </c>
      <c r="Z1224" s="343"/>
      <c r="AA1224" s="343"/>
      <c r="AB1224" s="343"/>
      <c r="AC1224" s="275" t="s">
        <v>472</v>
      </c>
      <c r="AD1224" s="275"/>
      <c r="AE1224" s="275"/>
      <c r="AF1224" s="275"/>
      <c r="AG1224" s="275"/>
      <c r="AH1224" s="342" t="s">
        <v>390</v>
      </c>
      <c r="AI1224" s="344"/>
      <c r="AJ1224" s="344"/>
      <c r="AK1224" s="344"/>
      <c r="AL1224" s="344" t="s">
        <v>21</v>
      </c>
      <c r="AM1224" s="344"/>
      <c r="AN1224" s="344"/>
      <c r="AO1224" s="427"/>
      <c r="AP1224" s="428" t="s">
        <v>430</v>
      </c>
      <c r="AQ1224" s="428"/>
      <c r="AR1224" s="428"/>
      <c r="AS1224" s="428"/>
      <c r="AT1224" s="428"/>
      <c r="AU1224" s="428"/>
      <c r="AV1224" s="428"/>
      <c r="AW1224" s="428"/>
      <c r="AX1224" s="428"/>
    </row>
    <row r="1225" spans="1:50" ht="26.25" hidden="1"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275" t="s">
        <v>429</v>
      </c>
      <c r="K1257" s="112"/>
      <c r="L1257" s="112"/>
      <c r="M1257" s="112"/>
      <c r="N1257" s="112"/>
      <c r="O1257" s="112"/>
      <c r="P1257" s="345" t="s">
        <v>27</v>
      </c>
      <c r="Q1257" s="345"/>
      <c r="R1257" s="345"/>
      <c r="S1257" s="345"/>
      <c r="T1257" s="345"/>
      <c r="U1257" s="345"/>
      <c r="V1257" s="345"/>
      <c r="W1257" s="345"/>
      <c r="X1257" s="345"/>
      <c r="Y1257" s="342" t="s">
        <v>489</v>
      </c>
      <c r="Z1257" s="343"/>
      <c r="AA1257" s="343"/>
      <c r="AB1257" s="343"/>
      <c r="AC1257" s="275" t="s">
        <v>472</v>
      </c>
      <c r="AD1257" s="275"/>
      <c r="AE1257" s="275"/>
      <c r="AF1257" s="275"/>
      <c r="AG1257" s="275"/>
      <c r="AH1257" s="342" t="s">
        <v>390</v>
      </c>
      <c r="AI1257" s="344"/>
      <c r="AJ1257" s="344"/>
      <c r="AK1257" s="344"/>
      <c r="AL1257" s="344" t="s">
        <v>21</v>
      </c>
      <c r="AM1257" s="344"/>
      <c r="AN1257" s="344"/>
      <c r="AO1257" s="427"/>
      <c r="AP1257" s="428" t="s">
        <v>430</v>
      </c>
      <c r="AQ1257" s="428"/>
      <c r="AR1257" s="428"/>
      <c r="AS1257" s="428"/>
      <c r="AT1257" s="428"/>
      <c r="AU1257" s="428"/>
      <c r="AV1257" s="428"/>
      <c r="AW1257" s="428"/>
      <c r="AX1257" s="428"/>
    </row>
    <row r="1258" spans="1:50" ht="26.25" hidden="1"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275" t="s">
        <v>429</v>
      </c>
      <c r="K1290" s="112"/>
      <c r="L1290" s="112"/>
      <c r="M1290" s="112"/>
      <c r="N1290" s="112"/>
      <c r="O1290" s="112"/>
      <c r="P1290" s="345" t="s">
        <v>27</v>
      </c>
      <c r="Q1290" s="345"/>
      <c r="R1290" s="345"/>
      <c r="S1290" s="345"/>
      <c r="T1290" s="345"/>
      <c r="U1290" s="345"/>
      <c r="V1290" s="345"/>
      <c r="W1290" s="345"/>
      <c r="X1290" s="345"/>
      <c r="Y1290" s="342" t="s">
        <v>489</v>
      </c>
      <c r="Z1290" s="343"/>
      <c r="AA1290" s="343"/>
      <c r="AB1290" s="343"/>
      <c r="AC1290" s="275" t="s">
        <v>472</v>
      </c>
      <c r="AD1290" s="275"/>
      <c r="AE1290" s="275"/>
      <c r="AF1290" s="275"/>
      <c r="AG1290" s="275"/>
      <c r="AH1290" s="342" t="s">
        <v>390</v>
      </c>
      <c r="AI1290" s="344"/>
      <c r="AJ1290" s="344"/>
      <c r="AK1290" s="344"/>
      <c r="AL1290" s="344" t="s">
        <v>21</v>
      </c>
      <c r="AM1290" s="344"/>
      <c r="AN1290" s="344"/>
      <c r="AO1290" s="427"/>
      <c r="AP1290" s="428" t="s">
        <v>430</v>
      </c>
      <c r="AQ1290" s="428"/>
      <c r="AR1290" s="428"/>
      <c r="AS1290" s="428"/>
      <c r="AT1290" s="428"/>
      <c r="AU1290" s="428"/>
      <c r="AV1290" s="428"/>
      <c r="AW1290" s="428"/>
      <c r="AX1290" s="428"/>
    </row>
    <row r="1291" spans="1:50" ht="26.25" hidden="1"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57" priority="255">
      <formula>IF(AND(AL14&gt;=0, RIGHT(TEXT(AL14,"0.#"),1)&lt;&gt;"."),TRUE,FALSE)</formula>
    </cfRule>
    <cfRule type="expression" dxfId="256" priority="256">
      <formula>IF(AND(AL14&gt;=0, RIGHT(TEXT(AL14,"0.#"),1)="."),TRUE,FALSE)</formula>
    </cfRule>
    <cfRule type="expression" dxfId="255" priority="257">
      <formula>IF(AND(AL14&lt;0, RIGHT(TEXT(AL14,"0.#"),1)&lt;&gt;"."),TRUE,FALSE)</formula>
    </cfRule>
    <cfRule type="expression" dxfId="254" priority="258">
      <formula>IF(AND(AL14&lt;0, RIGHT(TEXT(AL14,"0.#"),1)="."),TRUE,FALSE)</formula>
    </cfRule>
  </conditionalFormatting>
  <conditionalFormatting sqref="Y14:Y33">
    <cfRule type="expression" dxfId="253" priority="253">
      <formula>IF(RIGHT(TEXT(Y14,"0.#"),1)=".",FALSE,TRUE)</formula>
    </cfRule>
    <cfRule type="expression" dxfId="252" priority="254">
      <formula>IF(RIGHT(TEXT(Y14,"0.#"),1)=".",TRUE,FALSE)</formula>
    </cfRule>
  </conditionalFormatting>
  <conditionalFormatting sqref="AL47:AO66">
    <cfRule type="expression" dxfId="251" priority="249">
      <formula>IF(AND(AL47&gt;=0, RIGHT(TEXT(AL47,"0.#"),1)&lt;&gt;"."),TRUE,FALSE)</formula>
    </cfRule>
    <cfRule type="expression" dxfId="250" priority="250">
      <formula>IF(AND(AL47&gt;=0, RIGHT(TEXT(AL47,"0.#"),1)="."),TRUE,FALSE)</formula>
    </cfRule>
    <cfRule type="expression" dxfId="249" priority="251">
      <formula>IF(AND(AL47&lt;0, RIGHT(TEXT(AL47,"0.#"),1)&lt;&gt;"."),TRUE,FALSE)</formula>
    </cfRule>
    <cfRule type="expression" dxfId="248" priority="252">
      <formula>IF(AND(AL47&lt;0, RIGHT(TEXT(AL47,"0.#"),1)="."),TRUE,FALSE)</formula>
    </cfRule>
  </conditionalFormatting>
  <conditionalFormatting sqref="Y47:Y66">
    <cfRule type="expression" dxfId="247" priority="247">
      <formula>IF(RIGHT(TEXT(Y47,"0.#"),1)=".",FALSE,TRUE)</formula>
    </cfRule>
    <cfRule type="expression" dxfId="246" priority="248">
      <formula>IF(RIGHT(TEXT(Y47,"0.#"),1)=".",TRUE,FALSE)</formula>
    </cfRule>
  </conditionalFormatting>
  <conditionalFormatting sqref="AL70:AO99">
    <cfRule type="expression" dxfId="245" priority="243">
      <formula>IF(AND(AL70&gt;=0, RIGHT(TEXT(AL70,"0.#"),1)&lt;&gt;"."),TRUE,FALSE)</formula>
    </cfRule>
    <cfRule type="expression" dxfId="244" priority="244">
      <formula>IF(AND(AL70&gt;=0, RIGHT(TEXT(AL70,"0.#"),1)="."),TRUE,FALSE)</formula>
    </cfRule>
    <cfRule type="expression" dxfId="243" priority="245">
      <formula>IF(AND(AL70&lt;0, RIGHT(TEXT(AL70,"0.#"),1)&lt;&gt;"."),TRUE,FALSE)</formula>
    </cfRule>
    <cfRule type="expression" dxfId="242" priority="246">
      <formula>IF(AND(AL70&lt;0, RIGHT(TEXT(AL70,"0.#"),1)="."),TRUE,FALSE)</formula>
    </cfRule>
  </conditionalFormatting>
  <conditionalFormatting sqref="Y70:Y99">
    <cfRule type="expression" dxfId="241" priority="241">
      <formula>IF(RIGHT(TEXT(Y70,"0.#"),1)=".",FALSE,TRUE)</formula>
    </cfRule>
    <cfRule type="expression" dxfId="240" priority="242">
      <formula>IF(RIGHT(TEXT(Y70,"0.#"),1)=".",TRUE,FALSE)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37:AO46">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Y46">
    <cfRule type="expression" dxfId="13" priority="13">
      <formula>IF(RIGHT(TEXT(Y37,"0.#"),1)=".",FALSE,TRUE)</formula>
    </cfRule>
    <cfRule type="expression" dxfId="12" priority="14">
      <formula>IF(RIGHT(TEXT(Y37,"0.#"),1)=".",TRUE,FALSE)</formula>
    </cfRule>
  </conditionalFormatting>
  <conditionalFormatting sqref="AL6:AO13">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Y6:Y13">
    <cfRule type="expression" dxfId="7" priority="7">
      <formula>IF(RIGHT(TEXT(Y6,"0.#"),1)=".",FALSE,TRUE)</formula>
    </cfRule>
    <cfRule type="expression" dxfId="6" priority="8">
      <formula>IF(RIGHT(TEXT(Y6,"0.#"),1)=".",TRUE,FALSE)</formula>
    </cfRule>
  </conditionalFormatting>
  <conditionalFormatting sqref="AL4:AO5">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5">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2018-08-28T10:34:50Z</cp:lastPrinted>
  <dcterms:created xsi:type="dcterms:W3CDTF">2012-03-13T00:50:25Z</dcterms:created>
  <dcterms:modified xsi:type="dcterms:W3CDTF">2020-11-20T09:35:31Z</dcterms:modified>
</cp:coreProperties>
</file>