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括\☆政策評価・行政事業レビュー\行政事業レビュー\201110レビュー確認依頼（H28～R２）\02_各担当より\評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840" windowHeight="94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<sst xmlns="http://schemas.openxmlformats.org/spreadsheetml/2006/main" count="2896" uniqueCount="650">
  <si>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</si>
  <si>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</si>
  <si>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</si>
  <si>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</si>
  <si>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</si>
  <si>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</si>
  <si>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</si>
  <si>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</si>
  <si>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</si>
  <si>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</si>
  <si>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</si>
  <si>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</si>
  <si>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</si>
  <si>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</si>
  <si>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</si>
  <si>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</si>
  <si>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</si>
  <si>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</si>
  <si>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</si>
  <si>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</si>
  <si>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</si>
  <si>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</si>
  <si>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</si>
  <si>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</si>
  <si>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</si>
  <si>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</si>
  <si>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</si>
  <si>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</si>
  <si>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</si>
  <si>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</si>
  <si>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</si>
  <si>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</si>
  <si>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</si>
  <si>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</si>
  <si>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</si>
  <si>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</si>
  <si>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</si>
  <si>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</si>
  <si>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</si>
  <si>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</si>
  <si>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</si>
  <si>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</si>
  <si>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</si>
  <si>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</si>
  <si>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</si>
  <si>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</si>
  <si>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</si>
  <si>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</si>
  <si>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</si>
  <si>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</si>
  <si>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</si>
  <si>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</si>
  <si>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</si>
  <si>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</si>
  <si>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</si>
  <si>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</si>
  <si>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</si>
  <si>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</si>
  <si>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</si>
  <si>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</si>
  <si>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</si>
  <si>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</si>
  <si>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</si>
  <si>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</si>
  <si>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</si>
  <si>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</si>
  <si>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</si>
  <si>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</si>
  <si>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</si>
  <si>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</si>
  <si>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</si>
  <si>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</si>
  <si>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</si>
  <si>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</si>
  <si>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</si>
  <si>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</si>
  <si>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</si>
  <si>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</si>
  <si>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</si>
  <si>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</si>
  <si>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</si>
  <si>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</si>
  <si>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</si>
  <si>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</si>
  <si>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</si>
  <si>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</si>
  <si>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</si>
  <si>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</si>
  <si>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</si>
  <si>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</si>
  <si>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</si>
  <si>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</si>
  <si>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</si>
  <si>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</si>
  <si>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</si>
  <si>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</si>
  <si>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</si>
  <si>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</si>
  <si>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</si>
  <si>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</si>
  <si>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</si>
  <si>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</si>
  <si>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</si>
  <si>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</si>
  <si>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</si>
  <si>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</si>
  <si>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</si>
  <si>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</si>
  <si>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</si>
  <si>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</si>
  <si>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</si>
  <si>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</si>
  <si>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</si>
  <si>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</si>
  <si>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</si>
  <si>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</si>
  <si>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</si>
  <si>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</si>
  <si>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</si>
  <si>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</si>
  <si>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</si>
  <si>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</si>
  <si>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</si>
  <si>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</si>
  <si>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</si>
  <si>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</si>
  <si>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</si>
  <si>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</si>
  <si>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</si>
  <si>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</si>
  <si>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</si>
  <si>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</si>
  <si>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</si>
  <si>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</si>
  <si>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</si>
  <si>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</si>
  <si>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</si>
  <si>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</si>
  <si>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</si>
  <si>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</si>
  <si>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</si>
  <si>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</si>
  <si>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</si>
  <si>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</si>
  <si>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</si>
  <si>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</si>
  <si>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</si>
  <si>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</si>
  <si>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</si>
  <si>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</si>
  <si>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</si>
  <si>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</si>
  <si>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</si>
  <si>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</si>
  <si>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</si>
  <si>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</si>
  <si>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</si>
  <si>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</si>
  <si>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</si>
  <si>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</si>
  <si>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</si>
  <si>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</si>
  <si>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</si>
  <si>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</si>
  <si>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</si>
  <si>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</si>
  <si>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</si>
  <si>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</si>
  <si>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</si>
  <si>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</si>
  <si>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</si>
  <si>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</si>
  <si>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</si>
  <si>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</si>
  <si>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</si>
  <si>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</si>
  <si>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</si>
  <si>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</si>
  <si>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</si>
  <si>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</si>
  <si>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</si>
  <si>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</si>
  <si>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</si>
  <si>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</si>
  <si>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</si>
  <si>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</si>
  <si>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</si>
  <si>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</si>
  <si>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</si>
  <si>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</si>
  <si>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</si>
  <si>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</si>
  <si>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</si>
  <si>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</si>
  <si>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</si>
  <si>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</si>
  <si>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</si>
  <si>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</si>
  <si>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</si>
  <si>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</si>
  <si>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</si>
  <si>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</si>
  <si>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</si>
  <si>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</si>
  <si>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</si>
  <si>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</si>
  <si>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</si>
  <si>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</si>
  <si>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</si>
  <si>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</si>
  <si>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</si>
  <si>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</si>
  <si>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</si>
  <si>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</si>
  <si>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</si>
  <si>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</si>
  <si>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</si>
  <si>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</si>
  <si>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</si>
  <si>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</si>
  <si>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</si>
  <si>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</si>
  <si>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</si>
  <si>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</si>
  <si>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</si>
  <si>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</si>
  <si>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</si>
  <si>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</si>
  <si>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</si>
  <si>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</si>
  <si>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</si>
  <si>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</si>
  <si>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</si>
  <si>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</si>
  <si>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</si>
  <si>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</si>
  <si>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</si>
  <si>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</si>
  <si>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</si>
  <si>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</si>
  <si>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</si>
  <si>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</si>
  <si>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</si>
  <si>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</si>
  <si>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</si>
  <si>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</si>
  <si>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</si>
  <si>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</si>
  <si>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</si>
  <si>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</si>
  <si>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</si>
  <si>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</si>
  <si>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</si>
  <si>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</si>
  <si>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</si>
  <si>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</si>
  <si>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</si>
  <si>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</si>
  <si>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</si>
  <si>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</si>
  <si>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</si>
  <si>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</si>
  <si>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</si>
  <si>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</si>
  <si>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</si>
  <si>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</si>
  <si>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</si>
  <si>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</si>
  <si>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</si>
  <si>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</si>
  <si>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</si>
  <si>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</si>
  <si>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</si>
  <si>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</si>
  <si>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</si>
  <si>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</si>
  <si>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</si>
  <si>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</si>
  <si>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</si>
  <si>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</si>
  <si>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</si>
  <si>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</si>
  <si>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</si>
  <si>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</si>
  <si>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</si>
  <si>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</si>
  <si>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</si>
  <si>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</si>
  <si>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</si>
  <si>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</si>
  <si>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</si>
  <si>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</si>
  <si>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</si>
  <si>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</si>
  <si>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</si>
  <si>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</si>
  <si>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</si>
  <si>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</si>
  <si>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</si>
  <si>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</si>
  <si>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</si>
  <si>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</si>
  <si>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</si>
  <si>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</si>
  <si>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</si>
  <si>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</si>
  <si>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</si>
  <si>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</si>
  <si>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</si>
  <si>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</si>
  <si>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</si>
  <si>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</si>
  <si>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</si>
  <si>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</si>
  <si>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</si>
  <si>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</si>
  <si>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</si>
  <si>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</si>
  <si>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</si>
  <si>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</si>
  <si>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</si>
  <si>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</si>
  <si>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</si>
  <si>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</si>
  <si>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</si>
  <si>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</si>
  <si>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</si>
  <si>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</si>
  <si>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</si>
  <si>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</si>
  <si>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</si>
  <si>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</si>
  <si>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</si>
  <si>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</si>
  <si>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</si>
  <si>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</si>
  <si>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</si>
  <si>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</si>
  <si>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</si>
  <si>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</si>
  <si>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</si>
  <si>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</si>
  <si>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</si>
  <si>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</si>
  <si>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</si>
  <si>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</si>
  <si>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</si>
  <si>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</si>
  <si>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</si>
  <si>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</si>
  <si>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</si>
  <si>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</si>
  <si>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</si>
  <si>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</si>
  <si>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</si>
  <si>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</si>
  <si>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</si>
  <si>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</si>
  <si>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</si>
  <si>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</si>
  <si>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</si>
  <si>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</si>
  <si>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</si>
  <si>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</si>
  <si>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</si>
  <si>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</si>
  <si>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</si>
  <si>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</si>
  <si>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</si>
  <si>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</si>
  <si>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</si>
  <si>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</si>
  <si>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</si>
  <si>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</si>
  <si>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</si>
  <si>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</si>
  <si>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</si>
  <si>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</si>
  <si>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</si>
  <si>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</si>
  <si>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</si>
  <si>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</si>
  <si>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</si>
  <si>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</si>
  <si>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</si>
  <si>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</si>
  <si>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</si>
  <si>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</si>
  <si>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</si>
  <si>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</si>
  <si>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</si>
  <si>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</si>
  <si>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</si>
  <si>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</si>
  <si>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</si>
  <si>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</si>
  <si>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</si>
  <si>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</si>
  <si>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</si>
  <si>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</si>
  <si>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</si>
  <si>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</si>
  <si>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</si>
  <si>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</si>
  <si>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</si>
  <si>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</si>
  <si>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</si>
  <si>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</si>
  <si>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</si>
  <si>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</si>
  <si>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</si>
  <si>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</si>
  <si>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</si>
  <si>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</si>
  <si>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</si>
  <si>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</si>
  <si>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</si>
  <si>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</si>
  <si>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</si>
  <si>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</si>
  <si>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</si>
  <si>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</si>
  <si>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</si>
  <si>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</si>
  <si>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</si>
  <si>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</si>
  <si>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</si>
  <si>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</si>
  <si>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</si>
  <si>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</si>
  <si>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</si>
  <si>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</si>
  <si>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</si>
  <si>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</si>
  <si>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</si>
  <si>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</si>
  <si>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</si>
  <si>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</si>
  <si>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</si>
  <si>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</si>
  <si>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</si>
  <si>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</si>
  <si>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</si>
  <si>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</si>
  <si>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</si>
  <si>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</si>
  <si>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</si>
  <si>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</si>
  <si>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</si>
  <si>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</si>
  <si>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</si>
  <si>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</si>
  <si>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</si>
  <si>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</si>
  <si>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</si>
  <si>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</si>
  <si>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</si>
  <si>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</si>
  <si>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</si>
  <si>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</si>
  <si>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</si>
  <si>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</si>
  <si>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</si>
  <si>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</si>
  <si>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</si>
  <si>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</si>
  <si>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</si>
  <si>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</si>
  <si>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</si>
  <si>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</si>
  <si>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</si>
  <si>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</si>
  <si>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</si>
  <si>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</si>
  <si>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</si>
  <si>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</si>
  <si>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</si>
  <si>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</si>
  <si>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</si>
  <si>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</si>
  <si>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</si>
  <si>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</si>
  <si>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</si>
  <si>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</si>
  <si>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</si>
  <si>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</si>
  <si>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</si>
  <si>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</si>
  <si>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</si>
  <si>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</si>
  <si>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</si>
  <si>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</si>
  <si>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</si>
  <si>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</si>
  <si>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</si>
  <si>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</si>
  <si>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</si>
  <si>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</si>
  <si>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</si>
  <si>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</si>
  <si>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</si>
  <si>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</si>
  <si>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</si>
  <si>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</si>
  <si>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</si>
  <si>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</si>
  <si>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</si>
  <si>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</si>
  <si>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</si>
  <si>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</si>
  <si>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</si>
  <si>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</si>
  <si>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</si>
  <si>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</si>
  <si>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</si>
  <si>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</si>
  <si>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</si>
  <si>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</si>
  <si>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</si>
  <si>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</si>
  <si>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</si>
  <si>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</si>
  <si>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</si>
  <si>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</si>
  <si>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</si>
  <si>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</si>
  <si>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</si>
  <si>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</si>
  <si>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</si>
  <si>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</si>
  <si>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</si>
  <si>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</si>
  <si>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</si>
  <si>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</si>
  <si>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</si>
  <si>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</si>
  <si>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</si>
  <si>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</si>
  <si>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</si>
  <si>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</si>
  <si>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</si>
  <si>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</si>
  <si>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</si>
  <si>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</si>
  <si>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</si>
  <si>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</si>
  <si>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</si>
  <si>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</si>
  <si>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</si>
  <si>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</si>
  <si>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</si>
  <si>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</si>
  <si>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</si>
  <si>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科学技術・学術政策局</t>
  </si>
  <si>
    <t>-</t>
  </si>
  <si>
    <t>-</t>
    <phoneticPr fontId="5"/>
  </si>
  <si>
    <t>-</t>
    <phoneticPr fontId="5"/>
  </si>
  <si>
    <t>研究開発の評価については、これまで「国の研究開発評価に関する大綱的指針」及び「文部科学省における研究及び開発に関する評価指針」を踏まえた評価を行ってきた。第５期科学技術基本計画においては、実効性のある科学技術イノベーション政策の推進、科学技術の成果の社会への還元の一層の促進が求められており、研究開発の質を高める上で、研究開発評価の重要性が益々高まっている。本事業においては、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t>
    <rPh sb="0" eb="2">
      <t>ケンキュウ</t>
    </rPh>
    <rPh sb="2" eb="4">
      <t>カイハツ</t>
    </rPh>
    <rPh sb="5" eb="7">
      <t>ヒョウカ</t>
    </rPh>
    <rPh sb="18" eb="19">
      <t>クニ</t>
    </rPh>
    <rPh sb="20" eb="22">
      <t>ケンキュウ</t>
    </rPh>
    <rPh sb="22" eb="24">
      <t>カイハツ</t>
    </rPh>
    <rPh sb="24" eb="26">
      <t>ヒョウカ</t>
    </rPh>
    <rPh sb="27" eb="28">
      <t>カン</t>
    </rPh>
    <rPh sb="30" eb="33">
      <t>タイコウテキ</t>
    </rPh>
    <rPh sb="33" eb="35">
      <t>シシン</t>
    </rPh>
    <rPh sb="36" eb="37">
      <t>オヨ</t>
    </rPh>
    <rPh sb="39" eb="41">
      <t>モンブ</t>
    </rPh>
    <rPh sb="41" eb="44">
      <t>カガクショウ</t>
    </rPh>
    <rPh sb="48" eb="50">
      <t>ケンキュウ</t>
    </rPh>
    <rPh sb="50" eb="51">
      <t>オヨ</t>
    </rPh>
    <rPh sb="52" eb="54">
      <t>カイハツ</t>
    </rPh>
    <rPh sb="55" eb="56">
      <t>カン</t>
    </rPh>
    <rPh sb="58" eb="60">
      <t>ヒョウカ</t>
    </rPh>
    <rPh sb="60" eb="62">
      <t>シシン</t>
    </rPh>
    <rPh sb="64" eb="65">
      <t>フ</t>
    </rPh>
    <rPh sb="68" eb="70">
      <t>ヒョウカ</t>
    </rPh>
    <rPh sb="71" eb="72">
      <t>オコナ</t>
    </rPh>
    <rPh sb="77" eb="78">
      <t>ダイ</t>
    </rPh>
    <rPh sb="79" eb="80">
      <t>キ</t>
    </rPh>
    <rPh sb="80" eb="82">
      <t>カガク</t>
    </rPh>
    <rPh sb="82" eb="84">
      <t>ギジュツ</t>
    </rPh>
    <rPh sb="84" eb="86">
      <t>キホン</t>
    </rPh>
    <rPh sb="86" eb="88">
      <t>ケイカク</t>
    </rPh>
    <rPh sb="94" eb="97">
      <t>ジッコウセイ</t>
    </rPh>
    <rPh sb="100" eb="102">
      <t>カガク</t>
    </rPh>
    <rPh sb="102" eb="104">
      <t>ギジュツ</t>
    </rPh>
    <rPh sb="111" eb="113">
      <t>セイサク</t>
    </rPh>
    <rPh sb="114" eb="116">
      <t>スイシン</t>
    </rPh>
    <rPh sb="117" eb="119">
      <t>カガク</t>
    </rPh>
    <rPh sb="119" eb="121">
      <t>ギジュツ</t>
    </rPh>
    <rPh sb="122" eb="124">
      <t>セイカ</t>
    </rPh>
    <rPh sb="125" eb="127">
      <t>シャカイ</t>
    </rPh>
    <rPh sb="129" eb="131">
      <t>カンゲン</t>
    </rPh>
    <rPh sb="132" eb="134">
      <t>イッソウ</t>
    </rPh>
    <rPh sb="135" eb="137">
      <t>ソクシン</t>
    </rPh>
    <rPh sb="138" eb="139">
      <t>モト</t>
    </rPh>
    <rPh sb="146" eb="148">
      <t>ケンキュウ</t>
    </rPh>
    <rPh sb="148" eb="150">
      <t>カイハツ</t>
    </rPh>
    <rPh sb="151" eb="152">
      <t>シツ</t>
    </rPh>
    <rPh sb="153" eb="154">
      <t>タカ</t>
    </rPh>
    <rPh sb="156" eb="157">
      <t>ウエ</t>
    </rPh>
    <rPh sb="159" eb="161">
      <t>ケンキュウ</t>
    </rPh>
    <rPh sb="161" eb="163">
      <t>カイハツ</t>
    </rPh>
    <rPh sb="163" eb="165">
      <t>ヒョウカ</t>
    </rPh>
    <rPh sb="166" eb="169">
      <t>ジュウヨウセイ</t>
    </rPh>
    <rPh sb="170" eb="172">
      <t>マスマス</t>
    </rPh>
    <rPh sb="172" eb="173">
      <t>タカ</t>
    </rPh>
    <rPh sb="179" eb="180">
      <t>ホン</t>
    </rPh>
    <rPh sb="180" eb="182">
      <t>ジギョウ</t>
    </rPh>
    <rPh sb="188" eb="190">
      <t>ケンキュウ</t>
    </rPh>
    <rPh sb="190" eb="192">
      <t>カイハツ</t>
    </rPh>
    <rPh sb="192" eb="194">
      <t>ヒョウカ</t>
    </rPh>
    <rPh sb="199" eb="201">
      <t>イッソウ</t>
    </rPh>
    <rPh sb="202" eb="204">
      <t>カイゼン</t>
    </rPh>
    <rPh sb="205" eb="207">
      <t>ジュウジツ</t>
    </rPh>
    <rPh sb="208" eb="209">
      <t>ハカ</t>
    </rPh>
    <rPh sb="213" eb="215">
      <t>ケンキュウ</t>
    </rPh>
    <rPh sb="215" eb="217">
      <t>カイハツ</t>
    </rPh>
    <rPh sb="222" eb="223">
      <t>ア</t>
    </rPh>
    <rPh sb="224" eb="225">
      <t>カタ</t>
    </rPh>
    <rPh sb="229" eb="231">
      <t>ハバヒロ</t>
    </rPh>
    <rPh sb="232" eb="234">
      <t>ケントウ</t>
    </rPh>
    <rPh sb="235" eb="236">
      <t>オコナ</t>
    </rPh>
    <rPh sb="242" eb="244">
      <t>ヒョウカ</t>
    </rPh>
    <rPh sb="245" eb="246">
      <t>カン</t>
    </rPh>
    <rPh sb="248" eb="251">
      <t>センモンテキ</t>
    </rPh>
    <rPh sb="251" eb="253">
      <t>チケン</t>
    </rPh>
    <rPh sb="254" eb="256">
      <t>ケイケン</t>
    </rPh>
    <rPh sb="257" eb="258">
      <t>ユウ</t>
    </rPh>
    <rPh sb="260" eb="262">
      <t>ジンザイ</t>
    </rPh>
    <rPh sb="263" eb="265">
      <t>イクセイ</t>
    </rPh>
    <rPh sb="266" eb="267">
      <t>オコナ</t>
    </rPh>
    <rPh sb="271" eb="273">
      <t>ケンキュウ</t>
    </rPh>
    <rPh sb="273" eb="275">
      <t>カイハツ</t>
    </rPh>
    <rPh sb="275" eb="277">
      <t>ヒョウカ</t>
    </rPh>
    <rPh sb="282" eb="284">
      <t>カイゼン</t>
    </rPh>
    <rPh sb="284" eb="285">
      <t>オヨ</t>
    </rPh>
    <rPh sb="286" eb="288">
      <t>ジュウジツ</t>
    </rPh>
    <rPh sb="293" eb="295">
      <t>スイシン</t>
    </rPh>
    <rPh sb="295" eb="297">
      <t>ホウサク</t>
    </rPh>
    <rPh sb="298" eb="301">
      <t>グゲンカ</t>
    </rPh>
    <rPh sb="302" eb="303">
      <t>ハカ</t>
    </rPh>
    <phoneticPr fontId="5"/>
  </si>
  <si>
    <t xml:space="preserve">研究及び開発の特性に応じた評価方法や評価環境の構築に関する調査・分析を実施するとともに、「文部科学省における研究及び開発に関する評価指針」の普及や研究開発機関等における研究開発評価の実施状況の把握・課題抽出のための意見交換を実施し、これらの結果をもとに実例集や報告書を作成・周知する。また、文部科学省、研究開発法人及び大学等の職員や研究者を対象に外部有識者による研究開発評価に関する研修及び研究開発評価事例等の情報を共有するための研究開発評価事例研究会を実施する。
</t>
    <rPh sb="0" eb="2">
      <t>ケンキュウ</t>
    </rPh>
    <rPh sb="2" eb="3">
      <t>オヨ</t>
    </rPh>
    <rPh sb="4" eb="6">
      <t>カイハツ</t>
    </rPh>
    <rPh sb="7" eb="9">
      <t>トクセイ</t>
    </rPh>
    <rPh sb="10" eb="11">
      <t>オウ</t>
    </rPh>
    <rPh sb="13" eb="15">
      <t>ヒョウカ</t>
    </rPh>
    <rPh sb="15" eb="17">
      <t>ホウホウ</t>
    </rPh>
    <rPh sb="18" eb="20">
      <t>ヒョウカ</t>
    </rPh>
    <rPh sb="20" eb="22">
      <t>カンキョウ</t>
    </rPh>
    <rPh sb="23" eb="25">
      <t>コウチク</t>
    </rPh>
    <rPh sb="26" eb="27">
      <t>カン</t>
    </rPh>
    <rPh sb="29" eb="31">
      <t>チョウサ</t>
    </rPh>
    <rPh sb="32" eb="34">
      <t>ブンセキ</t>
    </rPh>
    <rPh sb="35" eb="37">
      <t>ジッシ</t>
    </rPh>
    <rPh sb="45" eb="50">
      <t>モンブカガクショウ</t>
    </rPh>
    <rPh sb="54" eb="56">
      <t>ケンキュウ</t>
    </rPh>
    <rPh sb="56" eb="57">
      <t>オヨ</t>
    </rPh>
    <rPh sb="58" eb="60">
      <t>カイハツ</t>
    </rPh>
    <rPh sb="61" eb="62">
      <t>カン</t>
    </rPh>
    <rPh sb="64" eb="66">
      <t>ヒョウカ</t>
    </rPh>
    <rPh sb="66" eb="68">
      <t>シシン</t>
    </rPh>
    <rPh sb="70" eb="72">
      <t>フキュウ</t>
    </rPh>
    <rPh sb="73" eb="75">
      <t>ケンキュウ</t>
    </rPh>
    <rPh sb="75" eb="77">
      <t>カイハツ</t>
    </rPh>
    <rPh sb="77" eb="79">
      <t>キカン</t>
    </rPh>
    <rPh sb="79" eb="80">
      <t>トウ</t>
    </rPh>
    <rPh sb="84" eb="86">
      <t>ケンキュウ</t>
    </rPh>
    <rPh sb="86" eb="88">
      <t>カイハツ</t>
    </rPh>
    <rPh sb="88" eb="90">
      <t>ヒョウカ</t>
    </rPh>
    <rPh sb="91" eb="93">
      <t>ジッシ</t>
    </rPh>
    <rPh sb="93" eb="95">
      <t>ジョウキョウ</t>
    </rPh>
    <rPh sb="96" eb="98">
      <t>ハアク</t>
    </rPh>
    <rPh sb="99" eb="101">
      <t>カダイ</t>
    </rPh>
    <rPh sb="101" eb="103">
      <t>チュウシュツ</t>
    </rPh>
    <rPh sb="107" eb="109">
      <t>イケン</t>
    </rPh>
    <rPh sb="109" eb="111">
      <t>コウカン</t>
    </rPh>
    <rPh sb="112" eb="114">
      <t>ジッシ</t>
    </rPh>
    <rPh sb="120" eb="122">
      <t>ケッカ</t>
    </rPh>
    <rPh sb="126" eb="128">
      <t>ジツレイ</t>
    </rPh>
    <rPh sb="128" eb="129">
      <t>シュウ</t>
    </rPh>
    <rPh sb="130" eb="133">
      <t>ホウコクショ</t>
    </rPh>
    <rPh sb="134" eb="136">
      <t>サクセイ</t>
    </rPh>
    <rPh sb="137" eb="139">
      <t>シュウチ</t>
    </rPh>
    <rPh sb="145" eb="147">
      <t>モンブ</t>
    </rPh>
    <rPh sb="147" eb="150">
      <t>カガクショウ</t>
    </rPh>
    <rPh sb="151" eb="153">
      <t>ケンキュウ</t>
    </rPh>
    <rPh sb="153" eb="155">
      <t>カイハツ</t>
    </rPh>
    <rPh sb="155" eb="157">
      <t>ホウジン</t>
    </rPh>
    <rPh sb="157" eb="158">
      <t>オヨ</t>
    </rPh>
    <rPh sb="159" eb="161">
      <t>ダイガク</t>
    </rPh>
    <rPh sb="161" eb="162">
      <t>トウ</t>
    </rPh>
    <rPh sb="163" eb="165">
      <t>ショクイン</t>
    </rPh>
    <rPh sb="166" eb="168">
      <t>ケンキュウ</t>
    </rPh>
    <rPh sb="168" eb="169">
      <t>シャ</t>
    </rPh>
    <rPh sb="170" eb="172">
      <t>タイショウ</t>
    </rPh>
    <rPh sb="173" eb="175">
      <t>ガイブ</t>
    </rPh>
    <rPh sb="175" eb="178">
      <t>ユウシキシャ</t>
    </rPh>
    <rPh sb="181" eb="183">
      <t>ケンキュウ</t>
    </rPh>
    <rPh sb="183" eb="185">
      <t>カイハツ</t>
    </rPh>
    <rPh sb="185" eb="187">
      <t>ヒョウカ</t>
    </rPh>
    <rPh sb="188" eb="189">
      <t>カン</t>
    </rPh>
    <rPh sb="191" eb="193">
      <t>ケンシュウ</t>
    </rPh>
    <rPh sb="193" eb="194">
      <t>オヨ</t>
    </rPh>
    <rPh sb="195" eb="197">
      <t>ケンキュウ</t>
    </rPh>
    <rPh sb="197" eb="199">
      <t>カイハツ</t>
    </rPh>
    <rPh sb="199" eb="201">
      <t>ヒョウカ</t>
    </rPh>
    <rPh sb="201" eb="203">
      <t>ジレイ</t>
    </rPh>
    <rPh sb="203" eb="204">
      <t>トウ</t>
    </rPh>
    <rPh sb="205" eb="207">
      <t>ジョウホウ</t>
    </rPh>
    <rPh sb="208" eb="210">
      <t>キョウユウ</t>
    </rPh>
    <rPh sb="215" eb="217">
      <t>ケンキュウ</t>
    </rPh>
    <rPh sb="217" eb="219">
      <t>カイハツ</t>
    </rPh>
    <rPh sb="219" eb="221">
      <t>ヒョウカ</t>
    </rPh>
    <rPh sb="221" eb="223">
      <t>ジレイ</t>
    </rPh>
    <rPh sb="223" eb="225">
      <t>ケンキュウ</t>
    </rPh>
    <rPh sb="225" eb="226">
      <t>カイ</t>
    </rPh>
    <rPh sb="227" eb="229">
      <t>ジッシ</t>
    </rPh>
    <phoneticPr fontId="6"/>
  </si>
  <si>
    <t>庁費</t>
    <rPh sb="0" eb="1">
      <t>チョウ</t>
    </rPh>
    <rPh sb="1" eb="2">
      <t>ヒ</t>
    </rPh>
    <phoneticPr fontId="5"/>
  </si>
  <si>
    <t>人件費</t>
    <rPh sb="0" eb="2">
      <t>ジンケン</t>
    </rPh>
    <rPh sb="2" eb="3">
      <t>ヒ</t>
    </rPh>
    <phoneticPr fontId="5"/>
  </si>
  <si>
    <t>業務担当職員にかかる人件費</t>
    <rPh sb="0" eb="2">
      <t>ギョウム</t>
    </rPh>
    <rPh sb="2" eb="4">
      <t>タントウ</t>
    </rPh>
    <rPh sb="4" eb="6">
      <t>ショクイン</t>
    </rPh>
    <rPh sb="10" eb="13">
      <t>ジンケンヒ</t>
    </rPh>
    <phoneticPr fontId="5"/>
  </si>
  <si>
    <t>業務実施費</t>
    <rPh sb="0" eb="2">
      <t>ギョウム</t>
    </rPh>
    <rPh sb="2" eb="4">
      <t>ジッシ</t>
    </rPh>
    <rPh sb="4" eb="5">
      <t>ヒ</t>
    </rPh>
    <phoneticPr fontId="5"/>
  </si>
  <si>
    <t>国内旅費、諸謝金、雑役務等</t>
    <rPh sb="0" eb="2">
      <t>コクナイ</t>
    </rPh>
    <rPh sb="2" eb="4">
      <t>リョヒ</t>
    </rPh>
    <rPh sb="5" eb="6">
      <t>ショ</t>
    </rPh>
    <rPh sb="6" eb="8">
      <t>シャキン</t>
    </rPh>
    <rPh sb="9" eb="10">
      <t>ザツ</t>
    </rPh>
    <rPh sb="10" eb="12">
      <t>エキム</t>
    </rPh>
    <rPh sb="12" eb="13">
      <t>トウ</t>
    </rPh>
    <phoneticPr fontId="5"/>
  </si>
  <si>
    <t>一般管理費</t>
    <rPh sb="0" eb="2">
      <t>イッパン</t>
    </rPh>
    <rPh sb="2" eb="5">
      <t>カンリヒ</t>
    </rPh>
    <phoneticPr fontId="5"/>
  </si>
  <si>
    <t>研究開発評価に関する研修を通じて、評価関係人材の育成を図る。※参加人数を目標としていること、また、事業終了年度未定であることに鑑み目標最終年度は30年度とする。</t>
    <rPh sb="0" eb="2">
      <t>ケンキュウ</t>
    </rPh>
    <rPh sb="2" eb="4">
      <t>カイハツ</t>
    </rPh>
    <rPh sb="4" eb="6">
      <t>ヒョウカ</t>
    </rPh>
    <rPh sb="7" eb="8">
      <t>カン</t>
    </rPh>
    <rPh sb="10" eb="12">
      <t>ケンシュウ</t>
    </rPh>
    <rPh sb="13" eb="14">
      <t>ツウ</t>
    </rPh>
    <rPh sb="17" eb="19">
      <t>ヒョウカ</t>
    </rPh>
    <rPh sb="19" eb="21">
      <t>カンケイ</t>
    </rPh>
    <rPh sb="21" eb="23">
      <t>ジンザイ</t>
    </rPh>
    <rPh sb="24" eb="26">
      <t>イクセイ</t>
    </rPh>
    <rPh sb="27" eb="28">
      <t>ハカ</t>
    </rPh>
    <rPh sb="31" eb="33">
      <t>サンカ</t>
    </rPh>
    <rPh sb="33" eb="35">
      <t>ニンズウ</t>
    </rPh>
    <rPh sb="36" eb="38">
      <t>モクヒョウ</t>
    </rPh>
    <rPh sb="49" eb="51">
      <t>ジギョウ</t>
    </rPh>
    <rPh sb="51" eb="53">
      <t>シュウリョウ</t>
    </rPh>
    <rPh sb="53" eb="55">
      <t>ネンド</t>
    </rPh>
    <rPh sb="55" eb="57">
      <t>ミテイ</t>
    </rPh>
    <rPh sb="63" eb="64">
      <t>カンガ</t>
    </rPh>
    <rPh sb="65" eb="67">
      <t>モクヒョウ</t>
    </rPh>
    <rPh sb="67" eb="69">
      <t>サイシュウ</t>
    </rPh>
    <rPh sb="69" eb="71">
      <t>ネンド</t>
    </rPh>
    <rPh sb="74" eb="76">
      <t>ネンド</t>
    </rPh>
    <phoneticPr fontId="5"/>
  </si>
  <si>
    <t>研究開発評価人材育成研修の参加人数</t>
    <rPh sb="0" eb="2">
      <t>ケンキュウ</t>
    </rPh>
    <rPh sb="2" eb="4">
      <t>カイハツ</t>
    </rPh>
    <rPh sb="4" eb="6">
      <t>ヒョウカ</t>
    </rPh>
    <rPh sb="6" eb="8">
      <t>ジンザイ</t>
    </rPh>
    <rPh sb="8" eb="10">
      <t>イクセイ</t>
    </rPh>
    <rPh sb="10" eb="12">
      <t>ケンシュウ</t>
    </rPh>
    <rPh sb="13" eb="15">
      <t>サンカ</t>
    </rPh>
    <rPh sb="15" eb="17">
      <t>ニンズウ</t>
    </rPh>
    <phoneticPr fontId="5"/>
  </si>
  <si>
    <t>人</t>
    <rPh sb="0" eb="1">
      <t>ヒト</t>
    </rPh>
    <phoneticPr fontId="5"/>
  </si>
  <si>
    <t>研究開発評価システムを改善及び充実するためには、評価関係の人材育成が不可欠であることから、成果目標及び成果指標については、研修を通じた人材育成及びその参加人数とした。</t>
    <rPh sb="0" eb="2">
      <t>ケンキュウ</t>
    </rPh>
    <rPh sb="2" eb="4">
      <t>カイハツ</t>
    </rPh>
    <rPh sb="4" eb="6">
      <t>ヒョウカ</t>
    </rPh>
    <rPh sb="11" eb="13">
      <t>カイゼン</t>
    </rPh>
    <rPh sb="13" eb="14">
      <t>オヨ</t>
    </rPh>
    <rPh sb="15" eb="17">
      <t>ジュウジツ</t>
    </rPh>
    <rPh sb="24" eb="26">
      <t>ヒョウカ</t>
    </rPh>
    <rPh sb="26" eb="28">
      <t>カンケイ</t>
    </rPh>
    <rPh sb="29" eb="31">
      <t>ジンザイ</t>
    </rPh>
    <rPh sb="31" eb="33">
      <t>イクセイ</t>
    </rPh>
    <rPh sb="34" eb="37">
      <t>フカケツ</t>
    </rPh>
    <rPh sb="45" eb="47">
      <t>セイカ</t>
    </rPh>
    <rPh sb="47" eb="49">
      <t>モクヒョウ</t>
    </rPh>
    <rPh sb="49" eb="50">
      <t>オヨ</t>
    </rPh>
    <rPh sb="51" eb="53">
      <t>セイカ</t>
    </rPh>
    <rPh sb="53" eb="55">
      <t>シヒョウ</t>
    </rPh>
    <rPh sb="61" eb="63">
      <t>ケンシュウ</t>
    </rPh>
    <rPh sb="64" eb="65">
      <t>ツウ</t>
    </rPh>
    <rPh sb="67" eb="69">
      <t>ジンザイ</t>
    </rPh>
    <rPh sb="69" eb="71">
      <t>イクセイ</t>
    </rPh>
    <rPh sb="71" eb="72">
      <t>オヨ</t>
    </rPh>
    <rPh sb="75" eb="77">
      <t>サンカ</t>
    </rPh>
    <rPh sb="77" eb="79">
      <t>ニンズウ</t>
    </rPh>
    <phoneticPr fontId="5"/>
  </si>
  <si>
    <t>研究開発評価人材育成研修の開催回数</t>
    <rPh sb="0" eb="2">
      <t>ケンキュウ</t>
    </rPh>
    <rPh sb="2" eb="4">
      <t>カイハツ</t>
    </rPh>
    <rPh sb="4" eb="6">
      <t>ヒョウカ</t>
    </rPh>
    <rPh sb="6" eb="8">
      <t>ジンザイ</t>
    </rPh>
    <rPh sb="8" eb="10">
      <t>イクセイ</t>
    </rPh>
    <rPh sb="10" eb="12">
      <t>ケンシュウ</t>
    </rPh>
    <rPh sb="13" eb="15">
      <t>カイサイ</t>
    </rPh>
    <rPh sb="15" eb="17">
      <t>カイスウ</t>
    </rPh>
    <phoneticPr fontId="5"/>
  </si>
  <si>
    <t>回</t>
    <rPh sb="0" eb="1">
      <t>カイ</t>
    </rPh>
    <phoneticPr fontId="5"/>
  </si>
  <si>
    <t>-</t>
    <phoneticPr fontId="5"/>
  </si>
  <si>
    <t>-</t>
    <phoneticPr fontId="5"/>
  </si>
  <si>
    <t>研究開発評価人材育成研修の執行額／研究開発評価人材育成研修の参加人数　　　　　　　　　　　　　　</t>
    <rPh sb="0" eb="2">
      <t>ケンキュウ</t>
    </rPh>
    <rPh sb="2" eb="4">
      <t>カイハツ</t>
    </rPh>
    <rPh sb="4" eb="6">
      <t>ヒョウカ</t>
    </rPh>
    <rPh sb="6" eb="8">
      <t>ジンザイ</t>
    </rPh>
    <rPh sb="8" eb="10">
      <t>イクセイ</t>
    </rPh>
    <rPh sb="10" eb="12">
      <t>ケンシュウ</t>
    </rPh>
    <rPh sb="13" eb="15">
      <t>シッコウ</t>
    </rPh>
    <rPh sb="15" eb="16">
      <t>ガク</t>
    </rPh>
    <rPh sb="17" eb="19">
      <t>ケンキュウ</t>
    </rPh>
    <rPh sb="19" eb="21">
      <t>カイハツ</t>
    </rPh>
    <rPh sb="21" eb="23">
      <t>ヒョウカ</t>
    </rPh>
    <rPh sb="23" eb="25">
      <t>ジンザイ</t>
    </rPh>
    <rPh sb="25" eb="27">
      <t>イクセイ</t>
    </rPh>
    <rPh sb="27" eb="29">
      <t>ケンシュウ</t>
    </rPh>
    <rPh sb="30" eb="32">
      <t>サンカ</t>
    </rPh>
    <rPh sb="32" eb="34">
      <t>ニンズウ</t>
    </rPh>
    <phoneticPr fontId="5"/>
  </si>
  <si>
    <t>円/人数</t>
    <rPh sb="0" eb="1">
      <t>エン</t>
    </rPh>
    <rPh sb="2" eb="4">
      <t>ニンズウ</t>
    </rPh>
    <phoneticPr fontId="5"/>
  </si>
  <si>
    <t>　　円/人数</t>
    <rPh sb="2" eb="3">
      <t>エン</t>
    </rPh>
    <rPh sb="4" eb="6">
      <t>ニンズウ</t>
    </rPh>
    <phoneticPr fontId="5"/>
  </si>
  <si>
    <t>７　イノベーション創出に向けたシステム改革</t>
    <rPh sb="9" eb="11">
      <t>ソウシュツ</t>
    </rPh>
    <rPh sb="12" eb="13">
      <t>ム</t>
    </rPh>
    <rPh sb="19" eb="21">
      <t>カイカク</t>
    </rPh>
    <phoneticPr fontId="5"/>
  </si>
  <si>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5"/>
  </si>
  <si>
    <t>-</t>
    <phoneticPr fontId="5"/>
  </si>
  <si>
    <t xml:space="preserve">　本事業で実施する研究開発評価の在り方及び評価に関する専門的知見を有する人材等の養成を通じて、研究開発システムの一層の改善と充実を図ることで、客観的根拠（エビデンス）に基づく政策の企画立案、その評価及び検証結果の政策への反映等を進め、優れた研究開発の推進、人材養成、説明責任等の強化等を図ることが可能となり、上位施策の目標に資するものである。  </t>
    <phoneticPr fontId="5"/>
  </si>
  <si>
    <t>無</t>
  </si>
  <si>
    <t>‐</t>
  </si>
  <si>
    <t>△</t>
  </si>
  <si>
    <t>研究成果の社会への還元、国の研究開発に対する投資の説明責任を果たす必要がある。</t>
    <rPh sb="0" eb="2">
      <t>ケンキュウ</t>
    </rPh>
    <rPh sb="2" eb="4">
      <t>セイカ</t>
    </rPh>
    <rPh sb="5" eb="7">
      <t>シャカイ</t>
    </rPh>
    <rPh sb="9" eb="11">
      <t>カンゲン</t>
    </rPh>
    <rPh sb="12" eb="13">
      <t>クニ</t>
    </rPh>
    <rPh sb="14" eb="16">
      <t>ケンキュウ</t>
    </rPh>
    <rPh sb="16" eb="18">
      <t>カイハツ</t>
    </rPh>
    <rPh sb="19" eb="20">
      <t>タイ</t>
    </rPh>
    <rPh sb="22" eb="24">
      <t>トウシ</t>
    </rPh>
    <rPh sb="25" eb="27">
      <t>セツメイ</t>
    </rPh>
    <rPh sb="27" eb="29">
      <t>セキニン</t>
    </rPh>
    <rPh sb="30" eb="31">
      <t>ハ</t>
    </rPh>
    <rPh sb="33" eb="35">
      <t>ヒツヨウ</t>
    </rPh>
    <phoneticPr fontId="5"/>
  </si>
  <si>
    <t>国の研究開発評価に関する大綱的指針に従って実施している国の事業である。</t>
    <rPh sb="0" eb="1">
      <t>クニ</t>
    </rPh>
    <rPh sb="2" eb="4">
      <t>ケンキュウ</t>
    </rPh>
    <rPh sb="4" eb="6">
      <t>カイハツ</t>
    </rPh>
    <rPh sb="6" eb="8">
      <t>ヒョウカ</t>
    </rPh>
    <rPh sb="9" eb="10">
      <t>カン</t>
    </rPh>
    <rPh sb="12" eb="15">
      <t>タイコウテキ</t>
    </rPh>
    <rPh sb="15" eb="17">
      <t>シシン</t>
    </rPh>
    <rPh sb="18" eb="19">
      <t>シタガ</t>
    </rPh>
    <rPh sb="21" eb="23">
      <t>ジッシ</t>
    </rPh>
    <rPh sb="27" eb="28">
      <t>クニ</t>
    </rPh>
    <rPh sb="29" eb="31">
      <t>ジギョウ</t>
    </rPh>
    <phoneticPr fontId="5"/>
  </si>
  <si>
    <t>施策目標７-３の科学技術イノベーションの創出機能と社会との関係の強化の事業の一つとして、研究成果の社会への還元、国の研究開発に対する投資の説明責任を果たすため、研究開発評価は必要不可欠であり重要度が高い。</t>
    <rPh sb="0" eb="1">
      <t>セ</t>
    </rPh>
    <rPh sb="1" eb="2">
      <t>サク</t>
    </rPh>
    <rPh sb="2" eb="4">
      <t>モクヒョウ</t>
    </rPh>
    <rPh sb="8" eb="10">
      <t>カガク</t>
    </rPh>
    <rPh sb="10" eb="12">
      <t>ギジュツ</t>
    </rPh>
    <rPh sb="20" eb="22">
      <t>ソウシュツ</t>
    </rPh>
    <rPh sb="22" eb="24">
      <t>キノウ</t>
    </rPh>
    <rPh sb="25" eb="27">
      <t>シャカイ</t>
    </rPh>
    <rPh sb="29" eb="31">
      <t>カンケイ</t>
    </rPh>
    <rPh sb="32" eb="34">
      <t>キョウカ</t>
    </rPh>
    <rPh sb="35" eb="37">
      <t>ジギョウ</t>
    </rPh>
    <rPh sb="38" eb="39">
      <t>ヒト</t>
    </rPh>
    <rPh sb="44" eb="46">
      <t>ケンキュウ</t>
    </rPh>
    <rPh sb="46" eb="48">
      <t>セイカ</t>
    </rPh>
    <rPh sb="49" eb="51">
      <t>シャカイ</t>
    </rPh>
    <rPh sb="53" eb="55">
      <t>カンゲン</t>
    </rPh>
    <rPh sb="56" eb="57">
      <t>クニ</t>
    </rPh>
    <rPh sb="58" eb="60">
      <t>ケンキュウ</t>
    </rPh>
    <rPh sb="60" eb="62">
      <t>カイハツ</t>
    </rPh>
    <rPh sb="63" eb="64">
      <t>タイ</t>
    </rPh>
    <rPh sb="66" eb="68">
      <t>トウシ</t>
    </rPh>
    <rPh sb="69" eb="71">
      <t>セツメイ</t>
    </rPh>
    <rPh sb="71" eb="73">
      <t>セキニン</t>
    </rPh>
    <rPh sb="74" eb="75">
      <t>ハ</t>
    </rPh>
    <rPh sb="80" eb="82">
      <t>ケンキュウ</t>
    </rPh>
    <rPh sb="82" eb="84">
      <t>カイハツ</t>
    </rPh>
    <rPh sb="84" eb="86">
      <t>ヒョウカ</t>
    </rPh>
    <rPh sb="87" eb="89">
      <t>ヒツヨウ</t>
    </rPh>
    <rPh sb="89" eb="92">
      <t>フカケツ</t>
    </rPh>
    <rPh sb="95" eb="97">
      <t>ジュウヨウ</t>
    </rPh>
    <rPh sb="97" eb="98">
      <t>ド</t>
    </rPh>
    <rPh sb="99" eb="100">
      <t>タカ</t>
    </rPh>
    <phoneticPr fontId="5"/>
  </si>
  <si>
    <t>十分な公告期間を確保した上で一般競争入札を行っている。</t>
    <rPh sb="0" eb="2">
      <t>ジュウブン</t>
    </rPh>
    <rPh sb="3" eb="5">
      <t>コウコク</t>
    </rPh>
    <rPh sb="5" eb="7">
      <t>キカン</t>
    </rPh>
    <rPh sb="8" eb="10">
      <t>カクホ</t>
    </rPh>
    <rPh sb="12" eb="13">
      <t>ウエ</t>
    </rPh>
    <rPh sb="14" eb="16">
      <t>イッパン</t>
    </rPh>
    <rPh sb="16" eb="18">
      <t>キョウソウ</t>
    </rPh>
    <rPh sb="18" eb="20">
      <t>ニュウサツ</t>
    </rPh>
    <rPh sb="21" eb="22">
      <t>オコナ</t>
    </rPh>
    <phoneticPr fontId="5"/>
  </si>
  <si>
    <t>研修参加予定人数から会場規模を検討するなど、妥当性の検証を行っており、総合評価入札により経費の節減も図っている。</t>
    <rPh sb="0" eb="2">
      <t>ケンシュウ</t>
    </rPh>
    <rPh sb="2" eb="4">
      <t>サンカ</t>
    </rPh>
    <rPh sb="4" eb="6">
      <t>ヨテイ</t>
    </rPh>
    <rPh sb="6" eb="7">
      <t>ニン</t>
    </rPh>
    <rPh sb="7" eb="8">
      <t>スウ</t>
    </rPh>
    <rPh sb="10" eb="12">
      <t>カイジョウ</t>
    </rPh>
    <rPh sb="12" eb="14">
      <t>キボ</t>
    </rPh>
    <rPh sb="15" eb="17">
      <t>ケントウ</t>
    </rPh>
    <rPh sb="22" eb="25">
      <t>ダトウセイ</t>
    </rPh>
    <rPh sb="26" eb="28">
      <t>ケンショウ</t>
    </rPh>
    <rPh sb="29" eb="30">
      <t>オコナ</t>
    </rPh>
    <rPh sb="35" eb="37">
      <t>ソウゴウ</t>
    </rPh>
    <rPh sb="37" eb="39">
      <t>ヒョウカ</t>
    </rPh>
    <rPh sb="39" eb="41">
      <t>ニュウサツ</t>
    </rPh>
    <rPh sb="44" eb="46">
      <t>ケイヒ</t>
    </rPh>
    <rPh sb="47" eb="49">
      <t>セツゲン</t>
    </rPh>
    <rPh sb="50" eb="51">
      <t>ハカ</t>
    </rPh>
    <phoneticPr fontId="5"/>
  </si>
  <si>
    <t>事業内容等について精査して上で執行している。</t>
    <rPh sb="0" eb="2">
      <t>ジギョウ</t>
    </rPh>
    <rPh sb="2" eb="4">
      <t>ナイヨウ</t>
    </rPh>
    <rPh sb="4" eb="5">
      <t>トウ</t>
    </rPh>
    <rPh sb="9" eb="11">
      <t>セイサ</t>
    </rPh>
    <rPh sb="13" eb="14">
      <t>ウエ</t>
    </rPh>
    <rPh sb="15" eb="17">
      <t>シッコウ</t>
    </rPh>
    <phoneticPr fontId="5"/>
  </si>
  <si>
    <t>これまで印刷してきた冊子を、印刷不要とできないか検討する等コスト削減や効率化に努めている。</t>
    <rPh sb="4" eb="6">
      <t>インサツ</t>
    </rPh>
    <rPh sb="10" eb="12">
      <t>サッシ</t>
    </rPh>
    <rPh sb="14" eb="16">
      <t>インサツ</t>
    </rPh>
    <rPh sb="16" eb="18">
      <t>フヨウ</t>
    </rPh>
    <rPh sb="24" eb="26">
      <t>ケントウ</t>
    </rPh>
    <rPh sb="28" eb="29">
      <t>トウ</t>
    </rPh>
    <rPh sb="32" eb="34">
      <t>サクゲン</t>
    </rPh>
    <rPh sb="35" eb="37">
      <t>コウリツ</t>
    </rPh>
    <rPh sb="37" eb="38">
      <t>カ</t>
    </rPh>
    <rPh sb="39" eb="40">
      <t>ツト</t>
    </rPh>
    <phoneticPr fontId="5"/>
  </si>
  <si>
    <t>研究開発評価事例研究会、研修ともに普及活動を着実に実施している。</t>
    <rPh sb="0" eb="2">
      <t>ケンキュウ</t>
    </rPh>
    <rPh sb="2" eb="4">
      <t>カイハツ</t>
    </rPh>
    <rPh sb="4" eb="6">
      <t>ヒョウカ</t>
    </rPh>
    <rPh sb="6" eb="8">
      <t>ジレイ</t>
    </rPh>
    <rPh sb="8" eb="11">
      <t>ケンキュウカイ</t>
    </rPh>
    <rPh sb="12" eb="14">
      <t>ケンシュウ</t>
    </rPh>
    <rPh sb="17" eb="19">
      <t>フキュウ</t>
    </rPh>
    <rPh sb="19" eb="21">
      <t>カツドウ</t>
    </rPh>
    <rPh sb="22" eb="24">
      <t>チャクジツ</t>
    </rPh>
    <rPh sb="25" eb="27">
      <t>ジッシ</t>
    </rPh>
    <phoneticPr fontId="5"/>
  </si>
  <si>
    <t>成果物（報告書等）についてホームページに掲載することにより冊子配布より広範囲に低コストで情報提供を行うことができている。</t>
    <rPh sb="0" eb="3">
      <t>セイカブツ</t>
    </rPh>
    <rPh sb="4" eb="7">
      <t>ホウコクショ</t>
    </rPh>
    <rPh sb="7" eb="8">
      <t>トウ</t>
    </rPh>
    <rPh sb="20" eb="22">
      <t>ケイサイ</t>
    </rPh>
    <rPh sb="29" eb="31">
      <t>サッシ</t>
    </rPh>
    <rPh sb="31" eb="33">
      <t>ハイフ</t>
    </rPh>
    <rPh sb="35" eb="38">
      <t>コウハンイ</t>
    </rPh>
    <rPh sb="39" eb="40">
      <t>テイ</t>
    </rPh>
    <rPh sb="44" eb="46">
      <t>ジョウホウ</t>
    </rPh>
    <rPh sb="46" eb="48">
      <t>テイキョウ</t>
    </rPh>
    <rPh sb="49" eb="50">
      <t>オコナ</t>
    </rPh>
    <phoneticPr fontId="5"/>
  </si>
  <si>
    <t>意見交換や委託調査など、当初の計画に見合う結果を得ている。</t>
    <rPh sb="0" eb="2">
      <t>イケン</t>
    </rPh>
    <rPh sb="2" eb="4">
      <t>コウカン</t>
    </rPh>
    <rPh sb="5" eb="7">
      <t>イタク</t>
    </rPh>
    <rPh sb="7" eb="9">
      <t>チョウサ</t>
    </rPh>
    <rPh sb="12" eb="14">
      <t>トウショ</t>
    </rPh>
    <rPh sb="15" eb="17">
      <t>ケイカク</t>
    </rPh>
    <rPh sb="18" eb="20">
      <t>ミア</t>
    </rPh>
    <rPh sb="21" eb="23">
      <t>ケッカ</t>
    </rPh>
    <rPh sb="24" eb="25">
      <t>エ</t>
    </rPh>
    <phoneticPr fontId="5"/>
  </si>
  <si>
    <t>広くホームページで公開している。</t>
    <rPh sb="0" eb="1">
      <t>ヒロ</t>
    </rPh>
    <rPh sb="9" eb="11">
      <t>コウカイ</t>
    </rPh>
    <phoneticPr fontId="5"/>
  </si>
  <si>
    <t>本事業では、研究開発機関等における研究開発評価活動の事例抽出及び他機関への普及、研究開発評価人材の育成などを実施し、研究開発システムの改善及び充実に資するための成果をあげてきた。平成２９年度は、文部科学省の評価指針を踏まえて「若手研究者の育成・支援を推進する研究開発評価」とは何か」について、研究開発評価事例研究会等を開催するなど普及活動を行った。</t>
    <rPh sb="0" eb="1">
      <t>ホン</t>
    </rPh>
    <rPh sb="1" eb="3">
      <t>ジギョウ</t>
    </rPh>
    <rPh sb="6" eb="8">
      <t>ケンキュウ</t>
    </rPh>
    <rPh sb="8" eb="10">
      <t>カイハツ</t>
    </rPh>
    <rPh sb="10" eb="12">
      <t>キカン</t>
    </rPh>
    <rPh sb="12" eb="13">
      <t>トウ</t>
    </rPh>
    <rPh sb="17" eb="19">
      <t>ケンキュウ</t>
    </rPh>
    <rPh sb="19" eb="21">
      <t>カイハツ</t>
    </rPh>
    <rPh sb="21" eb="23">
      <t>ヒョウカ</t>
    </rPh>
    <rPh sb="23" eb="25">
      <t>カツドウ</t>
    </rPh>
    <rPh sb="26" eb="28">
      <t>ジレイ</t>
    </rPh>
    <rPh sb="28" eb="30">
      <t>チュウシュツ</t>
    </rPh>
    <rPh sb="30" eb="31">
      <t>オヨ</t>
    </rPh>
    <rPh sb="32" eb="33">
      <t>ホカ</t>
    </rPh>
    <rPh sb="33" eb="35">
      <t>キカン</t>
    </rPh>
    <rPh sb="37" eb="39">
      <t>フキュウ</t>
    </rPh>
    <rPh sb="40" eb="42">
      <t>ケンキュウ</t>
    </rPh>
    <rPh sb="42" eb="44">
      <t>カイハツ</t>
    </rPh>
    <rPh sb="44" eb="46">
      <t>ヒョウカ</t>
    </rPh>
    <rPh sb="46" eb="48">
      <t>ジンザイ</t>
    </rPh>
    <rPh sb="49" eb="51">
      <t>イクセイ</t>
    </rPh>
    <rPh sb="54" eb="56">
      <t>ジッシ</t>
    </rPh>
    <rPh sb="58" eb="60">
      <t>ケンキュウ</t>
    </rPh>
    <rPh sb="60" eb="62">
      <t>カイハツ</t>
    </rPh>
    <rPh sb="67" eb="69">
      <t>カイゼン</t>
    </rPh>
    <rPh sb="69" eb="70">
      <t>オヨ</t>
    </rPh>
    <rPh sb="71" eb="73">
      <t>ジュウジツ</t>
    </rPh>
    <rPh sb="74" eb="75">
      <t>シ</t>
    </rPh>
    <rPh sb="80" eb="82">
      <t>セイカ</t>
    </rPh>
    <rPh sb="89" eb="91">
      <t>ヘイセイ</t>
    </rPh>
    <rPh sb="93" eb="95">
      <t>ネンド</t>
    </rPh>
    <rPh sb="108" eb="109">
      <t>フ</t>
    </rPh>
    <rPh sb="165" eb="167">
      <t>フキュウ</t>
    </rPh>
    <rPh sb="167" eb="169">
      <t>カツドウ</t>
    </rPh>
    <rPh sb="170" eb="171">
      <t>オコナ</t>
    </rPh>
    <phoneticPr fontId="5"/>
  </si>
  <si>
    <t>研究開発評価人材育成研修（初級）の会場を、文部科学省の会議室で行ったほか、予定していた大学や独法等へのヒアリング調査について、スケジュール等の都合から実施することができなかったため。</t>
    <rPh sb="0" eb="2">
      <t>ケンキュウ</t>
    </rPh>
    <rPh sb="2" eb="4">
      <t>カイハツ</t>
    </rPh>
    <rPh sb="4" eb="6">
      <t>ヒョウカ</t>
    </rPh>
    <rPh sb="6" eb="8">
      <t>ジンザイ</t>
    </rPh>
    <rPh sb="8" eb="10">
      <t>イクセイ</t>
    </rPh>
    <rPh sb="10" eb="12">
      <t>ケンシュウ</t>
    </rPh>
    <rPh sb="13" eb="15">
      <t>ショキュウ</t>
    </rPh>
    <rPh sb="17" eb="19">
      <t>カイジョウ</t>
    </rPh>
    <rPh sb="21" eb="23">
      <t>モンブ</t>
    </rPh>
    <rPh sb="23" eb="26">
      <t>カガクショウ</t>
    </rPh>
    <rPh sb="27" eb="29">
      <t>カイギ</t>
    </rPh>
    <rPh sb="29" eb="30">
      <t>シツ</t>
    </rPh>
    <rPh sb="31" eb="32">
      <t>オコナ</t>
    </rPh>
    <phoneticPr fontId="5"/>
  </si>
  <si>
    <t>公益財団法人未来工学研究所</t>
    <rPh sb="0" eb="2">
      <t>コウエキ</t>
    </rPh>
    <rPh sb="2" eb="4">
      <t>ザイダン</t>
    </rPh>
    <rPh sb="4" eb="6">
      <t>ホウジン</t>
    </rPh>
    <rPh sb="6" eb="8">
      <t>ミライ</t>
    </rPh>
    <rPh sb="8" eb="10">
      <t>コウガク</t>
    </rPh>
    <rPh sb="10" eb="13">
      <t>ケンキュウジョ</t>
    </rPh>
    <phoneticPr fontId="5"/>
  </si>
  <si>
    <t>研究開発評価研修プログラム教材の改定に係る調査・分析</t>
    <rPh sb="0" eb="2">
      <t>ケンキュウ</t>
    </rPh>
    <rPh sb="2" eb="4">
      <t>カイハツ</t>
    </rPh>
    <rPh sb="4" eb="6">
      <t>ヒョウカ</t>
    </rPh>
    <rPh sb="6" eb="8">
      <t>ケンシュウ</t>
    </rPh>
    <rPh sb="13" eb="15">
      <t>キョウザイ</t>
    </rPh>
    <rPh sb="16" eb="18">
      <t>カイテイ</t>
    </rPh>
    <rPh sb="19" eb="20">
      <t>カカ</t>
    </rPh>
    <rPh sb="21" eb="23">
      <t>チョウサ</t>
    </rPh>
    <rPh sb="24" eb="26">
      <t>ブンセキ</t>
    </rPh>
    <phoneticPr fontId="5"/>
  </si>
  <si>
    <t>研究及び開発の向上に関する評価環境の戦略的構築</t>
    <phoneticPr fontId="5"/>
  </si>
  <si>
    <t>直接経費（上記経費）の6.4%</t>
    <rPh sb="0" eb="2">
      <t>チョクセツ</t>
    </rPh>
    <rPh sb="2" eb="4">
      <t>ケイヒ</t>
    </rPh>
    <rPh sb="5" eb="7">
      <t>ジョウキ</t>
    </rPh>
    <rPh sb="7" eb="9">
      <t>ケイヒ</t>
    </rPh>
    <phoneticPr fontId="5"/>
  </si>
  <si>
    <t>企画評価課　評価・研究開発法人支援室</t>
    <rPh sb="0" eb="2">
      <t>キカク</t>
    </rPh>
    <rPh sb="2" eb="4">
      <t>ヒョウカ</t>
    </rPh>
    <rPh sb="4" eb="5">
      <t>カ</t>
    </rPh>
    <rPh sb="6" eb="8">
      <t>ヒョウカ</t>
    </rPh>
    <rPh sb="9" eb="11">
      <t>ケンキュウ</t>
    </rPh>
    <rPh sb="11" eb="13">
      <t>カイハツ</t>
    </rPh>
    <rPh sb="13" eb="15">
      <t>ホウジン</t>
    </rPh>
    <rPh sb="15" eb="17">
      <t>シエン</t>
    </rPh>
    <rPh sb="17" eb="18">
      <t>シツ</t>
    </rPh>
    <phoneticPr fontId="6"/>
  </si>
  <si>
    <t>第５期科学技術基本計画（平成28年１月閣議決定）　　　　　　　　　　　　　　　　　国の研究開発評価に関する大綱的指針　　　　　　　　　　　　　　　　　　　　　　　　　　　　　　　　　　（平成28年12月21日内閣総理大臣決定）　他</t>
    <rPh sb="0" eb="1">
      <t>ダイ</t>
    </rPh>
    <rPh sb="2" eb="3">
      <t>キ</t>
    </rPh>
    <rPh sb="3" eb="5">
      <t>カガク</t>
    </rPh>
    <rPh sb="5" eb="7">
      <t>ギジュツ</t>
    </rPh>
    <rPh sb="12" eb="14">
      <t>ヘイセイ</t>
    </rPh>
    <rPh sb="16" eb="17">
      <t>ネン</t>
    </rPh>
    <rPh sb="18" eb="19">
      <t>ガツ</t>
    </rPh>
    <rPh sb="19" eb="21">
      <t>カクギ</t>
    </rPh>
    <rPh sb="21" eb="23">
      <t>ケッテイ</t>
    </rPh>
    <rPh sb="41" eb="42">
      <t>クニ</t>
    </rPh>
    <rPh sb="43" eb="45">
      <t>ケンキュウ</t>
    </rPh>
    <rPh sb="45" eb="47">
      <t>カイハツ</t>
    </rPh>
    <rPh sb="47" eb="49">
      <t>ヒョウカ</t>
    </rPh>
    <rPh sb="50" eb="51">
      <t>カン</t>
    </rPh>
    <rPh sb="53" eb="56">
      <t>タイコウテキ</t>
    </rPh>
    <rPh sb="56" eb="58">
      <t>シシン</t>
    </rPh>
    <rPh sb="93" eb="95">
      <t>ヘイセイ</t>
    </rPh>
    <rPh sb="97" eb="98">
      <t>ネン</t>
    </rPh>
    <rPh sb="100" eb="101">
      <t>ガツ</t>
    </rPh>
    <rPh sb="103" eb="104">
      <t>ニチ</t>
    </rPh>
    <rPh sb="104" eb="106">
      <t>ナイカク</t>
    </rPh>
    <rPh sb="106" eb="108">
      <t>ソウリ</t>
    </rPh>
    <rPh sb="108" eb="110">
      <t>ダイジン</t>
    </rPh>
    <rPh sb="110" eb="112">
      <t>ケッテイ</t>
    </rPh>
    <rPh sb="114" eb="115">
      <t>ホカ</t>
    </rPh>
    <phoneticPr fontId="6"/>
  </si>
  <si>
    <t>-</t>
    <phoneticPr fontId="5"/>
  </si>
  <si>
    <t>-</t>
    <phoneticPr fontId="5"/>
  </si>
  <si>
    <t>-</t>
    <phoneticPr fontId="5"/>
  </si>
  <si>
    <t>8,376,595/48</t>
    <phoneticPr fontId="5"/>
  </si>
  <si>
    <t>-</t>
    <phoneticPr fontId="5"/>
  </si>
  <si>
    <t>-</t>
    <phoneticPr fontId="5"/>
  </si>
  <si>
    <t>-</t>
    <phoneticPr fontId="5"/>
  </si>
  <si>
    <t>-</t>
    <phoneticPr fontId="5"/>
  </si>
  <si>
    <t>0188/0189/新23-0030</t>
    <phoneticPr fontId="5"/>
  </si>
  <si>
    <t>0196</t>
    <phoneticPr fontId="5"/>
  </si>
  <si>
    <t>0187</t>
    <phoneticPr fontId="5"/>
  </si>
  <si>
    <t>0210</t>
    <phoneticPr fontId="5"/>
  </si>
  <si>
    <t>0199</t>
    <phoneticPr fontId="5"/>
  </si>
  <si>
    <t>10,893,000/45</t>
    <phoneticPr fontId="5"/>
  </si>
  <si>
    <t>研究成果の社会への還元、国の研究開発に対する投資の説明責任を果たすため、研究開発評価は必要不可欠である。特に昨今の経済情勢のなかで限りある資源が有効に活用されていることを適切に説明するには、評価に関する概念や理解を深め、より一層普及し、より効果的な評価を実施していくことが重要である。平成２９年度は評価に関する内容について、研修会等を開催し周知してきた。平成３０年度は国の研究開発評価に関する大綱的指針及び文部科学省評価指針を踏まえ、挑戦的（チャレンジング）な研究開発や若手研究者の育成・支援を推進する研究開発評価等を検討・周知するとともに、計画に基づいた適切な予算執行に努めていく。</t>
    <rPh sb="235" eb="237">
      <t>ワカテ</t>
    </rPh>
    <rPh sb="237" eb="240">
      <t>ケンキュウシャ</t>
    </rPh>
    <rPh sb="241" eb="243">
      <t>イクセイ</t>
    </rPh>
    <rPh sb="244" eb="246">
      <t>シエン</t>
    </rPh>
    <rPh sb="247" eb="249">
      <t>スイシン</t>
    </rPh>
    <rPh sb="251" eb="253">
      <t>ケンキュウ</t>
    </rPh>
    <rPh sb="253" eb="255">
      <t>カイハツ</t>
    </rPh>
    <rPh sb="255" eb="257">
      <t>ヒョウカ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</si>
  <si>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</si>
  <si>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</si>
  <si>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</si>
  <si>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</si>
  <si>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</si>
  <si>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</si>
  <si>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</si>
  <si>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</si>
  <si>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</si>
  <si>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</si>
  <si>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</si>
  <si>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</si>
  <si>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</si>
  <si>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</si>
  <si>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A.公益財団法人未来工学研究所</t>
    <rPh sb="2" eb="4">
      <t>コウエキ</t>
    </rPh>
    <rPh sb="4" eb="6">
      <t>ザイダン</t>
    </rPh>
    <rPh sb="6" eb="8">
      <t>ホウジン</t>
    </rPh>
    <rPh sb="8" eb="10">
      <t>ミライ</t>
    </rPh>
    <rPh sb="10" eb="12">
      <t>コウガク</t>
    </rPh>
    <rPh sb="12" eb="15">
      <t>ケンキュウジョ</t>
    </rPh>
    <phoneticPr fontId="5"/>
  </si>
  <si>
    <t>-</t>
    <phoneticPr fontId="5"/>
  </si>
  <si>
    <t>-</t>
    <phoneticPr fontId="5"/>
  </si>
  <si>
    <t>-</t>
    <phoneticPr fontId="5"/>
  </si>
  <si>
    <t>外部有識者による点検対象外</t>
    <phoneticPr fontId="5"/>
  </si>
  <si>
    <t>企画評価課長　井上惠嗣</t>
    <rPh sb="7" eb="9">
      <t>イノウエ</t>
    </rPh>
    <rPh sb="9" eb="10">
      <t>メグミ</t>
    </rPh>
    <rPh sb="10" eb="11">
      <t>シ</t>
    </rPh>
    <phoneticPr fontId="6"/>
  </si>
  <si>
    <t>非常勤職員手当</t>
    <phoneticPr fontId="5"/>
  </si>
  <si>
    <t>研究開発評価推進調査委託費</t>
    <phoneticPr fontId="5"/>
  </si>
  <si>
    <t>委員等旅費</t>
    <phoneticPr fontId="5"/>
  </si>
  <si>
    <t>諸謝金</t>
    <phoneticPr fontId="5"/>
  </si>
  <si>
    <t>１．事業評価の観点：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事業であり、予算執行状況の観点から検証を行った。
２．所見：当該事業は、平成２７年度から平成２９年度における各年度の執行率が８割以下となっていたが、平成３０年度予算額は不用額を踏まえたものとなっており、予算額の適正化に向けた見直しを実施したところである。引き続き、事業計画等に基づいた計画的な予算執行に努めるべきである。</t>
    <phoneticPr fontId="5"/>
  </si>
  <si>
    <t>平成29年度決算の不用額を踏まえて、すでに平成30年度予算額に反映されたところである。更に、平成29年度行政事業レビューを踏まえて事業計画を見直していることから、引き続き効率的な予算執行に努める。</t>
    <phoneticPr fontId="5"/>
  </si>
  <si>
    <t>執行等改善</t>
  </si>
  <si>
    <t>-</t>
    <phoneticPr fontId="5"/>
  </si>
  <si>
    <t>-</t>
    <phoneticPr fontId="5"/>
  </si>
  <si>
    <t>-</t>
    <phoneticPr fontId="5"/>
  </si>
  <si>
    <t xml:space="preserve">※金額は単位未満四捨五入して記載していることから、合計が一致しない場合がある
</t>
    <phoneticPr fontId="5"/>
  </si>
  <si>
    <t>8,046,715/44</t>
    <phoneticPr fontId="5"/>
  </si>
  <si>
    <t>7,732,871/36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</si>
</sst>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12700</xdr:colOff>
      <xdr:row>745</xdr:row>
      <xdr:rowOff>127000</xdr:rowOff>
    </xdr:from>
    <xdr:to>
      <xdr:col>41</xdr:col>
      <xdr:colOff>76063</xdr:colOff>
      <xdr:row>759</xdr:row>
      <xdr:rowOff>231623</xdr:rowOff>
    </xdr:to>
    <xdr:grpSp>
      <xdr:nvGrpSpPr>
        <xdr:cNvPr id="2" name="グループ化 1">
          <a:extLst>
            <a:ext uri="{FF2B5EF4-FFF2-40B4-BE49-F238E27FC236}">
              <a16:creationId xmlns:a16="http://schemas.microsoft.com/office/drawing/2014/main" id="{302362E1-63E9-4E62-98BA-ABE7E8B69FB1}"/>
            </a:ext>
          </a:extLst>
        </xdr:cNvPr>
        <xdr:cNvGrpSpPr/>
      </xdr:nvGrpSpPr>
      <xdr:grpSpPr>
        <a:xfrm>
          <a:off x="2451100" y="46710600"/>
          <a:ext cx="5956163" cy="6035523"/>
          <a:chOff x="2880930" y="33052249"/>
          <a:chExt cx="6206211" cy="6157886"/>
        </a:xfrm>
      </xdr:grpSpPr>
      <xdr:sp macro="" textlink="">
        <xdr:nvSpPr>
          <xdr:cNvPr id="3" name="Text Box 22">
            <a:extLst>
              <a:ext uri="{FF2B5EF4-FFF2-40B4-BE49-F238E27FC236}">
                <a16:creationId xmlns:a16="http://schemas.microsoft.com/office/drawing/2014/main" id="{3E56DC7A-A9F6-4EE3-B677-13CCEF60421A}"/>
              </a:ext>
            </a:extLst>
          </xdr:cNvPr>
          <xdr:cNvSpPr txBox="1">
            <a:spLocks noChangeArrowheads="1"/>
          </xdr:cNvSpPr>
        </xdr:nvSpPr>
        <xdr:spPr bwMode="auto">
          <a:xfrm>
            <a:off x="6010449" y="33201149"/>
            <a:ext cx="2521702" cy="117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1">
            <a:extLst>
              <a:ext uri="{FF2B5EF4-FFF2-40B4-BE49-F238E27FC236}">
                <a16:creationId xmlns:a16="http://schemas.microsoft.com/office/drawing/2014/main" id="{171D05F5-970A-4C54-892A-E3A82A7751C9}"/>
              </a:ext>
            </a:extLst>
          </xdr:cNvPr>
          <xdr:cNvSpPr>
            <a:spLocks noChangeArrowheads="1"/>
          </xdr:cNvSpPr>
        </xdr:nvSpPr>
        <xdr:spPr bwMode="auto">
          <a:xfrm>
            <a:off x="2963243" y="34332928"/>
            <a:ext cx="3383921" cy="1682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Rectangle 2">
            <a:extLst>
              <a:ext uri="{FF2B5EF4-FFF2-40B4-BE49-F238E27FC236}">
                <a16:creationId xmlns:a16="http://schemas.microsoft.com/office/drawing/2014/main" id="{3CB05D74-6502-4602-9C52-023CCB0A7591}"/>
              </a:ext>
            </a:extLst>
          </xdr:cNvPr>
          <xdr:cNvSpPr>
            <a:spLocks noChangeArrowheads="1"/>
          </xdr:cNvSpPr>
        </xdr:nvSpPr>
        <xdr:spPr bwMode="auto">
          <a:xfrm>
            <a:off x="2880930" y="37280891"/>
            <a:ext cx="3378828" cy="10453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6" name="Rectangle 3">
            <a:extLst>
              <a:ext uri="{FF2B5EF4-FFF2-40B4-BE49-F238E27FC236}">
                <a16:creationId xmlns:a16="http://schemas.microsoft.com/office/drawing/2014/main" id="{EB3AF508-9535-4038-8B7E-FF03216C1C15}"/>
              </a:ext>
            </a:extLst>
          </xdr:cNvPr>
          <xdr:cNvSpPr>
            <a:spLocks noChangeArrowheads="1"/>
          </xdr:cNvSpPr>
        </xdr:nvSpPr>
        <xdr:spPr bwMode="auto">
          <a:xfrm>
            <a:off x="3475810" y="33052249"/>
            <a:ext cx="2150969" cy="1066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7" name="Text Box 9">
            <a:extLst>
              <a:ext uri="{FF2B5EF4-FFF2-40B4-BE49-F238E27FC236}">
                <a16:creationId xmlns:a16="http://schemas.microsoft.com/office/drawing/2014/main" id="{46913677-6BB8-42F4-9695-34A8A5E5F258}"/>
              </a:ext>
            </a:extLst>
          </xdr:cNvPr>
          <xdr:cNvSpPr txBox="1">
            <a:spLocks noChangeArrowheads="1"/>
          </xdr:cNvSpPr>
        </xdr:nvSpPr>
        <xdr:spPr bwMode="auto">
          <a:xfrm>
            <a:off x="3140976" y="38438966"/>
            <a:ext cx="2943074" cy="7711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「研究開発評価研修プログラム教材の改定に係る調査・分析」</a:t>
            </a:r>
          </a:p>
        </xdr:txBody>
      </xdr:sp>
      <xdr:sp macro="" textlink="">
        <xdr:nvSpPr>
          <xdr:cNvPr id="8" name="AutoShape 10">
            <a:extLst>
              <a:ext uri="{FF2B5EF4-FFF2-40B4-BE49-F238E27FC236}">
                <a16:creationId xmlns:a16="http://schemas.microsoft.com/office/drawing/2014/main" id="{9EC43983-01F6-45EA-B306-200AE68D2A5A}"/>
              </a:ext>
            </a:extLst>
          </xdr:cNvPr>
          <xdr:cNvSpPr>
            <a:spLocks noChangeArrowheads="1"/>
          </xdr:cNvSpPr>
        </xdr:nvSpPr>
        <xdr:spPr bwMode="auto">
          <a:xfrm>
            <a:off x="3000219" y="38399084"/>
            <a:ext cx="3223727" cy="427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1">
            <a:extLst>
              <a:ext uri="{FF2B5EF4-FFF2-40B4-BE49-F238E27FC236}">
                <a16:creationId xmlns:a16="http://schemas.microsoft.com/office/drawing/2014/main" id="{00363C53-C77A-47D5-A913-ACCD8632BAE6}"/>
              </a:ext>
            </a:extLst>
          </xdr:cNvPr>
          <xdr:cNvSpPr>
            <a:spLocks noChangeShapeType="1"/>
          </xdr:cNvSpPr>
        </xdr:nvSpPr>
        <xdr:spPr bwMode="auto">
          <a:xfrm>
            <a:off x="4533950" y="34118795"/>
            <a:ext cx="19050" cy="29811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12">
            <a:extLst>
              <a:ext uri="{FF2B5EF4-FFF2-40B4-BE49-F238E27FC236}">
                <a16:creationId xmlns:a16="http://schemas.microsoft.com/office/drawing/2014/main" id="{108112DB-CF93-4246-B654-53D4ACA49CBB}"/>
              </a:ext>
            </a:extLst>
          </xdr:cNvPr>
          <xdr:cNvSpPr txBox="1">
            <a:spLocks noChangeArrowheads="1"/>
          </xdr:cNvSpPr>
        </xdr:nvSpPr>
        <xdr:spPr bwMode="auto">
          <a:xfrm>
            <a:off x="3177224" y="34431540"/>
            <a:ext cx="3097500" cy="16332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及び開発の特性に応じた評価方法、評価環境の構築のための調査・分析の実施や研究開発法人及び大学等の評価活動実施状況の把握や課題の抽出のため意見交換を実施する。また、外部有識者による研究開発評価に関する研修等を実施する。</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6">
            <a:extLst>
              <a:ext uri="{FF2B5EF4-FFF2-40B4-BE49-F238E27FC236}">
                <a16:creationId xmlns:a16="http://schemas.microsoft.com/office/drawing/2014/main" id="{0B78F851-919C-4F59-A850-F11AB74995C2}"/>
              </a:ext>
            </a:extLst>
          </xdr:cNvPr>
          <xdr:cNvSpPr txBox="1">
            <a:spLocks noChangeArrowheads="1"/>
          </xdr:cNvSpPr>
        </xdr:nvSpPr>
        <xdr:spPr bwMode="auto">
          <a:xfrm>
            <a:off x="8500026" y="33600981"/>
            <a:ext cx="587115" cy="2275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8">
            <a:extLst>
              <a:ext uri="{FF2B5EF4-FFF2-40B4-BE49-F238E27FC236}">
                <a16:creationId xmlns:a16="http://schemas.microsoft.com/office/drawing/2014/main" id="{D98C395A-7A7E-431F-9EDF-42EA023242B0}"/>
              </a:ext>
            </a:extLst>
          </xdr:cNvPr>
          <xdr:cNvSpPr>
            <a:spLocks/>
          </xdr:cNvSpPr>
        </xdr:nvSpPr>
        <xdr:spPr bwMode="auto">
          <a:xfrm>
            <a:off x="8303253" y="33203630"/>
            <a:ext cx="169718" cy="1005473"/>
          </a:xfrm>
          <a:prstGeom prst="rightBrace">
            <a:avLst>
              <a:gd name="adj1" fmla="val 527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Text Box 4">
            <a:extLst>
              <a:ext uri="{FF2B5EF4-FFF2-40B4-BE49-F238E27FC236}">
                <a16:creationId xmlns:a16="http://schemas.microsoft.com/office/drawing/2014/main" id="{009BEDA3-2749-4784-9451-5F0853CFA5BB}"/>
              </a:ext>
            </a:extLst>
          </xdr:cNvPr>
          <xdr:cNvSpPr txBox="1">
            <a:spLocks noChangeArrowheads="1"/>
          </xdr:cNvSpPr>
        </xdr:nvSpPr>
        <xdr:spPr bwMode="auto">
          <a:xfrm>
            <a:off x="3700997" y="33308966"/>
            <a:ext cx="1684317" cy="591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xdr:txBody>
      </xdr:sp>
      <xdr:sp macro="" textlink="">
        <xdr:nvSpPr>
          <xdr:cNvPr id="14" name="Text Box 7">
            <a:extLst>
              <a:ext uri="{FF2B5EF4-FFF2-40B4-BE49-F238E27FC236}">
                <a16:creationId xmlns:a16="http://schemas.microsoft.com/office/drawing/2014/main" id="{92777838-8E2F-4FDE-8099-E13F62FFED7F}"/>
              </a:ext>
            </a:extLst>
          </xdr:cNvPr>
          <xdr:cNvSpPr txBox="1">
            <a:spLocks noChangeArrowheads="1"/>
          </xdr:cNvSpPr>
        </xdr:nvSpPr>
        <xdr:spPr bwMode="auto">
          <a:xfrm>
            <a:off x="3032720" y="37557012"/>
            <a:ext cx="3096544" cy="619923"/>
          </a:xfrm>
          <a:prstGeom prst="rect">
            <a:avLst/>
          </a:prstGeom>
          <a:noFill/>
          <a:ln>
            <a:noFill/>
          </a:ln>
          <a:effectLs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A．公益財団法人未来工学研究所　　　　　　</a:t>
            </a:r>
            <a:r>
              <a:rPr lang="en-US" altLang="ja-JP" sz="1400" b="0" i="0" baseline="0">
                <a:effectLst/>
                <a:latin typeface="+mn-ea"/>
                <a:ea typeface="+mn-ea"/>
                <a:cs typeface="+mn-cs"/>
              </a:rPr>
              <a:t>8.1</a:t>
            </a:r>
            <a:r>
              <a:rPr lang="ja-JP" altLang="ja-JP" sz="1400" b="0" i="0" baseline="0">
                <a:effectLst/>
                <a:latin typeface="+mn-ea"/>
                <a:ea typeface="+mn-ea"/>
                <a:cs typeface="+mn-cs"/>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10</xdr:col>
      <xdr:colOff>165100</xdr:colOff>
      <xdr:row>756</xdr:row>
      <xdr:rowOff>101599</xdr:rowOff>
    </xdr:from>
    <xdr:to>
      <xdr:col>25</xdr:col>
      <xdr:colOff>88884</xdr:colOff>
      <xdr:row>756</xdr:row>
      <xdr:rowOff>381000</xdr:rowOff>
    </xdr:to>
    <xdr:sp macro="" textlink="">
      <xdr:nvSpPr>
        <xdr:cNvPr id="15" name="Text Box 7">
          <a:extLst>
            <a:ext uri="{FF2B5EF4-FFF2-40B4-BE49-F238E27FC236}">
              <a16:creationId xmlns:a16="http://schemas.microsoft.com/office/drawing/2014/main" id="{AD903D99-736F-4932-AC77-E6647C477F8C}"/>
            </a:ext>
          </a:extLst>
        </xdr:cNvPr>
        <xdr:cNvSpPr txBox="1">
          <a:spLocks noChangeArrowheads="1"/>
        </xdr:cNvSpPr>
      </xdr:nvSpPr>
      <xdr:spPr bwMode="auto">
        <a:xfrm>
          <a:off x="2197100" y="53746399"/>
          <a:ext cx="2971784" cy="279401"/>
        </a:xfrm>
        <a:prstGeom prst="rect">
          <a:avLst/>
        </a:prstGeom>
        <a:noFill/>
        <a:ln>
          <a:noFill/>
        </a:ln>
        <a:effectLst/>
        <a:extLst/>
      </xdr:spPr>
      <xdr:txBody>
        <a:bodyPr vertOverflow="clip" wrap="square" lIns="27432" tIns="18288" rIns="27432" bIns="0" anchor="ctr" upright="1"/>
        <a:lstStyle/>
        <a:p>
          <a:pPr algn="ctr" rtl="0">
            <a:lnSpc>
              <a:spcPts val="16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一般競争契約（総合評価）</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75" zoomScaleNormal="75" zoomScaleSheetLayoutView="75" zoomScalePageLayoutView="85" workbookViewId="0">
      <selection activeCell="BF135" sqref="BF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194</v>
      </c>
      <c r="AT2" s="218"/>
      <c r="AU2" s="218"/>
      <c r="AV2" s="52" t="str">
        <f>IF(AW2="", "", "-")</f>
        <v/>
      </c>
      <c r="AW2" s="397"/>
      <c r="AX2" s="397"/>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598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186</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600</v>
      </c>
      <c r="AF5" s="719"/>
      <c r="AG5" s="719"/>
      <c r="AH5" s="719"/>
      <c r="AI5" s="719"/>
      <c r="AJ5" s="719"/>
      <c r="AK5" s="719"/>
      <c r="AL5" s="719"/>
      <c r="AM5" s="719"/>
      <c r="AN5" s="719"/>
      <c r="AO5" s="719"/>
      <c r="AP5" s="720"/>
      <c r="AQ5" s="721" t="s">
        <v>636</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5" t="s">
        <v>548</v>
      </c>
      <c r="Z7" s="294"/>
      <c r="AA7" s="294"/>
      <c r="AB7" s="294"/>
      <c r="AC7" s="294"/>
      <c r="AD7" s="396"/>
      <c r="AE7" s="383" t="s">
        <v>601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1" t="str">
        <f>入力規則等!A26</f>
        <v>科学技術・イノベーション</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61.5" customHeight="1" x14ac:dyDescent="0.15">
      <c r="A9" s="142" t="s">
        <v>23</v>
      </c>
      <c r="B9" s="143"/>
      <c r="C9" s="143"/>
      <c r="D9" s="143"/>
      <c r="E9" s="143"/>
      <c r="F9" s="143"/>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9.25" customHeight="1" x14ac:dyDescent="0.15">
      <c r="A10" s="741" t="s">
        <v>30</v>
      </c>
      <c r="B10" s="742"/>
      <c r="C10" s="742"/>
      <c r="D10" s="742"/>
      <c r="E10" s="742"/>
      <c r="F10" s="742"/>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5.25"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24.9</v>
      </c>
      <c r="Q13" s="98"/>
      <c r="R13" s="98"/>
      <c r="S13" s="98"/>
      <c r="T13" s="98"/>
      <c r="U13" s="98"/>
      <c r="V13" s="99"/>
      <c r="W13" s="97">
        <v>24.9</v>
      </c>
      <c r="X13" s="98"/>
      <c r="Y13" s="98"/>
      <c r="Z13" s="98"/>
      <c r="AA13" s="98"/>
      <c r="AB13" s="98"/>
      <c r="AC13" s="99"/>
      <c r="AD13" s="97">
        <v>23.8</v>
      </c>
      <c r="AE13" s="98"/>
      <c r="AF13" s="98"/>
      <c r="AG13" s="98"/>
      <c r="AH13" s="98"/>
      <c r="AI13" s="98"/>
      <c r="AJ13" s="99"/>
      <c r="AK13" s="97">
        <v>21.3</v>
      </c>
      <c r="AL13" s="98"/>
      <c r="AM13" s="98"/>
      <c r="AN13" s="98"/>
      <c r="AO13" s="98"/>
      <c r="AP13" s="98"/>
      <c r="AQ13" s="99"/>
      <c r="AR13" s="94">
        <v>21.3</v>
      </c>
      <c r="AS13" s="95"/>
      <c r="AT13" s="95"/>
      <c r="AU13" s="95"/>
      <c r="AV13" s="95"/>
      <c r="AW13" s="95"/>
      <c r="AX13" s="394"/>
    </row>
    <row r="14" spans="1:50" ht="21" customHeight="1" x14ac:dyDescent="0.15">
      <c r="A14" s="139"/>
      <c r="B14" s="140"/>
      <c r="C14" s="140"/>
      <c r="D14" s="140"/>
      <c r="E14" s="140"/>
      <c r="F14" s="141"/>
      <c r="G14" s="746"/>
      <c r="H14" s="747"/>
      <c r="I14" s="577" t="s">
        <v>8</v>
      </c>
      <c r="J14" s="631"/>
      <c r="K14" s="631"/>
      <c r="L14" s="631"/>
      <c r="M14" s="631"/>
      <c r="N14" s="631"/>
      <c r="O14" s="632"/>
      <c r="P14" s="97">
        <v>-0.9</v>
      </c>
      <c r="Q14" s="98"/>
      <c r="R14" s="98"/>
      <c r="S14" s="98"/>
      <c r="T14" s="98"/>
      <c r="U14" s="98"/>
      <c r="V14" s="99"/>
      <c r="W14" s="97" t="s">
        <v>554</v>
      </c>
      <c r="X14" s="98"/>
      <c r="Y14" s="98"/>
      <c r="Z14" s="98"/>
      <c r="AA14" s="98"/>
      <c r="AB14" s="98"/>
      <c r="AC14" s="99"/>
      <c r="AD14" s="97" t="s">
        <v>632</v>
      </c>
      <c r="AE14" s="98"/>
      <c r="AF14" s="98"/>
      <c r="AG14" s="98"/>
      <c r="AH14" s="98"/>
      <c r="AI14" s="98"/>
      <c r="AJ14" s="99"/>
      <c r="AK14" s="97" t="s">
        <v>632</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632</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633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24</v>
      </c>
      <c r="Q18" s="104"/>
      <c r="R18" s="104"/>
      <c r="S18" s="104"/>
      <c r="T18" s="104"/>
      <c r="U18" s="104"/>
      <c r="V18" s="105"/>
      <c r="W18" s="103">
        <f>SUM(W13:AC17)</f>
        <v>24.9</v>
      </c>
      <c r="X18" s="104"/>
      <c r="Y18" s="104"/>
      <c r="Z18" s="104"/>
      <c r="AA18" s="104"/>
      <c r="AB18" s="104"/>
      <c r="AC18" s="105"/>
      <c r="AD18" s="103">
        <f>SUM(AD13:AJ17)</f>
        <v>23.8</v>
      </c>
      <c r="AE18" s="104"/>
      <c r="AF18" s="104"/>
      <c r="AG18" s="104"/>
      <c r="AH18" s="104"/>
      <c r="AI18" s="104"/>
      <c r="AJ18" s="105"/>
      <c r="AK18" s="103">
        <f>SUM(AK13:AQ17)</f>
        <v>21.3</v>
      </c>
      <c r="AL18" s="104"/>
      <c r="AM18" s="104"/>
      <c r="AN18" s="104"/>
      <c r="AO18" s="104"/>
      <c r="AP18" s="104"/>
      <c r="AQ18" s="105"/>
      <c r="AR18" s="103">
        <f>SUM(AR13:AX17)</f>
        <v>21.3</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17.100000000000001</v>
      </c>
      <c r="Q19" s="98"/>
      <c r="R19" s="98"/>
      <c r="S19" s="98"/>
      <c r="T19" s="98"/>
      <c r="U19" s="98"/>
      <c r="V19" s="99"/>
      <c r="W19" s="97">
        <v>17.7</v>
      </c>
      <c r="X19" s="98"/>
      <c r="Y19" s="98"/>
      <c r="Z19" s="98"/>
      <c r="AA19" s="98"/>
      <c r="AB19" s="98"/>
      <c r="AC19" s="99"/>
      <c r="AD19" s="97">
        <v>18</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0.71250000000000002</v>
      </c>
      <c r="Q20" s="541"/>
      <c r="R20" s="541"/>
      <c r="S20" s="541"/>
      <c r="T20" s="541"/>
      <c r="U20" s="541"/>
      <c r="V20" s="541"/>
      <c r="W20" s="541">
        <f t="shared" ref="W20" si="0">IF(W18=0, "-", SUM(W19)/W18)</f>
        <v>0.71084337349397586</v>
      </c>
      <c r="X20" s="541"/>
      <c r="Y20" s="541"/>
      <c r="Z20" s="541"/>
      <c r="AA20" s="541"/>
      <c r="AB20" s="541"/>
      <c r="AC20" s="541"/>
      <c r="AD20" s="541">
        <f t="shared" ref="AD20" si="1">IF(AD18=0, "-", SUM(AD19)/AD18)</f>
        <v>0.75630252100840334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1" t="s">
        <v>497</v>
      </c>
      <c r="H21" s="932"/>
      <c r="I21" s="932"/>
      <c r="J21" s="932"/>
      <c r="K21" s="932"/>
      <c r="L21" s="932"/>
      <c r="M21" s="932"/>
      <c r="N21" s="932"/>
      <c r="O21" s="932"/>
      <c r="P21" s="541">
        <f>IF(P19=0, "-", SUM(P19)/SUM(P13,P14))</f>
        <v>0.71250000000000002</v>
      </c>
      <c r="Q21" s="541"/>
      <c r="R21" s="541"/>
      <c r="S21" s="541"/>
      <c r="T21" s="541"/>
      <c r="U21" s="541"/>
      <c r="V21" s="541"/>
      <c r="W21" s="541">
        <f t="shared" ref="W21" si="2">IF(W19=0, "-", SUM(W19)/SUM(W13,W14))</f>
        <v>0.71084337349397586</v>
      </c>
      <c r="X21" s="541"/>
      <c r="Y21" s="541"/>
      <c r="Z21" s="541"/>
      <c r="AA21" s="541"/>
      <c r="AB21" s="541"/>
      <c r="AC21" s="541"/>
      <c r="AD21" s="541">
        <f t="shared" ref="AD21" si="3">IF(AD19=0, "-", SUM(AD19)/SUM(AD13,AD14))</f>
        <v>0.75630252100840334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638</v>
      </c>
      <c r="H23" s="184"/>
      <c r="I23" s="184"/>
      <c r="J23" s="184"/>
      <c r="K23" s="184"/>
      <c r="L23" s="184"/>
      <c r="M23" s="184"/>
      <c r="N23" s="184"/>
      <c r="O23" s="185"/>
      <c r="P23" s="94">
        <v>9.1</v>
      </c>
      <c r="Q23" s="95"/>
      <c r="R23" s="95"/>
      <c r="S23" s="95"/>
      <c r="T23" s="95"/>
      <c r="U23" s="95"/>
      <c r="V23" s="96"/>
      <c r="W23" s="94">
        <v>9.8000000000000007</v>
      </c>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637</v>
      </c>
      <c r="H24" s="187"/>
      <c r="I24" s="187"/>
      <c r="J24" s="187"/>
      <c r="K24" s="187"/>
      <c r="L24" s="187"/>
      <c r="M24" s="187"/>
      <c r="N24" s="187"/>
      <c r="O24" s="188"/>
      <c r="P24" s="97">
        <v>8.6999999999999993</v>
      </c>
      <c r="Q24" s="98"/>
      <c r="R24" s="98"/>
      <c r="S24" s="98"/>
      <c r="T24" s="98"/>
      <c r="U24" s="98"/>
      <c r="V24" s="99"/>
      <c r="W24" s="97">
        <v>8.6999999999999993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1.5</v>
      </c>
      <c r="Q25" s="98"/>
      <c r="R25" s="98"/>
      <c r="S25" s="98"/>
      <c r="T25" s="98"/>
      <c r="U25" s="98"/>
      <c r="V25" s="99"/>
      <c r="W25" s="97">
        <v>1.1000000000000001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640</v>
      </c>
      <c r="H26" s="187"/>
      <c r="I26" s="187"/>
      <c r="J26" s="187"/>
      <c r="K26" s="187"/>
      <c r="L26" s="187"/>
      <c r="M26" s="187"/>
      <c r="N26" s="187"/>
      <c r="O26" s="188"/>
      <c r="P26" s="97">
        <v>0.8</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639</v>
      </c>
      <c r="H27" s="187"/>
      <c r="I27" s="187"/>
      <c r="J27" s="187"/>
      <c r="K27" s="187"/>
      <c r="L27" s="187"/>
      <c r="M27" s="187"/>
      <c r="N27" s="187"/>
      <c r="O27" s="188"/>
      <c r="P27" s="97">
        <v>0.9</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0.30000000000000426</v>
      </c>
      <c r="Q28" s="104"/>
      <c r="R28" s="104"/>
      <c r="S28" s="104"/>
      <c r="T28" s="104"/>
      <c r="U28" s="104"/>
      <c r="V28" s="105"/>
      <c r="W28" s="103">
        <f>W29-SUM(W23:W27)</f>
        <v>0.30000000000000071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21.3</v>
      </c>
      <c r="Q29" s="226"/>
      <c r="R29" s="226"/>
      <c r="S29" s="226"/>
      <c r="T29" s="226"/>
      <c r="U29" s="226"/>
      <c r="V29" s="227"/>
      <c r="W29" s="225">
        <f>AR13</f>
        <v>21.3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0"/>
      <c r="AC31" s="331"/>
      <c r="AD31" s="332"/>
      <c r="AE31" s="330"/>
      <c r="AF31" s="331"/>
      <c r="AG31" s="331"/>
      <c r="AH31" s="332"/>
      <c r="AI31" s="330"/>
      <c r="AJ31" s="331"/>
      <c r="AK31" s="331"/>
      <c r="AL31" s="332"/>
      <c r="AM31" s="376"/>
      <c r="AN31" s="376"/>
      <c r="AO31" s="376"/>
      <c r="AP31" s="330"/>
      <c r="AQ31" s="215" t="s">
        <v>634</v>
      </c>
      <c r="AR31" s="133"/>
      <c r="AS31" s="134" t="s">
        <v>356</v>
      </c>
      <c r="AT31" s="169"/>
      <c r="AU31" s="269">
        <v>30</v>
      </c>
      <c r="AV31" s="269"/>
      <c r="AW31" s="379" t="s">
        <v>300</v>
      </c>
      <c r="AX31" s="380"/>
    </row>
    <row r="32" spans="1:50" ht="40.5" customHeight="1" x14ac:dyDescent="0.15">
      <c r="A32" s="517"/>
      <c r="B32" s="515"/>
      <c r="C32" s="515"/>
      <c r="D32" s="515"/>
      <c r="E32" s="515"/>
      <c r="F32" s="516"/>
      <c r="G32" s="542" t="s">
        <v>565</v>
      </c>
      <c r="H32" s="543"/>
      <c r="I32" s="543"/>
      <c r="J32" s="543"/>
      <c r="K32" s="543"/>
      <c r="L32" s="543"/>
      <c r="M32" s="543"/>
      <c r="N32" s="543"/>
      <c r="O32" s="544"/>
      <c r="P32" s="158" t="s">
        <v>566</v>
      </c>
      <c r="Q32" s="158"/>
      <c r="R32" s="158"/>
      <c r="S32" s="158"/>
      <c r="T32" s="158"/>
      <c r="U32" s="158"/>
      <c r="V32" s="158"/>
      <c r="W32" s="158"/>
      <c r="X32" s="229"/>
      <c r="Y32" s="336" t="s">
        <v>12</v>
      </c>
      <c r="Z32" s="551"/>
      <c r="AA32" s="552"/>
      <c r="AB32" s="553" t="s">
        <v>567</v>
      </c>
      <c r="AC32" s="553"/>
      <c r="AD32" s="553"/>
      <c r="AE32" s="364">
        <v>44</v>
      </c>
      <c r="AF32" s="365"/>
      <c r="AG32" s="365"/>
      <c r="AH32" s="365"/>
      <c r="AI32" s="364">
        <v>36</v>
      </c>
      <c r="AJ32" s="365"/>
      <c r="AK32" s="365"/>
      <c r="AL32" s="365"/>
      <c r="AM32" s="364">
        <v>48</v>
      </c>
      <c r="AN32" s="365"/>
      <c r="AO32" s="365"/>
      <c r="AP32" s="365"/>
      <c r="AQ32" s="100" t="s">
        <v>602</v>
      </c>
      <c r="AR32" s="101"/>
      <c r="AS32" s="101"/>
      <c r="AT32" s="102"/>
      <c r="AU32" s="365" t="s">
        <v>602</v>
      </c>
      <c r="AV32" s="365"/>
      <c r="AW32" s="365"/>
      <c r="AX32" s="367"/>
    </row>
    <row r="33" spans="1:50" ht="40.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567</v>
      </c>
      <c r="AC33" s="524"/>
      <c r="AD33" s="524"/>
      <c r="AE33" s="364">
        <v>35</v>
      </c>
      <c r="AF33" s="365"/>
      <c r="AG33" s="365"/>
      <c r="AH33" s="365"/>
      <c r="AI33" s="364">
        <v>35</v>
      </c>
      <c r="AJ33" s="365"/>
      <c r="AK33" s="365"/>
      <c r="AL33" s="365"/>
      <c r="AM33" s="364">
        <v>35</v>
      </c>
      <c r="AN33" s="365"/>
      <c r="AO33" s="365"/>
      <c r="AP33" s="365"/>
      <c r="AQ33" s="100" t="s">
        <v>603</v>
      </c>
      <c r="AR33" s="101"/>
      <c r="AS33" s="101"/>
      <c r="AT33" s="102"/>
      <c r="AU33" s="365">
        <v>45</v>
      </c>
      <c r="AV33" s="365"/>
      <c r="AW33" s="365"/>
      <c r="AX33" s="367"/>
    </row>
    <row r="34" spans="1:50" ht="40.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4">
        <v>125.7</v>
      </c>
      <c r="AF34" s="365"/>
      <c r="AG34" s="365"/>
      <c r="AH34" s="365"/>
      <c r="AI34" s="364">
        <v>102.8</v>
      </c>
      <c r="AJ34" s="365"/>
      <c r="AK34" s="365"/>
      <c r="AL34" s="365"/>
      <c r="AM34" s="364">
        <v>137.1</v>
      </c>
      <c r="AN34" s="365"/>
      <c r="AO34" s="365"/>
      <c r="AP34" s="365"/>
      <c r="AQ34" s="100" t="s">
        <v>604</v>
      </c>
      <c r="AR34" s="101"/>
      <c r="AS34" s="101"/>
      <c r="AT34" s="102"/>
      <c r="AU34" s="365" t="s">
        <v>602</v>
      </c>
      <c r="AV34" s="365"/>
      <c r="AW34" s="365"/>
      <c r="AX34" s="367"/>
    </row>
    <row r="35" spans="1:50" ht="19.5" customHeight="1" x14ac:dyDescent="0.15">
      <c r="A35" s="902" t="s">
        <v>528</v>
      </c>
      <c r="B35" s="903"/>
      <c r="C35" s="903"/>
      <c r="D35" s="903"/>
      <c r="E35" s="903"/>
      <c r="F35" s="904"/>
      <c r="G35" s="908" t="s">
        <v>568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18"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18"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5.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5.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16.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6"/>
      <c r="AN66" s="376"/>
      <c r="AO66" s="376"/>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3"/>
      <c r="B101" s="494"/>
      <c r="C101" s="494"/>
      <c r="D101" s="494"/>
      <c r="E101" s="494"/>
      <c r="F101" s="495"/>
      <c r="G101" s="158" t="s">
        <v>569</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3" t="s">
        <v>570</v>
      </c>
      <c r="AC101" s="553"/>
      <c r="AD101" s="553"/>
      <c r="AE101" s="364">
        <v>1</v>
      </c>
      <c r="AF101" s="365"/>
      <c r="AG101" s="365"/>
      <c r="AH101" s="366"/>
      <c r="AI101" s="364">
        <v>1</v>
      </c>
      <c r="AJ101" s="365"/>
      <c r="AK101" s="365"/>
      <c r="AL101" s="366"/>
      <c r="AM101" s="364">
        <v>1</v>
      </c>
      <c r="AN101" s="365"/>
      <c r="AO101" s="365"/>
      <c r="AP101" s="366"/>
      <c r="AQ101" s="364" t="s">
        <v>571</v>
      </c>
      <c r="AR101" s="365"/>
      <c r="AS101" s="365"/>
      <c r="AT101" s="366"/>
      <c r="AU101" s="364" t="s">
        <v>571</v>
      </c>
      <c r="AV101" s="365"/>
      <c r="AW101" s="365"/>
      <c r="AX101" s="366"/>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570</v>
      </c>
      <c r="AC102" s="553"/>
      <c r="AD102" s="553"/>
      <c r="AE102" s="358">
        <v>1</v>
      </c>
      <c r="AF102" s="358"/>
      <c r="AG102" s="358"/>
      <c r="AH102" s="358"/>
      <c r="AI102" s="358">
        <v>1</v>
      </c>
      <c r="AJ102" s="358"/>
      <c r="AK102" s="358"/>
      <c r="AL102" s="358"/>
      <c r="AM102" s="358">
        <v>1</v>
      </c>
      <c r="AN102" s="358"/>
      <c r="AO102" s="358"/>
      <c r="AP102" s="358"/>
      <c r="AQ102" s="819">
        <v>2</v>
      </c>
      <c r="AR102" s="820"/>
      <c r="AS102" s="820"/>
      <c r="AT102" s="821"/>
      <c r="AU102" s="819" t="s">
        <v>572</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1" t="s">
        <v>573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574</v>
      </c>
      <c r="AC116" s="299"/>
      <c r="AD116" s="300"/>
      <c r="AE116" s="358">
        <v>182880</v>
      </c>
      <c r="AF116" s="358"/>
      <c r="AG116" s="358"/>
      <c r="AH116" s="358"/>
      <c r="AI116" s="358">
        <v>214802</v>
      </c>
      <c r="AJ116" s="358"/>
      <c r="AK116" s="358"/>
      <c r="AL116" s="358"/>
      <c r="AM116" s="358">
        <v>174512</v>
      </c>
      <c r="AN116" s="358"/>
      <c r="AO116" s="358"/>
      <c r="AP116" s="358"/>
      <c r="AQ116" s="364">
        <v>242066</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575</v>
      </c>
      <c r="AC117" s="340"/>
      <c r="AD117" s="341"/>
      <c r="AE117" s="304" t="s">
        <v>648</v>
      </c>
      <c r="AF117" s="304"/>
      <c r="AG117" s="304"/>
      <c r="AH117" s="304"/>
      <c r="AI117" s="304" t="s">
        <v>649</v>
      </c>
      <c r="AJ117" s="304"/>
      <c r="AK117" s="304"/>
      <c r="AL117" s="304"/>
      <c r="AM117" s="304" t="s">
        <v>605</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578</v>
      </c>
      <c r="AV133" s="133"/>
      <c r="AW133" s="134" t="s">
        <v>300</v>
      </c>
      <c r="AX133" s="135"/>
    </row>
    <row r="134" spans="1:50" ht="39.75" customHeight="1" x14ac:dyDescent="0.15">
      <c r="A134" s="999"/>
      <c r="B134" s="250"/>
      <c r="C134" s="249"/>
      <c r="D134" s="250"/>
      <c r="E134" s="249"/>
      <c r="F134" s="312"/>
      <c r="G134" s="228" t="s">
        <v>602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606</v>
      </c>
      <c r="AC134" s="219"/>
      <c r="AD134" s="219"/>
      <c r="AE134" s="264" t="s">
        <v>602</v>
      </c>
      <c r="AF134" s="349"/>
      <c r="AG134" s="349"/>
      <c r="AH134" s="350"/>
      <c r="AI134" s="264" t="s">
        <v>607</v>
      </c>
      <c r="AJ134" s="349"/>
      <c r="AK134" s="349"/>
      <c r="AL134" s="350"/>
      <c r="AM134" s="264" t="s">
        <v>602</v>
      </c>
      <c r="AN134" s="349"/>
      <c r="AO134" s="349"/>
      <c r="AP134" s="350"/>
      <c r="AQ134" s="264" t="s">
        <v>571</v>
      </c>
      <c r="AR134" s="101"/>
      <c r="AS134" s="101"/>
      <c r="AT134" s="101"/>
      <c r="AU134" s="264" t="s">
        <v>571</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606</v>
      </c>
      <c r="AC135" s="219"/>
      <c r="AD135" s="219"/>
      <c r="AE135" s="264" t="s">
        <v>602</v>
      </c>
      <c r="AF135" s="349"/>
      <c r="AG135" s="349"/>
      <c r="AH135" s="350"/>
      <c r="AI135" s="264" t="s">
        <v>602</v>
      </c>
      <c r="AJ135" s="349"/>
      <c r="AK135" s="349"/>
      <c r="AL135" s="350"/>
      <c r="AM135" s="264" t="s">
        <v>608</v>
      </c>
      <c r="AN135" s="349"/>
      <c r="AO135" s="349"/>
      <c r="AP135" s="350"/>
      <c r="AQ135" s="264" t="s">
        <v>571</v>
      </c>
      <c r="AR135" s="101"/>
      <c r="AS135" s="101"/>
      <c r="AT135" s="101"/>
      <c r="AU135" s="264" t="s">
        <v>609</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644</v>
      </c>
      <c r="H154" s="158"/>
      <c r="I154" s="158"/>
      <c r="J154" s="158"/>
      <c r="K154" s="158"/>
      <c r="L154" s="158"/>
      <c r="M154" s="158"/>
      <c r="N154" s="158"/>
      <c r="O154" s="158"/>
      <c r="P154" s="229"/>
      <c r="Q154" s="157" t="s">
        <v>646</v>
      </c>
      <c r="R154" s="158"/>
      <c r="S154" s="158"/>
      <c r="T154" s="158"/>
      <c r="U154" s="158"/>
      <c r="V154" s="158"/>
      <c r="W154" s="158"/>
      <c r="X154" s="158"/>
      <c r="Y154" s="158"/>
      <c r="Z154" s="158"/>
      <c r="AA154" s="928"/>
      <c r="AB154" s="253" t="s">
        <v>645</v>
      </c>
      <c r="AC154" s="254"/>
      <c r="AD154" s="254"/>
      <c r="AE154" s="259" t="s">
        <v>646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5.75" customHeight="1" x14ac:dyDescent="0.15">
      <c r="A157" s="999"/>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29"/>
      <c r="AB157" s="255"/>
      <c r="AC157" s="256"/>
      <c r="AD157" s="256"/>
      <c r="AE157" s="157" t="s">
        <v>646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4.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4.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4.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3.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3.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0.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4.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617</v>
      </c>
      <c r="K430" s="240"/>
      <c r="L430" s="240"/>
      <c r="M430" s="240"/>
      <c r="N430" s="240"/>
      <c r="O430" s="240"/>
      <c r="P430" s="240"/>
      <c r="Q430" s="240"/>
      <c r="R430" s="240"/>
      <c r="S430" s="240"/>
      <c r="T430" s="241"/>
      <c r="U430" s="242" t="s">
        <v>618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625</v>
      </c>
      <c r="AR432" s="133"/>
      <c r="AS432" s="134" t="s">
        <v>356</v>
      </c>
      <c r="AT432" s="169"/>
      <c r="AU432" s="133" t="s">
        <v>626</v>
      </c>
      <c r="AV432" s="133"/>
      <c r="AW432" s="134" t="s">
        <v>300</v>
      </c>
      <c r="AX432" s="135"/>
    </row>
    <row r="433" spans="1:50" ht="23.25" customHeight="1" x14ac:dyDescent="0.15">
      <c r="A433" s="999"/>
      <c r="B433" s="250"/>
      <c r="C433" s="249"/>
      <c r="D433" s="250"/>
      <c r="E433" s="163"/>
      <c r="F433" s="164"/>
      <c r="G433" s="228" t="s">
        <v>619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617</v>
      </c>
      <c r="AC433" s="130"/>
      <c r="AD433" s="130"/>
      <c r="AE433" s="100" t="s">
        <v>620</v>
      </c>
      <c r="AF433" s="101"/>
      <c r="AG433" s="101"/>
      <c r="AH433" s="101"/>
      <c r="AI433" s="100" t="s">
        <v>620</v>
      </c>
      <c r="AJ433" s="101"/>
      <c r="AK433" s="101"/>
      <c r="AL433" s="101"/>
      <c r="AM433" s="100" t="s">
        <v>621</v>
      </c>
      <c r="AN433" s="101"/>
      <c r="AO433" s="101"/>
      <c r="AP433" s="102"/>
      <c r="AQ433" s="100" t="s">
        <v>622</v>
      </c>
      <c r="AR433" s="101"/>
      <c r="AS433" s="101"/>
      <c r="AT433" s="102"/>
      <c r="AU433" s="101" t="s">
        <v>620</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620</v>
      </c>
      <c r="AC434" s="219"/>
      <c r="AD434" s="219"/>
      <c r="AE434" s="100" t="s">
        <v>620</v>
      </c>
      <c r="AF434" s="101"/>
      <c r="AG434" s="101"/>
      <c r="AH434" s="102"/>
      <c r="AI434" s="100" t="s">
        <v>620</v>
      </c>
      <c r="AJ434" s="101"/>
      <c r="AK434" s="101"/>
      <c r="AL434" s="101"/>
      <c r="AM434" s="100" t="s">
        <v>623</v>
      </c>
      <c r="AN434" s="101"/>
      <c r="AO434" s="101"/>
      <c r="AP434" s="102"/>
      <c r="AQ434" s="100" t="s">
        <v>620</v>
      </c>
      <c r="AR434" s="101"/>
      <c r="AS434" s="101"/>
      <c r="AT434" s="102"/>
      <c r="AU434" s="101" t="s">
        <v>624</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623</v>
      </c>
      <c r="AF435" s="101"/>
      <c r="AG435" s="101"/>
      <c r="AH435" s="102"/>
      <c r="AI435" s="100" t="s">
        <v>627</v>
      </c>
      <c r="AJ435" s="101"/>
      <c r="AK435" s="101"/>
      <c r="AL435" s="101"/>
      <c r="AM435" s="100" t="s">
        <v>617</v>
      </c>
      <c r="AN435" s="101"/>
      <c r="AO435" s="101"/>
      <c r="AP435" s="102"/>
      <c r="AQ435" s="100" t="s">
        <v>620</v>
      </c>
      <c r="AR435" s="101"/>
      <c r="AS435" s="101"/>
      <c r="AT435" s="102"/>
      <c r="AU435" s="101" t="s">
        <v>620</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620</v>
      </c>
      <c r="AF457" s="133"/>
      <c r="AG457" s="134" t="s">
        <v>356</v>
      </c>
      <c r="AH457" s="169"/>
      <c r="AI457" s="179"/>
      <c r="AJ457" s="179"/>
      <c r="AK457" s="179"/>
      <c r="AL457" s="174"/>
      <c r="AM457" s="179"/>
      <c r="AN457" s="179"/>
      <c r="AO457" s="179"/>
      <c r="AP457" s="174"/>
      <c r="AQ457" s="215" t="s">
        <v>628</v>
      </c>
      <c r="AR457" s="133"/>
      <c r="AS457" s="134" t="s">
        <v>356</v>
      </c>
      <c r="AT457" s="169"/>
      <c r="AU457" s="133" t="s">
        <v>620</v>
      </c>
      <c r="AV457" s="133"/>
      <c r="AW457" s="134" t="s">
        <v>300</v>
      </c>
      <c r="AX457" s="135"/>
    </row>
    <row r="458" spans="1:50" ht="23.25" customHeight="1" x14ac:dyDescent="0.15">
      <c r="A458" s="999"/>
      <c r="B458" s="250"/>
      <c r="C458" s="249"/>
      <c r="D458" s="250"/>
      <c r="E458" s="163"/>
      <c r="F458" s="164"/>
      <c r="G458" s="228" t="s">
        <v>617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628</v>
      </c>
      <c r="AC458" s="130"/>
      <c r="AD458" s="130"/>
      <c r="AE458" s="100" t="s">
        <v>626</v>
      </c>
      <c r="AF458" s="101"/>
      <c r="AG458" s="101"/>
      <c r="AH458" s="101"/>
      <c r="AI458" s="100" t="s">
        <v>623</v>
      </c>
      <c r="AJ458" s="101"/>
      <c r="AK458" s="101"/>
      <c r="AL458" s="101"/>
      <c r="AM458" s="100" t="s">
        <v>627</v>
      </c>
      <c r="AN458" s="101"/>
      <c r="AO458" s="101"/>
      <c r="AP458" s="102"/>
      <c r="AQ458" s="100" t="s">
        <v>620</v>
      </c>
      <c r="AR458" s="101"/>
      <c r="AS458" s="101"/>
      <c r="AT458" s="102"/>
      <c r="AU458" s="101" t="s">
        <v>620</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623</v>
      </c>
      <c r="AC459" s="219"/>
      <c r="AD459" s="219"/>
      <c r="AE459" s="100" t="s">
        <v>620</v>
      </c>
      <c r="AF459" s="101"/>
      <c r="AG459" s="101"/>
      <c r="AH459" s="102"/>
      <c r="AI459" s="100" t="s">
        <v>620</v>
      </c>
      <c r="AJ459" s="101"/>
      <c r="AK459" s="101"/>
      <c r="AL459" s="101"/>
      <c r="AM459" s="100" t="s">
        <v>625</v>
      </c>
      <c r="AN459" s="101"/>
      <c r="AO459" s="101"/>
      <c r="AP459" s="102"/>
      <c r="AQ459" s="100" t="s">
        <v>629</v>
      </c>
      <c r="AR459" s="101"/>
      <c r="AS459" s="101"/>
      <c r="AT459" s="102"/>
      <c r="AU459" s="101" t="s">
        <v>617</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620</v>
      </c>
      <c r="AF460" s="101"/>
      <c r="AG460" s="101"/>
      <c r="AH460" s="102"/>
      <c r="AI460" s="100" t="s">
        <v>621</v>
      </c>
      <c r="AJ460" s="101"/>
      <c r="AK460" s="101"/>
      <c r="AL460" s="101"/>
      <c r="AM460" s="100" t="s">
        <v>620</v>
      </c>
      <c r="AN460" s="101"/>
      <c r="AO460" s="101"/>
      <c r="AP460" s="102"/>
      <c r="AQ460" s="100" t="s">
        <v>620</v>
      </c>
      <c r="AR460" s="101"/>
      <c r="AS460" s="101"/>
      <c r="AT460" s="102"/>
      <c r="AU460" s="101" t="s">
        <v>623</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621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3.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1"/>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33.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551</v>
      </c>
      <c r="AE703" s="152"/>
      <c r="AF703" s="152"/>
      <c r="AG703" s="666" t="s">
        <v>584</v>
      </c>
      <c r="AH703" s="667"/>
      <c r="AI703" s="667"/>
      <c r="AJ703" s="667"/>
      <c r="AK703" s="667"/>
      <c r="AL703" s="667"/>
      <c r="AM703" s="667"/>
      <c r="AN703" s="667"/>
      <c r="AO703" s="667"/>
      <c r="AP703" s="667"/>
      <c r="AQ703" s="667"/>
      <c r="AR703" s="667"/>
      <c r="AS703" s="667"/>
      <c r="AT703" s="667"/>
      <c r="AU703" s="667"/>
      <c r="AV703" s="667"/>
      <c r="AW703" s="667"/>
      <c r="AX703" s="668"/>
    </row>
    <row r="704" spans="1:50" ht="63.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1" t="s">
        <v>585</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580</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580</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581</v>
      </c>
      <c r="AE708" s="670"/>
      <c r="AF708" s="670"/>
      <c r="AG708" s="528" t="s">
        <v>554</v>
      </c>
      <c r="AH708" s="529"/>
      <c r="AI708" s="529"/>
      <c r="AJ708" s="529"/>
      <c r="AK708" s="529"/>
      <c r="AL708" s="529"/>
      <c r="AM708" s="529"/>
      <c r="AN708" s="529"/>
      <c r="AO708" s="529"/>
      <c r="AP708" s="529"/>
      <c r="AQ708" s="529"/>
      <c r="AR708" s="529"/>
      <c r="AS708" s="529"/>
      <c r="AT708" s="529"/>
      <c r="AU708" s="529"/>
      <c r="AV708" s="529"/>
      <c r="AW708" s="529"/>
      <c r="AX708" s="530"/>
    </row>
    <row r="709" spans="1:50" ht="51.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551</v>
      </c>
      <c r="AE709" s="152"/>
      <c r="AF709" s="152"/>
      <c r="AG709" s="666" t="s">
        <v>587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581</v>
      </c>
      <c r="AE710" s="152"/>
      <c r="AF710" s="152"/>
      <c r="AG710" s="666" t="s">
        <v>554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2"/>
      <c r="AG711" s="666" t="s">
        <v>588</v>
      </c>
      <c r="AH711" s="667"/>
      <c r="AI711" s="667"/>
      <c r="AJ711" s="667"/>
      <c r="AK711" s="667"/>
      <c r="AL711" s="667"/>
      <c r="AM711" s="667"/>
      <c r="AN711" s="667"/>
      <c r="AO711" s="667"/>
      <c r="AP711" s="667"/>
      <c r="AQ711" s="667"/>
      <c r="AR711" s="667"/>
      <c r="AS711" s="667"/>
      <c r="AT711" s="667"/>
      <c r="AU711" s="667"/>
      <c r="AV711" s="667"/>
      <c r="AW711" s="667"/>
      <c r="AX711" s="668"/>
    </row>
    <row r="712" spans="1:50" ht="7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582</v>
      </c>
      <c r="AE712" s="588"/>
      <c r="AF712" s="588"/>
      <c r="AG712" s="596" t="s">
        <v>595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6" t="s">
        <v>554</v>
      </c>
      <c r="AH713" s="667"/>
      <c r="AI713" s="667"/>
      <c r="AJ713" s="667"/>
      <c r="AK713" s="667"/>
      <c r="AL713" s="667"/>
      <c r="AM713" s="667"/>
      <c r="AN713" s="667"/>
      <c r="AO713" s="667"/>
      <c r="AP713" s="667"/>
      <c r="AQ713" s="667"/>
      <c r="AR713" s="667"/>
      <c r="AS713" s="667"/>
      <c r="AT713" s="667"/>
      <c r="AU713" s="667"/>
      <c r="AV713" s="667"/>
      <c r="AW713" s="667"/>
      <c r="AX713" s="668"/>
    </row>
    <row r="714" spans="1:50" ht="33"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551</v>
      </c>
      <c r="AE714" s="594"/>
      <c r="AF714" s="595"/>
      <c r="AG714" s="691" t="s">
        <v>589</v>
      </c>
      <c r="AH714" s="692"/>
      <c r="AI714" s="692"/>
      <c r="AJ714" s="692"/>
      <c r="AK714" s="692"/>
      <c r="AL714" s="692"/>
      <c r="AM714" s="692"/>
      <c r="AN714" s="692"/>
      <c r="AO714" s="692"/>
      <c r="AP714" s="692"/>
      <c r="AQ714" s="692"/>
      <c r="AR714" s="692"/>
      <c r="AS714" s="692"/>
      <c r="AT714" s="692"/>
      <c r="AU714" s="692"/>
      <c r="AV714" s="692"/>
      <c r="AW714" s="692"/>
      <c r="AX714" s="693"/>
    </row>
    <row r="715" spans="1:50" ht="33"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590</v>
      </c>
      <c r="AH715" s="529"/>
      <c r="AI715" s="529"/>
      <c r="AJ715" s="529"/>
      <c r="AK715" s="529"/>
      <c r="AL715" s="529"/>
      <c r="AM715" s="529"/>
      <c r="AN715" s="529"/>
      <c r="AO715" s="529"/>
      <c r="AP715" s="529"/>
      <c r="AQ715" s="529"/>
      <c r="AR715" s="529"/>
      <c r="AS715" s="529"/>
      <c r="AT715" s="529"/>
      <c r="AU715" s="529"/>
      <c r="AV715" s="529"/>
      <c r="AW715" s="529"/>
      <c r="AX715" s="530"/>
    </row>
    <row r="716" spans="1:50" ht="60"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591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551</v>
      </c>
      <c r="AE717" s="152"/>
      <c r="AF717" s="152"/>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551</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57" t="s">
        <v>554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1"/>
      <c r="AI720" s="231"/>
      <c r="AJ720" s="231"/>
      <c r="AK720" s="231"/>
      <c r="AL720" s="231"/>
      <c r="AM720" s="231"/>
      <c r="AN720" s="231"/>
      <c r="AO720" s="231"/>
      <c r="AP720" s="231"/>
      <c r="AQ720" s="231"/>
      <c r="AR720" s="231"/>
      <c r="AS720" s="231"/>
      <c r="AT720" s="231"/>
      <c r="AU720" s="231"/>
      <c r="AV720" s="231"/>
      <c r="AW720" s="231"/>
      <c r="AX720" s="432"/>
    </row>
    <row r="721" spans="1:50" ht="18"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1"/>
      <c r="AI721" s="231"/>
      <c r="AJ721" s="231"/>
      <c r="AK721" s="231"/>
      <c r="AL721" s="231"/>
      <c r="AM721" s="231"/>
      <c r="AN721" s="231"/>
      <c r="AO721" s="231"/>
      <c r="AP721" s="231"/>
      <c r="AQ721" s="231"/>
      <c r="AR721" s="231"/>
      <c r="AS721" s="231"/>
      <c r="AT721" s="231"/>
      <c r="AU721" s="231"/>
      <c r="AV721" s="231"/>
      <c r="AW721" s="231"/>
      <c r="AX721" s="432"/>
    </row>
    <row r="722" spans="1:50" ht="18"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1"/>
      <c r="AI722" s="231"/>
      <c r="AJ722" s="231"/>
      <c r="AK722" s="231"/>
      <c r="AL722" s="231"/>
      <c r="AM722" s="231"/>
      <c r="AN722" s="231"/>
      <c r="AO722" s="231"/>
      <c r="AP722" s="231"/>
      <c r="AQ722" s="231"/>
      <c r="AR722" s="231"/>
      <c r="AS722" s="231"/>
      <c r="AT722" s="231"/>
      <c r="AU722" s="231"/>
      <c r="AV722" s="231"/>
      <c r="AW722" s="231"/>
      <c r="AX722" s="432"/>
    </row>
    <row r="723" spans="1:50" ht="18"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1"/>
      <c r="AI723" s="231"/>
      <c r="AJ723" s="231"/>
      <c r="AK723" s="231"/>
      <c r="AL723" s="231"/>
      <c r="AM723" s="231"/>
      <c r="AN723" s="231"/>
      <c r="AO723" s="231"/>
      <c r="AP723" s="231"/>
      <c r="AQ723" s="231"/>
      <c r="AR723" s="231"/>
      <c r="AS723" s="231"/>
      <c r="AT723" s="231"/>
      <c r="AU723" s="231"/>
      <c r="AV723" s="231"/>
      <c r="AW723" s="231"/>
      <c r="AX723" s="432"/>
    </row>
    <row r="724" spans="1:50" ht="18"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1"/>
      <c r="AI724" s="231"/>
      <c r="AJ724" s="231"/>
      <c r="AK724" s="231"/>
      <c r="AL724" s="231"/>
      <c r="AM724" s="231"/>
      <c r="AN724" s="231"/>
      <c r="AO724" s="231"/>
      <c r="AP724" s="231"/>
      <c r="AQ724" s="231"/>
      <c r="AR724" s="231"/>
      <c r="AS724" s="231"/>
      <c r="AT724" s="231"/>
      <c r="AU724" s="231"/>
      <c r="AV724" s="231"/>
      <c r="AW724" s="231"/>
      <c r="AX724" s="432"/>
    </row>
    <row r="725" spans="1:50" ht="18"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6" t="s">
        <v>53</v>
      </c>
      <c r="D726" s="583"/>
      <c r="E726" s="583"/>
      <c r="F726" s="584"/>
      <c r="G726" s="799" t="s">
        <v>594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87.75" customHeight="1" thickBot="1" x14ac:dyDescent="0.2">
      <c r="A727" s="625"/>
      <c r="B727" s="626"/>
      <c r="C727" s="697" t="s">
        <v>57</v>
      </c>
      <c r="D727" s="698"/>
      <c r="E727" s="698"/>
      <c r="F727" s="699"/>
      <c r="G727" s="797" t="s">
        <v>616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3.5" customHeight="1" thickBot="1" x14ac:dyDescent="0.2">
      <c r="A729" s="767" t="s">
        <v>635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0" customHeight="1" thickBot="1" x14ac:dyDescent="0.2">
      <c r="A731" s="620" t="s">
        <v>256</v>
      </c>
      <c r="B731" s="621"/>
      <c r="C731" s="621"/>
      <c r="D731" s="621"/>
      <c r="E731" s="622"/>
      <c r="F731" s="682" t="s">
        <v>641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75" customHeight="1" thickBot="1" x14ac:dyDescent="0.2">
      <c r="A733" s="751" t="s">
        <v>643</v>
      </c>
      <c r="B733" s="752"/>
      <c r="C733" s="752"/>
      <c r="D733" s="752"/>
      <c r="E733" s="753"/>
      <c r="F733" s="768" t="s">
        <v>642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613</v>
      </c>
      <c r="AF737" s="111"/>
      <c r="AG737" s="111"/>
      <c r="AH737" s="111"/>
      <c r="AI737" s="111"/>
      <c r="AJ737" s="111"/>
      <c r="AK737" s="111"/>
      <c r="AL737" s="111"/>
      <c r="AM737" s="111"/>
      <c r="AN737" s="112" t="s">
        <v>360</v>
      </c>
      <c r="AO737" s="112"/>
      <c r="AP737" s="112"/>
      <c r="AQ737" s="112"/>
      <c r="AR737" s="113" t="s">
        <v>614</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195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2" t="s">
        <v>631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t="s">
        <v>560</v>
      </c>
      <c r="H781" s="452"/>
      <c r="I781" s="452"/>
      <c r="J781" s="452"/>
      <c r="K781" s="453"/>
      <c r="L781" s="454" t="s">
        <v>561</v>
      </c>
      <c r="M781" s="455"/>
      <c r="N781" s="455"/>
      <c r="O781" s="455"/>
      <c r="P781" s="455"/>
      <c r="Q781" s="455"/>
      <c r="R781" s="455"/>
      <c r="S781" s="455"/>
      <c r="T781" s="455"/>
      <c r="U781" s="455"/>
      <c r="V781" s="455"/>
      <c r="W781" s="455"/>
      <c r="X781" s="456"/>
      <c r="Y781" s="457">
        <v>6.4</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6" t="s">
        <v>562</v>
      </c>
      <c r="H782" s="347"/>
      <c r="I782" s="347"/>
      <c r="J782" s="347"/>
      <c r="K782" s="348"/>
      <c r="L782" s="401" t="s">
        <v>563</v>
      </c>
      <c r="M782" s="402"/>
      <c r="N782" s="402"/>
      <c r="O782" s="402"/>
      <c r="P782" s="402"/>
      <c r="Q782" s="402"/>
      <c r="R782" s="402"/>
      <c r="S782" s="402"/>
      <c r="T782" s="402"/>
      <c r="U782" s="402"/>
      <c r="V782" s="402"/>
      <c r="W782" s="402"/>
      <c r="X782" s="403"/>
      <c r="Y782" s="398">
        <v>1.2</v>
      </c>
      <c r="Z782" s="399"/>
      <c r="AA782" s="399"/>
      <c r="AB782" s="405"/>
      <c r="AC782" s="346"/>
      <c r="AD782" s="347"/>
      <c r="AE782" s="347"/>
      <c r="AF782" s="347"/>
      <c r="AG782" s="348"/>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5"/>
      <c r="C783" s="765"/>
      <c r="D783" s="765"/>
      <c r="E783" s="765"/>
      <c r="F783" s="766"/>
      <c r="G783" s="346" t="s">
        <v>564</v>
      </c>
      <c r="H783" s="347"/>
      <c r="I783" s="347"/>
      <c r="J783" s="347"/>
      <c r="K783" s="348"/>
      <c r="L783" s="401" t="s">
        <v>599</v>
      </c>
      <c r="M783" s="402"/>
      <c r="N783" s="402"/>
      <c r="O783" s="402"/>
      <c r="P783" s="402"/>
      <c r="Q783" s="402"/>
      <c r="R783" s="402"/>
      <c r="S783" s="402"/>
      <c r="T783" s="402"/>
      <c r="U783" s="402"/>
      <c r="V783" s="402"/>
      <c r="W783" s="402"/>
      <c r="X783" s="403"/>
      <c r="Y783" s="398">
        <v>0.5</v>
      </c>
      <c r="Z783" s="399"/>
      <c r="AA783" s="399"/>
      <c r="AB783" s="405"/>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5"/>
      <c r="C784" s="765"/>
      <c r="D784" s="765"/>
      <c r="E784" s="765"/>
      <c r="F784" s="766"/>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5"/>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5"/>
      <c r="C785" s="765"/>
      <c r="D785" s="765"/>
      <c r="E785" s="765"/>
      <c r="F785" s="766"/>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5"/>
      <c r="C786" s="765"/>
      <c r="D786" s="765"/>
      <c r="E786" s="765"/>
      <c r="F786" s="766"/>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5"/>
      <c r="C787" s="765"/>
      <c r="D787" s="765"/>
      <c r="E787" s="765"/>
      <c r="F787" s="766"/>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5"/>
      <c r="C788" s="765"/>
      <c r="D788" s="765"/>
      <c r="E788" s="765"/>
      <c r="F788" s="766"/>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5"/>
      <c r="C789" s="765"/>
      <c r="D789" s="765"/>
      <c r="E789" s="765"/>
      <c r="F789" s="766"/>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5"/>
      <c r="C790" s="765"/>
      <c r="D790" s="765"/>
      <c r="E790" s="765"/>
      <c r="F790" s="766"/>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8.1000000000000014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9"/>
      <c r="AP836" s="430" t="s">
        <v>433</v>
      </c>
      <c r="AQ836" s="430"/>
      <c r="AR836" s="430"/>
      <c r="AS836" s="430"/>
      <c r="AT836" s="430"/>
      <c r="AU836" s="430"/>
      <c r="AV836" s="430"/>
      <c r="AW836" s="430"/>
      <c r="AX836" s="430"/>
    </row>
    <row r="837" spans="1:50" ht="48" customHeight="1" x14ac:dyDescent="0.15">
      <c r="A837" s="404">
        <v>1</v>
      </c>
      <c r="B837" s="404">
        <v>1</v>
      </c>
      <c r="C837" s="427" t="s">
        <v>596</v>
      </c>
      <c r="D837" s="418"/>
      <c r="E837" s="418"/>
      <c r="F837" s="418"/>
      <c r="G837" s="418"/>
      <c r="H837" s="418"/>
      <c r="I837" s="418"/>
      <c r="J837" s="419">
        <v>4010605000134</v>
      </c>
      <c r="K837" s="420"/>
      <c r="L837" s="420"/>
      <c r="M837" s="420"/>
      <c r="N837" s="420"/>
      <c r="O837" s="420"/>
      <c r="P837" s="428" t="s">
        <v>597</v>
      </c>
      <c r="Q837" s="315"/>
      <c r="R837" s="315"/>
      <c r="S837" s="315"/>
      <c r="T837" s="315"/>
      <c r="U837" s="315"/>
      <c r="V837" s="315"/>
      <c r="W837" s="315"/>
      <c r="X837" s="315"/>
      <c r="Y837" s="316">
        <v>8.1</v>
      </c>
      <c r="Z837" s="317"/>
      <c r="AA837" s="317"/>
      <c r="AB837" s="318"/>
      <c r="AC837" s="326" t="s">
        <v>521</v>
      </c>
      <c r="AD837" s="426"/>
      <c r="AE837" s="426"/>
      <c r="AF837" s="426"/>
      <c r="AG837" s="426"/>
      <c r="AH837" s="421">
        <v>3</v>
      </c>
      <c r="AI837" s="422"/>
      <c r="AJ837" s="422"/>
      <c r="AK837" s="422"/>
      <c r="AL837" s="323">
        <v>92</v>
      </c>
      <c r="AM837" s="324"/>
      <c r="AN837" s="324"/>
      <c r="AO837" s="325"/>
      <c r="AP837" s="319" t="s">
        <v>466</v>
      </c>
      <c r="AQ837" s="319"/>
      <c r="AR837" s="319"/>
      <c r="AS837" s="319"/>
      <c r="AT837" s="319"/>
      <c r="AU837" s="319"/>
      <c r="AV837" s="319"/>
      <c r="AW837" s="319"/>
      <c r="AX837" s="319"/>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426"/>
      <c r="AE870" s="426"/>
      <c r="AF870" s="426"/>
      <c r="AG870" s="426"/>
      <c r="AH870" s="421"/>
      <c r="AI870" s="422"/>
      <c r="AJ870" s="422"/>
      <c r="AK870" s="422"/>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259" t="s">
        <v>617</v>
      </c>
      <c r="F1102" s="897"/>
      <c r="G1102" s="897"/>
      <c r="H1102" s="897"/>
      <c r="I1102" s="897"/>
      <c r="J1102" s="419" t="s">
        <v>630</v>
      </c>
      <c r="K1102" s="420"/>
      <c r="L1102" s="420"/>
      <c r="M1102" s="420"/>
      <c r="N1102" s="420"/>
      <c r="O1102" s="420"/>
      <c r="P1102" s="428" t="s">
        <v>617</v>
      </c>
      <c r="Q1102" s="315"/>
      <c r="R1102" s="315"/>
      <c r="S1102" s="315"/>
      <c r="T1102" s="315"/>
      <c r="U1102" s="315"/>
      <c r="V1102" s="315"/>
      <c r="W1102" s="315"/>
      <c r="X1102" s="315"/>
      <c r="Y1102" s="316" t="s">
        <v>620</v>
      </c>
      <c r="Z1102" s="317"/>
      <c r="AA1102" s="317"/>
      <c r="AB1102" s="318"/>
      <c r="AC1102" s="320"/>
      <c r="AD1102" s="320"/>
      <c r="AE1102" s="320"/>
      <c r="AF1102" s="320"/>
      <c r="AG1102" s="320"/>
      <c r="AH1102" s="321" t="s">
        <v>623</v>
      </c>
      <c r="AI1102" s="322"/>
      <c r="AJ1102" s="322"/>
      <c r="AK1102" s="322"/>
      <c r="AL1102" s="323" t="s">
        <v>620</v>
      </c>
      <c r="AM1102" s="324"/>
      <c r="AN1102" s="324"/>
      <c r="AO1102" s="325"/>
      <c r="AP1102" s="319" t="s">
        <v>617</v>
      </c>
      <c r="AQ1102" s="319"/>
      <c r="AR1102" s="319"/>
      <c r="AS1102" s="319"/>
      <c r="AT1102" s="319"/>
      <c r="AU1102" s="319"/>
      <c r="AV1102" s="319"/>
      <c r="AW1102" s="319"/>
      <c r="AX1102" s="319"/>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3:AX13 P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4:Y790">
    <cfRule type="expression" dxfId="2789" priority="13687">
      <formula>IF(RIGHT(TEXT(Y784,"0.#"),1)=".",FALSE,TRUE)</formula>
    </cfRule>
    <cfRule type="expression" dxfId="2788" priority="13688">
      <formula>IF(RIGHT(TEXT(Y784,"0.#"),1)=".",TRUE,FALSE)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 AI134 AM134 AQ134 AU134">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16383" man="1"/>
    <brk id="733" max="16383"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3" t="s">
        <v>355</v>
      </c>
      <c r="AR2" s="166"/>
      <c r="AS2" s="166"/>
      <c r="AT2" s="167"/>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17"/>
      <c r="B4" s="515"/>
      <c r="C4" s="515"/>
      <c r="D4" s="515"/>
      <c r="E4" s="515"/>
      <c r="F4" s="516"/>
      <c r="G4" s="542"/>
      <c r="H4" s="1019"/>
      <c r="I4" s="1019"/>
      <c r="J4" s="1019"/>
      <c r="K4" s="1019"/>
      <c r="L4" s="1019"/>
      <c r="M4" s="1019"/>
      <c r="N4" s="1019"/>
      <c r="O4" s="1020"/>
      <c r="P4" s="158"/>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1" t="s">
        <v>54</v>
      </c>
      <c r="Z5" s="1002"/>
      <c r="AA5" s="1003"/>
      <c r="AB5" s="524"/>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3" t="s">
        <v>355</v>
      </c>
      <c r="AR9" s="166"/>
      <c r="AS9" s="166"/>
      <c r="AT9" s="167"/>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4"/>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3" t="s">
        <v>355</v>
      </c>
      <c r="AR16" s="166"/>
      <c r="AS16" s="166"/>
      <c r="AT16" s="167"/>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4"/>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3" t="s">
        <v>355</v>
      </c>
      <c r="AR23" s="166"/>
      <c r="AS23" s="166"/>
      <c r="AT23" s="167"/>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4"/>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3" t="s">
        <v>355</v>
      </c>
      <c r="AR30" s="166"/>
      <c r="AS30" s="166"/>
      <c r="AT30" s="167"/>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4"/>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3" t="s">
        <v>355</v>
      </c>
      <c r="AR37" s="166"/>
      <c r="AS37" s="166"/>
      <c r="AT37" s="167"/>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4"/>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3" t="s">
        <v>355</v>
      </c>
      <c r="AR44" s="166"/>
      <c r="AS44" s="166"/>
      <c r="AT44" s="167"/>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4"/>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3" t="s">
        <v>355</v>
      </c>
      <c r="AR51" s="166"/>
      <c r="AS51" s="166"/>
      <c r="AT51" s="167"/>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4"/>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3" t="s">
        <v>355</v>
      </c>
      <c r="AR58" s="166"/>
      <c r="AS58" s="166"/>
      <c r="AT58" s="167"/>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4"/>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3" t="s">
        <v>355</v>
      </c>
      <c r="AR65" s="166"/>
      <c r="AS65" s="166"/>
      <c r="AT65" s="167"/>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4"/>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2018-08-28T07:19:43Z</cp:lastPrinted>
  <dcterms:created xsi:type="dcterms:W3CDTF">2012-03-13T00:50:25Z</dcterms:created>
  <dcterms:modified xsi:type="dcterms:W3CDTF">2020-12-10T07:00:45Z</dcterms:modified>
</cp:coreProperties>
</file>