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<sst xmlns="http://schemas.openxmlformats.org/spreadsheetml/2006/main" count="3023" uniqueCount="682">
  <si>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</si>
  <si>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</si>
  <si>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</si>
  <si>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</si>
  <si>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</si>
  <si>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</si>
  <si>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</si>
  <si>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</si>
  <si>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</si>
  <si>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</si>
  <si>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</si>
  <si>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</si>
  <si>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</si>
  <si>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</si>
  <si>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</si>
  <si>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</si>
  <si>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</si>
  <si>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</si>
  <si>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</si>
  <si>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</si>
  <si>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</si>
  <si>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</si>
  <si>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</si>
  <si>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</si>
  <si>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</si>
  <si>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</si>
  <si>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</si>
  <si>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</si>
  <si>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</si>
  <si>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</si>
  <si>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</si>
  <si>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</si>
  <si>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</si>
  <si>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</si>
  <si>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</si>
  <si>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</si>
  <si>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</si>
  <si>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</si>
  <si>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</si>
  <si>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</si>
  <si>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</si>
  <si>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</si>
  <si>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</si>
  <si>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</si>
  <si>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</si>
  <si>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</si>
  <si>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</si>
  <si>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</si>
  <si>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</si>
  <si>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</si>
  <si>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</si>
  <si>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</si>
  <si>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</si>
  <si>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</si>
  <si>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</si>
  <si>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</si>
  <si>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</si>
  <si>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</si>
  <si>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</si>
  <si>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</si>
  <si>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</si>
  <si>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</si>
  <si>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</si>
  <si>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</si>
  <si>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</si>
  <si>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</si>
  <si>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</si>
  <si>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</si>
  <si>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</si>
  <si>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</si>
  <si>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</si>
  <si>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</si>
  <si>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</si>
  <si>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</si>
  <si>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</si>
  <si>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</si>
  <si>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</si>
  <si>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</si>
  <si>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</si>
  <si>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</si>
  <si>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</si>
  <si>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</si>
  <si>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</si>
  <si>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</si>
  <si>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</si>
  <si>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</si>
  <si>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</si>
  <si>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</si>
  <si>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</si>
  <si>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</si>
  <si>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</si>
  <si>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</si>
  <si>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</si>
  <si>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</si>
  <si>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</si>
  <si>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</si>
  <si>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</si>
  <si>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</si>
  <si>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</si>
  <si>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</si>
  <si>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</si>
  <si>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</si>
  <si>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</si>
  <si>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</si>
  <si>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</si>
  <si>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</si>
  <si>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</si>
  <si>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</si>
  <si>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</si>
  <si>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</si>
  <si>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</si>
  <si>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</si>
  <si>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</si>
  <si>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</si>
  <si>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</si>
  <si>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</si>
  <si>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</si>
  <si>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</si>
  <si>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</si>
  <si>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</si>
  <si>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</si>
  <si>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</si>
  <si>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</si>
  <si>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</si>
  <si>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</si>
  <si>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</si>
  <si>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</si>
  <si>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</si>
  <si>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</si>
  <si>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</si>
  <si>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</si>
  <si>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</si>
  <si>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</si>
  <si>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</si>
  <si>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</si>
  <si>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</si>
  <si>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</si>
  <si>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</si>
  <si>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</si>
  <si>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</si>
  <si>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</si>
  <si>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</si>
  <si>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</si>
  <si>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</si>
  <si>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</si>
  <si>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</si>
  <si>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</si>
  <si>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</si>
  <si>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</si>
  <si>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</si>
  <si>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</si>
  <si>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</si>
  <si>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</si>
  <si>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</si>
  <si>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</si>
  <si>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</si>
  <si>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</si>
  <si>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</si>
  <si>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</si>
  <si>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</si>
  <si>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</si>
  <si>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</si>
  <si>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</si>
  <si>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</si>
  <si>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</si>
  <si>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</si>
  <si>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</si>
  <si>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</si>
  <si>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</si>
  <si>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</si>
  <si>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</si>
  <si>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</si>
  <si>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</si>
  <si>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</si>
  <si>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</si>
  <si>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</si>
  <si>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</si>
  <si>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</si>
  <si>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</si>
  <si>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</si>
  <si>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</si>
  <si>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</si>
  <si>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</si>
  <si>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</si>
  <si>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</si>
  <si>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</si>
  <si>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</si>
  <si>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</si>
  <si>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</si>
  <si>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</si>
  <si>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</si>
  <si>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</si>
  <si>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</si>
  <si>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</si>
  <si>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</si>
  <si>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</si>
  <si>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</si>
  <si>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</si>
  <si>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</si>
  <si>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</si>
  <si>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</si>
  <si>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</si>
  <si>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</si>
  <si>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</si>
  <si>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</si>
  <si>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</si>
  <si>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</si>
  <si>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</si>
  <si>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</si>
  <si>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</si>
  <si>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</si>
  <si>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</si>
  <si>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</si>
  <si>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</si>
  <si>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</si>
  <si>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</si>
  <si>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</si>
  <si>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</si>
  <si>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</si>
  <si>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</si>
  <si>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</si>
  <si>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</si>
  <si>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</si>
  <si>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</si>
  <si>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</si>
  <si>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</si>
  <si>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</si>
  <si>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</si>
  <si>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</si>
  <si>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</si>
  <si>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</si>
  <si>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</si>
  <si>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</si>
  <si>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</si>
  <si>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</si>
  <si>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</si>
  <si>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</si>
  <si>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</si>
  <si>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</si>
  <si>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</si>
  <si>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</si>
  <si>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</si>
  <si>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</si>
  <si>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</si>
  <si>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</si>
  <si>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</si>
  <si>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</si>
  <si>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</si>
  <si>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</si>
  <si>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</si>
  <si>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</si>
  <si>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</si>
  <si>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</si>
  <si>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</si>
  <si>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</si>
  <si>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</si>
  <si>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</si>
  <si>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</si>
  <si>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</si>
  <si>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</si>
  <si>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</si>
  <si>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</si>
  <si>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</si>
  <si>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</si>
  <si>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</si>
  <si>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</si>
  <si>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</si>
  <si>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</si>
  <si>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</si>
  <si>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</si>
  <si>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</si>
  <si>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</si>
  <si>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</si>
  <si>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</si>
  <si>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</si>
  <si>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</si>
  <si>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</si>
  <si>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</si>
  <si>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</si>
  <si>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</si>
  <si>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</si>
  <si>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</si>
  <si>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</si>
  <si>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</si>
  <si>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</si>
  <si>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</si>
  <si>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</si>
  <si>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</si>
  <si>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</si>
  <si>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</si>
  <si>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</si>
  <si>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</si>
  <si>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</si>
  <si>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</si>
  <si>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</si>
  <si>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</si>
  <si>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</si>
  <si>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</si>
  <si>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</si>
  <si>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</si>
  <si>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</si>
  <si>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</si>
  <si>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</si>
  <si>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</si>
  <si>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</si>
  <si>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</si>
  <si>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</si>
  <si>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</si>
  <si>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</si>
  <si>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</si>
  <si>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</si>
  <si>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</si>
  <si>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</si>
  <si>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</si>
  <si>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</si>
  <si>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</si>
  <si>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</si>
  <si>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</si>
  <si>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</si>
  <si>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</si>
  <si>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</si>
  <si>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</si>
  <si>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</si>
  <si>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</si>
  <si>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</si>
  <si>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</si>
  <si>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</si>
  <si>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</si>
  <si>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</si>
  <si>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</si>
  <si>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</si>
  <si>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</si>
  <si>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</si>
  <si>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</si>
  <si>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</si>
  <si>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</si>
  <si>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</si>
  <si>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</si>
  <si>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</si>
  <si>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</si>
  <si>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</si>
  <si>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</si>
  <si>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</si>
  <si>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</si>
  <si>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</si>
  <si>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</si>
  <si>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</si>
  <si>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</si>
  <si>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</si>
  <si>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</si>
  <si>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</si>
  <si>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</si>
  <si>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</si>
  <si>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</si>
  <si>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</si>
  <si>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</si>
  <si>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</si>
  <si>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</si>
  <si>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</si>
  <si>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</si>
  <si>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</si>
  <si>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</si>
  <si>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</si>
  <si>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</si>
  <si>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</si>
  <si>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</si>
  <si>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</si>
  <si>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</si>
  <si>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</si>
  <si>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</si>
  <si>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</si>
  <si>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</si>
  <si>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</si>
  <si>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</si>
  <si>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</si>
  <si>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</si>
  <si>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</si>
  <si>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</si>
  <si>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</si>
  <si>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</si>
  <si>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</si>
  <si>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</si>
  <si>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</si>
  <si>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</si>
  <si>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</si>
  <si>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</si>
  <si>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</si>
  <si>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</si>
  <si>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</si>
  <si>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</si>
  <si>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</si>
  <si>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</si>
  <si>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</si>
  <si>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</si>
  <si>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</si>
  <si>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</si>
  <si>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</si>
  <si>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</si>
  <si>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</si>
  <si>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</si>
  <si>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</si>
  <si>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</si>
  <si>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</si>
  <si>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</si>
  <si>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</si>
  <si>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</si>
  <si>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</si>
  <si>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</si>
  <si>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</si>
  <si>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</si>
  <si>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</si>
  <si>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</si>
  <si>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</si>
  <si>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</si>
  <si>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</si>
  <si>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</si>
  <si>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</si>
  <si>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</si>
  <si>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</si>
  <si>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</si>
  <si>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</si>
  <si>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</si>
  <si>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</si>
  <si>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</si>
  <si>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</si>
  <si>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</si>
  <si>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</si>
  <si>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</si>
  <si>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</si>
  <si>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</si>
  <si>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</si>
  <si>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</si>
  <si>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</si>
  <si>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</si>
  <si>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</si>
  <si>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</si>
  <si>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</si>
  <si>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</si>
  <si>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</si>
  <si>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</si>
  <si>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</si>
  <si>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</si>
  <si>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</si>
  <si>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</si>
  <si>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</si>
  <si>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</si>
  <si>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</si>
  <si>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</si>
  <si>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</si>
  <si>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</si>
  <si>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</si>
  <si>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</si>
  <si>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</si>
  <si>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</si>
  <si>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</si>
  <si>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</si>
  <si>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</si>
  <si>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</si>
  <si>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</si>
  <si>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</si>
  <si>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</si>
  <si>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</si>
  <si>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</si>
  <si>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</si>
  <si>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</si>
  <si>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</si>
  <si>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</si>
  <si>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</si>
  <si>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</si>
  <si>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</si>
  <si>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</si>
  <si>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</si>
  <si>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</si>
  <si>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</si>
  <si>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</si>
  <si>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</si>
  <si>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</si>
  <si>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</si>
  <si>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</si>
  <si>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</si>
  <si>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</si>
  <si>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</si>
  <si>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</si>
  <si>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</si>
  <si>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</si>
  <si>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</si>
  <si>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</si>
  <si>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</si>
  <si>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</si>
  <si>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</si>
  <si>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</si>
  <si>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</si>
  <si>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</si>
  <si>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</si>
  <si>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</si>
  <si>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</si>
  <si>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</si>
  <si>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</si>
  <si>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</si>
  <si>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</si>
  <si>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</si>
  <si>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</si>
  <si>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</si>
  <si>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</si>
  <si>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</si>
  <si>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</si>
  <si>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</si>
  <si>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</si>
  <si>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</si>
  <si>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</si>
  <si>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</si>
  <si>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</si>
  <si>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</si>
  <si>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</si>
  <si>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</si>
  <si>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</si>
  <si>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</si>
  <si>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</si>
  <si>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</si>
  <si>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</si>
  <si>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</si>
  <si>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</si>
  <si>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</si>
  <si>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</si>
  <si>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</si>
  <si>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</si>
  <si>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</si>
  <si>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</si>
  <si>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</si>
  <si>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</si>
  <si>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</si>
  <si>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</si>
  <si>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</si>
  <si>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</si>
  <si>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</si>
  <si>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</si>
  <si>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</si>
  <si>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</si>
  <si>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</si>
  <si>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</si>
  <si>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</si>
  <si>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</si>
  <si>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</si>
  <si>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</si>
  <si>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</si>
  <si>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</si>
  <si>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</si>
  <si>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</si>
  <si>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</si>
  <si>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</si>
  <si>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</si>
  <si>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私立高等学校等経常費助成費等補助</t>
    <rPh sb="0" eb="2">
      <t>シリツ</t>
    </rPh>
    <rPh sb="2" eb="4">
      <t>コウトウ</t>
    </rPh>
    <rPh sb="4" eb="6">
      <t>ガッコウ</t>
    </rPh>
    <rPh sb="6" eb="7">
      <t>トウ</t>
    </rPh>
    <rPh sb="7" eb="10">
      <t>ケイジョウヒ</t>
    </rPh>
    <rPh sb="10" eb="13">
      <t>ジョセイヒ</t>
    </rPh>
    <rPh sb="13" eb="14">
      <t>トウ</t>
    </rPh>
    <rPh sb="14" eb="16">
      <t>ホジョ</t>
    </rPh>
    <phoneticPr fontId="5"/>
  </si>
  <si>
    <t>高等教育局私学部</t>
    <rPh sb="0" eb="2">
      <t>コウトウ</t>
    </rPh>
    <rPh sb="2" eb="5">
      <t>キョウイクキョク</t>
    </rPh>
    <rPh sb="5" eb="8">
      <t>シガクブ</t>
    </rPh>
    <phoneticPr fontId="5"/>
  </si>
  <si>
    <t>私学助成課</t>
    <rPh sb="0" eb="2">
      <t>シガク</t>
    </rPh>
    <rPh sb="2" eb="4">
      <t>ジョセイ</t>
    </rPh>
    <rPh sb="4" eb="5">
      <t>カ</t>
    </rPh>
    <phoneticPr fontId="5"/>
  </si>
  <si>
    <t>私学助成課長
丸山　洋司</t>
    <rPh sb="7" eb="9">
      <t>マルヤマ</t>
    </rPh>
    <rPh sb="10" eb="12">
      <t>ヨウジ</t>
    </rPh>
    <phoneticPr fontId="5"/>
  </si>
  <si>
    <t>各都道府県が、私立の高等学校、中等教育学校、中学校、義務教育学校、小学校、幼稚園、特別支援学校及び幼保連携型認定こども園（以下「私立高等学校等」という。）に対して交付する補助金に対し、その一部を補助することによって、私立高等学校等における教育条件の維持向上等を図ることを目的とする。</t>
    <rPh sb="0" eb="1">
      <t>カク</t>
    </rPh>
    <rPh sb="1" eb="5">
      <t>トドウフケン</t>
    </rPh>
    <rPh sb="26" eb="28">
      <t>ギム</t>
    </rPh>
    <rPh sb="28" eb="30">
      <t>キョウイク</t>
    </rPh>
    <rPh sb="30" eb="32">
      <t>ガッコウ</t>
    </rPh>
    <rPh sb="47" eb="48">
      <t>オヨ</t>
    </rPh>
    <rPh sb="49" eb="51">
      <t>ヨウホ</t>
    </rPh>
    <rPh sb="51" eb="53">
      <t>レンケイ</t>
    </rPh>
    <rPh sb="53" eb="54">
      <t>ガタ</t>
    </rPh>
    <rPh sb="54" eb="56">
      <t>ニンテイ</t>
    </rPh>
    <rPh sb="59" eb="60">
      <t>エン</t>
    </rPh>
    <rPh sb="78" eb="79">
      <t>タイ</t>
    </rPh>
    <rPh sb="81" eb="83">
      <t>コウフ</t>
    </rPh>
    <rPh sb="85" eb="88">
      <t>ホジョキン</t>
    </rPh>
    <rPh sb="89" eb="90">
      <t>タイ</t>
    </rPh>
    <rPh sb="94" eb="96">
      <t>イチブ</t>
    </rPh>
    <rPh sb="97" eb="99">
      <t>ホジョ</t>
    </rPh>
    <rPh sb="108" eb="110">
      <t>シリツ</t>
    </rPh>
    <rPh sb="110" eb="112">
      <t>コウトウ</t>
    </rPh>
    <rPh sb="112" eb="114">
      <t>ガッコウ</t>
    </rPh>
    <rPh sb="114" eb="115">
      <t>トウ</t>
    </rPh>
    <rPh sb="128" eb="129">
      <t>トウ</t>
    </rPh>
    <rPh sb="135" eb="137">
      <t>モクテキ</t>
    </rPh>
    <phoneticPr fontId="5"/>
  </si>
  <si>
    <t>-</t>
  </si>
  <si>
    <t>-</t>
    <phoneticPr fontId="5"/>
  </si>
  <si>
    <t>188</t>
    <phoneticPr fontId="5"/>
  </si>
  <si>
    <t>164</t>
    <phoneticPr fontId="5"/>
  </si>
  <si>
    <t>177</t>
    <phoneticPr fontId="5"/>
  </si>
  <si>
    <t>170</t>
    <phoneticPr fontId="5"/>
  </si>
  <si>
    <t>169</t>
    <phoneticPr fontId="5"/>
  </si>
  <si>
    <t>157</t>
    <phoneticPr fontId="5"/>
  </si>
  <si>
    <t>本事業は、私立高等学校等の教育条件の維持向上を図る目的で実施されるものであり、一覧性の確保のため、1つのレビューシートで作成している。
なお、資金の流れについては、「私立高等学校等経常費助成費補助金」と「私立高等学校等経常費補助」に分け、国費の流れがわかるよう工夫している。</t>
  </si>
  <si>
    <t>私立学校振興助成法　第９条、第１０条</t>
    <phoneticPr fontId="5"/>
  </si>
  <si>
    <t>私立大学等経常費補助金</t>
    <rPh sb="0" eb="2">
      <t>シリツ</t>
    </rPh>
    <rPh sb="2" eb="4">
      <t>ダイガク</t>
    </rPh>
    <rPh sb="4" eb="5">
      <t>トウ</t>
    </rPh>
    <rPh sb="5" eb="8">
      <t>ケイジョウヒ</t>
    </rPh>
    <rPh sb="8" eb="10">
      <t>ホジョ</t>
    </rPh>
    <rPh sb="10" eb="11">
      <t>キン</t>
    </rPh>
    <phoneticPr fontId="5"/>
  </si>
  <si>
    <t>％</t>
    <phoneticPr fontId="5"/>
  </si>
  <si>
    <t>-</t>
    <phoneticPr fontId="5"/>
  </si>
  <si>
    <t>-</t>
    <phoneticPr fontId="5"/>
  </si>
  <si>
    <t>-</t>
    <phoneticPr fontId="5"/>
  </si>
  <si>
    <t>教育研究経費依存比率</t>
    <rPh sb="0" eb="2">
      <t>キョウイク</t>
    </rPh>
    <rPh sb="2" eb="4">
      <t>ケンキュウ</t>
    </rPh>
    <rPh sb="4" eb="6">
      <t>ケイヒ</t>
    </rPh>
    <rPh sb="6" eb="8">
      <t>イゾン</t>
    </rPh>
    <rPh sb="8" eb="10">
      <t>ヒリツ</t>
    </rPh>
    <phoneticPr fontId="5"/>
  </si>
  <si>
    <t>今日の私学財政（日本私立学校振興・共済事業団）</t>
    <rPh sb="0" eb="2">
      <t>コンニチ</t>
    </rPh>
    <rPh sb="3" eb="5">
      <t>シガク</t>
    </rPh>
    <rPh sb="5" eb="7">
      <t>ザイセイ</t>
    </rPh>
    <rPh sb="8" eb="10">
      <t>ニホン</t>
    </rPh>
    <rPh sb="10" eb="12">
      <t>シリツ</t>
    </rPh>
    <rPh sb="12" eb="14">
      <t>ガッコウ</t>
    </rPh>
    <rPh sb="14" eb="16">
      <t>シンコウ</t>
    </rPh>
    <rPh sb="17" eb="19">
      <t>キョウサイ</t>
    </rPh>
    <rPh sb="19" eb="22">
      <t>ジギョウダン</t>
    </rPh>
    <phoneticPr fontId="5"/>
  </si>
  <si>
    <t>①都道府県に対する私立高等学校等経常費助成費補助金の交付額（一般補助・特別補助）</t>
    <rPh sb="1" eb="5">
      <t>トドウフケン</t>
    </rPh>
    <rPh sb="6" eb="7">
      <t>タイ</t>
    </rPh>
    <rPh sb="9" eb="11">
      <t>シリツ</t>
    </rPh>
    <rPh sb="11" eb="13">
      <t>コウトウ</t>
    </rPh>
    <rPh sb="13" eb="15">
      <t>ガッコウ</t>
    </rPh>
    <rPh sb="15" eb="16">
      <t>トウ</t>
    </rPh>
    <rPh sb="16" eb="19">
      <t>ケイジョウヒ</t>
    </rPh>
    <rPh sb="19" eb="21">
      <t>ジョセイ</t>
    </rPh>
    <rPh sb="21" eb="22">
      <t>ヒ</t>
    </rPh>
    <rPh sb="22" eb="25">
      <t>ホジョキン</t>
    </rPh>
    <rPh sb="26" eb="28">
      <t>コウフ</t>
    </rPh>
    <rPh sb="28" eb="29">
      <t>ガク</t>
    </rPh>
    <rPh sb="30" eb="32">
      <t>イッパン</t>
    </rPh>
    <rPh sb="32" eb="34">
      <t>ホジョ</t>
    </rPh>
    <rPh sb="35" eb="37">
      <t>トクベツ</t>
    </rPh>
    <rPh sb="37" eb="39">
      <t>ホジョ</t>
    </rPh>
    <phoneticPr fontId="5"/>
  </si>
  <si>
    <t>百万円</t>
    <rPh sb="0" eb="3">
      <t>ヒャクマンエン</t>
    </rPh>
    <phoneticPr fontId="5"/>
  </si>
  <si>
    <t>②私立高等学校等経常費補助の交付額</t>
    <rPh sb="1" eb="3">
      <t>シリツ</t>
    </rPh>
    <rPh sb="3" eb="5">
      <t>コウトウ</t>
    </rPh>
    <rPh sb="5" eb="7">
      <t>ガッコウ</t>
    </rPh>
    <rPh sb="7" eb="8">
      <t>トウ</t>
    </rPh>
    <rPh sb="8" eb="11">
      <t>ケイジョウヒ</t>
    </rPh>
    <rPh sb="11" eb="13">
      <t>ホジョ</t>
    </rPh>
    <rPh sb="14" eb="17">
      <t>コウフガク</t>
    </rPh>
    <phoneticPr fontId="5"/>
  </si>
  <si>
    <t>①私立学校等経常費助成費補助金（一般補助・特別補助）
各都道府県に対する平均交付額＝交付額÷47都道府県</t>
    <rPh sb="1" eb="3">
      <t>シリツ</t>
    </rPh>
    <rPh sb="3" eb="5">
      <t>ガッコウ</t>
    </rPh>
    <rPh sb="5" eb="6">
      <t>トウ</t>
    </rPh>
    <rPh sb="6" eb="9">
      <t>ケイジョウヒ</t>
    </rPh>
    <rPh sb="9" eb="11">
      <t>ジョセイ</t>
    </rPh>
    <rPh sb="11" eb="12">
      <t>ヒ</t>
    </rPh>
    <rPh sb="12" eb="15">
      <t>ホジョキン</t>
    </rPh>
    <rPh sb="16" eb="18">
      <t>イッパン</t>
    </rPh>
    <rPh sb="18" eb="20">
      <t>ホジョ</t>
    </rPh>
    <rPh sb="21" eb="23">
      <t>トクベツ</t>
    </rPh>
    <rPh sb="23" eb="25">
      <t>ホジョ</t>
    </rPh>
    <rPh sb="27" eb="32">
      <t>カクトドウフケン</t>
    </rPh>
    <rPh sb="33" eb="34">
      <t>タイ</t>
    </rPh>
    <rPh sb="36" eb="38">
      <t>ヘイキン</t>
    </rPh>
    <rPh sb="38" eb="41">
      <t>コウフガク</t>
    </rPh>
    <rPh sb="42" eb="45">
      <t>コウフガク</t>
    </rPh>
    <rPh sb="48" eb="52">
      <t>トドウフケン</t>
    </rPh>
    <phoneticPr fontId="5"/>
  </si>
  <si>
    <t>　　百万円/都道府県</t>
    <rPh sb="2" eb="5">
      <t>ヒャクマンエン</t>
    </rPh>
    <rPh sb="6" eb="10">
      <t>トドウフケン</t>
    </rPh>
    <phoneticPr fontId="5"/>
  </si>
  <si>
    <t>99,206百万円/47都道府県</t>
    <rPh sb="6" eb="9">
      <t>ヒャクマンエン</t>
    </rPh>
    <rPh sb="12" eb="16">
      <t>トドウフケン</t>
    </rPh>
    <phoneticPr fontId="5"/>
  </si>
  <si>
    <t>99,416百万円/47都道府県</t>
    <rPh sb="6" eb="9">
      <t>ヒャクマンエン</t>
    </rPh>
    <rPh sb="12" eb="16">
      <t>トドウフケン</t>
    </rPh>
    <phoneticPr fontId="5"/>
  </si>
  <si>
    <t>②私立高等学校等経常費補助
1校当たりの補助金額＝交付額÷支出先学校数</t>
    <rPh sb="1" eb="3">
      <t>シリツ</t>
    </rPh>
    <rPh sb="3" eb="5">
      <t>コウトウ</t>
    </rPh>
    <rPh sb="5" eb="7">
      <t>ガッコウ</t>
    </rPh>
    <rPh sb="7" eb="8">
      <t>トウ</t>
    </rPh>
    <rPh sb="8" eb="11">
      <t>ケイジョウヒ</t>
    </rPh>
    <rPh sb="11" eb="13">
      <t>ホジョ</t>
    </rPh>
    <rPh sb="15" eb="16">
      <t>コウ</t>
    </rPh>
    <rPh sb="16" eb="17">
      <t>ア</t>
    </rPh>
    <rPh sb="20" eb="23">
      <t>ホジョキン</t>
    </rPh>
    <rPh sb="23" eb="24">
      <t>ガク</t>
    </rPh>
    <rPh sb="25" eb="28">
      <t>コウフガク</t>
    </rPh>
    <rPh sb="29" eb="31">
      <t>シシュツ</t>
    </rPh>
    <rPh sb="31" eb="32">
      <t>サキ</t>
    </rPh>
    <rPh sb="32" eb="34">
      <t>ガッコウ</t>
    </rPh>
    <rPh sb="34" eb="35">
      <t>スウ</t>
    </rPh>
    <phoneticPr fontId="5"/>
  </si>
  <si>
    <t>百万円/校</t>
    <rPh sb="0" eb="3">
      <t>ヒャクマンエン</t>
    </rPh>
    <rPh sb="4" eb="5">
      <t>コウ</t>
    </rPh>
    <phoneticPr fontId="5"/>
  </si>
  <si>
    <t>2,726百万円/82校</t>
    <rPh sb="5" eb="8">
      <t>ヒャクマンエン</t>
    </rPh>
    <rPh sb="11" eb="12">
      <t>コウ</t>
    </rPh>
    <phoneticPr fontId="5"/>
  </si>
  <si>
    <t>2,735百万円/82校</t>
    <rPh sb="5" eb="8">
      <t>ヒャクマンエン</t>
    </rPh>
    <rPh sb="11" eb="12">
      <t>コウ</t>
    </rPh>
    <phoneticPr fontId="5"/>
  </si>
  <si>
    <t>2,675百万円/87校</t>
    <rPh sb="5" eb="8">
      <t>ヒャクマンエン</t>
    </rPh>
    <rPh sb="11" eb="12">
      <t>コウ</t>
    </rPh>
    <phoneticPr fontId="5"/>
  </si>
  <si>
    <t>６ 私学の振興</t>
    <rPh sb="2" eb="4">
      <t>シガク</t>
    </rPh>
    <rPh sb="5" eb="7">
      <t>シンコウ</t>
    </rPh>
    <phoneticPr fontId="5"/>
  </si>
  <si>
    <t>6-1　特色ある教育研究を展開する私立学校の振興</t>
    <rPh sb="4" eb="6">
      <t>トクショク</t>
    </rPh>
    <rPh sb="8" eb="10">
      <t>キョウイク</t>
    </rPh>
    <rPh sb="10" eb="12">
      <t>ケンキュウ</t>
    </rPh>
    <rPh sb="13" eb="15">
      <t>テンカイ</t>
    </rPh>
    <rPh sb="17" eb="19">
      <t>シリツ</t>
    </rPh>
    <rPh sb="19" eb="21">
      <t>ガッコウ</t>
    </rPh>
    <rPh sb="22" eb="24">
      <t>シンコウ</t>
    </rPh>
    <phoneticPr fontId="5"/>
  </si>
  <si>
    <t>私立学校等に在籍する児童等１人当たりに対しての補助金額は増額傾向にあることから、社会的なニーズに応えているといえる。</t>
    <rPh sb="0" eb="2">
      <t>シリツ</t>
    </rPh>
    <rPh sb="2" eb="4">
      <t>ガッコウ</t>
    </rPh>
    <rPh sb="4" eb="5">
      <t>トウ</t>
    </rPh>
    <rPh sb="6" eb="8">
      <t>ザイセキ</t>
    </rPh>
    <rPh sb="10" eb="12">
      <t>ジドウ</t>
    </rPh>
    <rPh sb="12" eb="13">
      <t>トウ</t>
    </rPh>
    <rPh sb="13" eb="15">
      <t>ヒトリ</t>
    </rPh>
    <rPh sb="15" eb="16">
      <t>ア</t>
    </rPh>
    <rPh sb="19" eb="20">
      <t>タイ</t>
    </rPh>
    <rPh sb="23" eb="26">
      <t>ホジョキン</t>
    </rPh>
    <rPh sb="26" eb="27">
      <t>ガク</t>
    </rPh>
    <rPh sb="28" eb="30">
      <t>ゾウガク</t>
    </rPh>
    <rPh sb="30" eb="32">
      <t>ケイコウ</t>
    </rPh>
    <rPh sb="40" eb="43">
      <t>シャカイテキ</t>
    </rPh>
    <rPh sb="48" eb="49">
      <t>コタ</t>
    </rPh>
    <phoneticPr fontId="5"/>
  </si>
  <si>
    <t>○</t>
    <phoneticPr fontId="5"/>
  </si>
  <si>
    <t>私学振興助成法第９条に基づき、対象となる各都道府県へ交付される補助金であり、国が実施する事業である。</t>
    <rPh sb="0" eb="2">
      <t>シガク</t>
    </rPh>
    <rPh sb="2" eb="4">
      <t>シンコウ</t>
    </rPh>
    <rPh sb="4" eb="7">
      <t>ジョセイホウ</t>
    </rPh>
    <rPh sb="7" eb="8">
      <t>ダイ</t>
    </rPh>
    <rPh sb="9" eb="10">
      <t>ジョウ</t>
    </rPh>
    <rPh sb="11" eb="12">
      <t>モト</t>
    </rPh>
    <rPh sb="15" eb="17">
      <t>タイショウ</t>
    </rPh>
    <rPh sb="20" eb="25">
      <t>カクトドウフケン</t>
    </rPh>
    <rPh sb="26" eb="28">
      <t>コウフ</t>
    </rPh>
    <rPh sb="31" eb="34">
      <t>ホジョキン</t>
    </rPh>
    <rPh sb="38" eb="39">
      <t>クニ</t>
    </rPh>
    <rPh sb="40" eb="42">
      <t>ジッシ</t>
    </rPh>
    <rPh sb="44" eb="46">
      <t>ジギョウ</t>
    </rPh>
    <phoneticPr fontId="5"/>
  </si>
  <si>
    <t>○</t>
    <phoneticPr fontId="5"/>
  </si>
  <si>
    <t>当該事業は、我が国の学校教育にとって重要な役割を果たしている私立高等学校等の基盤的経費に対する支援を都道府県等に対し補助するものであり、政策的にも優先度の高い事業であるといえる。</t>
    <rPh sb="0" eb="2">
      <t>トウガイ</t>
    </rPh>
    <rPh sb="2" eb="4">
      <t>ジギョウ</t>
    </rPh>
    <rPh sb="6" eb="7">
      <t>ワ</t>
    </rPh>
    <rPh sb="8" eb="9">
      <t>クニ</t>
    </rPh>
    <rPh sb="10" eb="12">
      <t>ガッコウ</t>
    </rPh>
    <rPh sb="12" eb="14">
      <t>キョウイク</t>
    </rPh>
    <rPh sb="18" eb="20">
      <t>ジュウヨウ</t>
    </rPh>
    <rPh sb="21" eb="23">
      <t>ヤクワリ</t>
    </rPh>
    <rPh sb="24" eb="25">
      <t>ハ</t>
    </rPh>
    <rPh sb="30" eb="32">
      <t>シリツ</t>
    </rPh>
    <rPh sb="32" eb="34">
      <t>コウトウ</t>
    </rPh>
    <rPh sb="34" eb="36">
      <t>ガッコウ</t>
    </rPh>
    <rPh sb="36" eb="37">
      <t>トウ</t>
    </rPh>
    <rPh sb="38" eb="41">
      <t>キバンテキ</t>
    </rPh>
    <rPh sb="41" eb="43">
      <t>ケイヒ</t>
    </rPh>
    <rPh sb="44" eb="45">
      <t>タイ</t>
    </rPh>
    <rPh sb="47" eb="49">
      <t>シエン</t>
    </rPh>
    <rPh sb="50" eb="54">
      <t>トドウフケン</t>
    </rPh>
    <rPh sb="54" eb="55">
      <t>トウ</t>
    </rPh>
    <rPh sb="56" eb="57">
      <t>タイ</t>
    </rPh>
    <rPh sb="58" eb="60">
      <t>ホジョ</t>
    </rPh>
    <rPh sb="68" eb="71">
      <t>セイサクテキ</t>
    </rPh>
    <rPh sb="73" eb="76">
      <t>ユウセンド</t>
    </rPh>
    <rPh sb="77" eb="78">
      <t>タカ</t>
    </rPh>
    <rPh sb="79" eb="81">
      <t>ジギョウ</t>
    </rPh>
    <phoneticPr fontId="5"/>
  </si>
  <si>
    <t>無</t>
    <rPh sb="0" eb="1">
      <t>ナ</t>
    </rPh>
    <phoneticPr fontId="5"/>
  </si>
  <si>
    <t>当該事業は、その支出先を法令等の規定に従い都道府県及び学校法人としている。学校法人については、各都道府県を通じて、交付要綱に定められた補助対象となる学校法人へ支出している。</t>
    <rPh sb="0" eb="2">
      <t>トウガイ</t>
    </rPh>
    <rPh sb="2" eb="4">
      <t>ジギョウ</t>
    </rPh>
    <rPh sb="8" eb="10">
      <t>シシュツ</t>
    </rPh>
    <rPh sb="10" eb="11">
      <t>サキ</t>
    </rPh>
    <rPh sb="12" eb="14">
      <t>ホウレイ</t>
    </rPh>
    <rPh sb="14" eb="15">
      <t>トウ</t>
    </rPh>
    <rPh sb="16" eb="18">
      <t>キテイ</t>
    </rPh>
    <rPh sb="19" eb="20">
      <t>シタガ</t>
    </rPh>
    <rPh sb="21" eb="25">
      <t>トドウフケン</t>
    </rPh>
    <rPh sb="25" eb="26">
      <t>オヨ</t>
    </rPh>
    <rPh sb="27" eb="29">
      <t>ガッコウ</t>
    </rPh>
    <rPh sb="29" eb="31">
      <t>ホウジン</t>
    </rPh>
    <rPh sb="37" eb="39">
      <t>ガッコウ</t>
    </rPh>
    <rPh sb="39" eb="41">
      <t>ホウジン</t>
    </rPh>
    <rPh sb="47" eb="52">
      <t>カクトドウフケン</t>
    </rPh>
    <rPh sb="53" eb="54">
      <t>ツウ</t>
    </rPh>
    <rPh sb="57" eb="59">
      <t>コウフ</t>
    </rPh>
    <rPh sb="59" eb="61">
      <t>ヨウコウ</t>
    </rPh>
    <rPh sb="62" eb="63">
      <t>サダ</t>
    </rPh>
    <rPh sb="67" eb="69">
      <t>ホジョ</t>
    </rPh>
    <rPh sb="69" eb="71">
      <t>タイショウ</t>
    </rPh>
    <rPh sb="74" eb="76">
      <t>ガッコウ</t>
    </rPh>
    <rPh sb="76" eb="78">
      <t>ホウジン</t>
    </rPh>
    <rPh sb="79" eb="81">
      <t>シシュツ</t>
    </rPh>
    <phoneticPr fontId="5"/>
  </si>
  <si>
    <t>都道府県における補助金額の一部を定額で補助しているものであることから、児童１人当たりのコストは都道府県の補助額に左右されるが、全国的に見れば増額傾向にある。</t>
    <rPh sb="0" eb="4">
      <t>トドウフケン</t>
    </rPh>
    <rPh sb="8" eb="11">
      <t>ホジョキン</t>
    </rPh>
    <rPh sb="11" eb="12">
      <t>ガク</t>
    </rPh>
    <rPh sb="13" eb="15">
      <t>イチブ</t>
    </rPh>
    <rPh sb="16" eb="18">
      <t>テイガク</t>
    </rPh>
    <rPh sb="19" eb="21">
      <t>ホジョ</t>
    </rPh>
    <rPh sb="35" eb="37">
      <t>ジドウ</t>
    </rPh>
    <rPh sb="37" eb="39">
      <t>ヒトリ</t>
    </rPh>
    <rPh sb="39" eb="40">
      <t>ア</t>
    </rPh>
    <rPh sb="47" eb="51">
      <t>トドウフケン</t>
    </rPh>
    <rPh sb="52" eb="54">
      <t>ホジョ</t>
    </rPh>
    <rPh sb="54" eb="55">
      <t>ガク</t>
    </rPh>
    <rPh sb="56" eb="58">
      <t>サユウ</t>
    </rPh>
    <rPh sb="63" eb="66">
      <t>ゼンコクテキ</t>
    </rPh>
    <rPh sb="67" eb="68">
      <t>ミ</t>
    </rPh>
    <rPh sb="70" eb="72">
      <t>ゾウガク</t>
    </rPh>
    <rPh sb="72" eb="74">
      <t>ケイコウ</t>
    </rPh>
    <phoneticPr fontId="5"/>
  </si>
  <si>
    <t>‐</t>
  </si>
  <si>
    <t>-</t>
    <phoneticPr fontId="5"/>
  </si>
  <si>
    <t>法令等の規定に則り、原則として経常的経費を補助対象としていることから、事業目的に則し、真に必要なものに限定された補助であるといえる。</t>
    <rPh sb="0" eb="2">
      <t>ホウレイ</t>
    </rPh>
    <rPh sb="2" eb="3">
      <t>トウ</t>
    </rPh>
    <rPh sb="4" eb="6">
      <t>キテイ</t>
    </rPh>
    <rPh sb="7" eb="8">
      <t>ノット</t>
    </rPh>
    <rPh sb="10" eb="12">
      <t>ゲンソク</t>
    </rPh>
    <rPh sb="15" eb="18">
      <t>ケイジョウテキ</t>
    </rPh>
    <rPh sb="18" eb="20">
      <t>ケイヒ</t>
    </rPh>
    <rPh sb="21" eb="23">
      <t>ホジョ</t>
    </rPh>
    <rPh sb="23" eb="25">
      <t>タイショウ</t>
    </rPh>
    <rPh sb="35" eb="37">
      <t>ジギョウ</t>
    </rPh>
    <rPh sb="37" eb="39">
      <t>モクテキ</t>
    </rPh>
    <rPh sb="40" eb="41">
      <t>ソク</t>
    </rPh>
    <rPh sb="43" eb="44">
      <t>シン</t>
    </rPh>
    <rPh sb="45" eb="47">
      <t>ヒツヨウ</t>
    </rPh>
    <rPh sb="51" eb="53">
      <t>ゲンテイ</t>
    </rPh>
    <rPh sb="56" eb="58">
      <t>ホジョ</t>
    </rPh>
    <phoneticPr fontId="5"/>
  </si>
  <si>
    <t>-</t>
    <phoneticPr fontId="5"/>
  </si>
  <si>
    <t>-</t>
    <phoneticPr fontId="5"/>
  </si>
  <si>
    <t>○</t>
    <phoneticPr fontId="5"/>
  </si>
  <si>
    <t>%</t>
    <phoneticPr fontId="5"/>
  </si>
  <si>
    <t>%</t>
    <phoneticPr fontId="5"/>
  </si>
  <si>
    <t>○</t>
    <phoneticPr fontId="5"/>
  </si>
  <si>
    <t>私立学校等に在籍する児童等１人当たりに対しての補助金額は増額傾向にある。</t>
    <rPh sb="0" eb="2">
      <t>シリツ</t>
    </rPh>
    <rPh sb="2" eb="4">
      <t>ガッコウ</t>
    </rPh>
    <rPh sb="4" eb="5">
      <t>トウ</t>
    </rPh>
    <rPh sb="6" eb="8">
      <t>ザイセキ</t>
    </rPh>
    <rPh sb="10" eb="12">
      <t>ジドウ</t>
    </rPh>
    <rPh sb="12" eb="13">
      <t>トウ</t>
    </rPh>
    <rPh sb="13" eb="15">
      <t>ヒトリ</t>
    </rPh>
    <rPh sb="15" eb="16">
      <t>ア</t>
    </rPh>
    <rPh sb="19" eb="20">
      <t>タイ</t>
    </rPh>
    <rPh sb="23" eb="26">
      <t>ホジョキン</t>
    </rPh>
    <rPh sb="26" eb="27">
      <t>ガク</t>
    </rPh>
    <rPh sb="28" eb="30">
      <t>ゾウガク</t>
    </rPh>
    <rPh sb="30" eb="32">
      <t>ケイコウ</t>
    </rPh>
    <phoneticPr fontId="5"/>
  </si>
  <si>
    <t>○</t>
    <phoneticPr fontId="5"/>
  </si>
  <si>
    <t>圧縮率をかけるなどし、見込（予算）の範囲内において交付している。</t>
    <rPh sb="0" eb="2">
      <t>アッシュク</t>
    </rPh>
    <rPh sb="2" eb="3">
      <t>リツ</t>
    </rPh>
    <rPh sb="11" eb="13">
      <t>ミコミ</t>
    </rPh>
    <rPh sb="14" eb="16">
      <t>ヨサン</t>
    </rPh>
    <rPh sb="18" eb="21">
      <t>ハンイナイ</t>
    </rPh>
    <rPh sb="25" eb="27">
      <t>コウフ</t>
    </rPh>
    <phoneticPr fontId="5"/>
  </si>
  <si>
    <t>本事業により、私立高等学校等の教育条件の維持向上及び家庭における授業料等経済的負担の軽減が図られている。引き続き、私立高等学校等に通う生徒等のニーズに沿った適正な補助を行うことが課題である。また、経費の執行に関しては、事業年度毎に都道府県が自ら補助事業の内容等を確認するとともに、都道府県から提出される実績報告書により、補助事業の実施状況について把握している。</t>
    <rPh sb="0" eb="1">
      <t>ホン</t>
    </rPh>
    <rPh sb="1" eb="3">
      <t>ジギョウ</t>
    </rPh>
    <rPh sb="7" eb="9">
      <t>シリツ</t>
    </rPh>
    <rPh sb="9" eb="11">
      <t>コウトウ</t>
    </rPh>
    <rPh sb="11" eb="13">
      <t>ガッコウ</t>
    </rPh>
    <rPh sb="13" eb="14">
      <t>トウ</t>
    </rPh>
    <rPh sb="15" eb="17">
      <t>キョウイク</t>
    </rPh>
    <rPh sb="17" eb="19">
      <t>ジョウケン</t>
    </rPh>
    <rPh sb="20" eb="22">
      <t>イジ</t>
    </rPh>
    <rPh sb="22" eb="24">
      <t>コウジョウ</t>
    </rPh>
    <rPh sb="24" eb="25">
      <t>オヨ</t>
    </rPh>
    <rPh sb="26" eb="28">
      <t>カテイ</t>
    </rPh>
    <rPh sb="32" eb="35">
      <t>ジュギョウリョウ</t>
    </rPh>
    <rPh sb="35" eb="36">
      <t>トウ</t>
    </rPh>
    <rPh sb="36" eb="39">
      <t>ケイザイテキ</t>
    </rPh>
    <rPh sb="39" eb="41">
      <t>フタン</t>
    </rPh>
    <rPh sb="42" eb="44">
      <t>ケイゲン</t>
    </rPh>
    <rPh sb="45" eb="46">
      <t>ハカ</t>
    </rPh>
    <rPh sb="52" eb="53">
      <t>ヒ</t>
    </rPh>
    <rPh sb="54" eb="55">
      <t>ツヅ</t>
    </rPh>
    <rPh sb="57" eb="59">
      <t>シリツ</t>
    </rPh>
    <rPh sb="59" eb="61">
      <t>コウトウ</t>
    </rPh>
    <rPh sb="61" eb="63">
      <t>ガッコウ</t>
    </rPh>
    <rPh sb="63" eb="64">
      <t>トウ</t>
    </rPh>
    <rPh sb="65" eb="66">
      <t>カヨ</t>
    </rPh>
    <rPh sb="67" eb="69">
      <t>セイト</t>
    </rPh>
    <rPh sb="69" eb="70">
      <t>トウ</t>
    </rPh>
    <rPh sb="75" eb="76">
      <t>ソ</t>
    </rPh>
    <rPh sb="78" eb="80">
      <t>テキセイ</t>
    </rPh>
    <rPh sb="81" eb="83">
      <t>ホジョ</t>
    </rPh>
    <rPh sb="84" eb="85">
      <t>オコナ</t>
    </rPh>
    <rPh sb="89" eb="91">
      <t>カダイ</t>
    </rPh>
    <rPh sb="98" eb="100">
      <t>ケイヒ</t>
    </rPh>
    <rPh sb="101" eb="103">
      <t>シッコウ</t>
    </rPh>
    <rPh sb="104" eb="105">
      <t>カン</t>
    </rPh>
    <rPh sb="109" eb="111">
      <t>ジギョウ</t>
    </rPh>
    <rPh sb="111" eb="113">
      <t>ネンド</t>
    </rPh>
    <rPh sb="113" eb="114">
      <t>ゴト</t>
    </rPh>
    <rPh sb="115" eb="119">
      <t>トドウフケン</t>
    </rPh>
    <rPh sb="120" eb="121">
      <t>ミズカ</t>
    </rPh>
    <rPh sb="122" eb="124">
      <t>ホジョ</t>
    </rPh>
    <rPh sb="124" eb="126">
      <t>ジギョウ</t>
    </rPh>
    <rPh sb="127" eb="129">
      <t>ナイヨウ</t>
    </rPh>
    <rPh sb="129" eb="130">
      <t>トウ</t>
    </rPh>
    <rPh sb="131" eb="133">
      <t>カクニン</t>
    </rPh>
    <rPh sb="140" eb="144">
      <t>トドウフケン</t>
    </rPh>
    <rPh sb="146" eb="148">
      <t>テイシュツ</t>
    </rPh>
    <rPh sb="151" eb="153">
      <t>ジッセキ</t>
    </rPh>
    <rPh sb="153" eb="156">
      <t>ホウコクショ</t>
    </rPh>
    <rPh sb="160" eb="162">
      <t>ホジョ</t>
    </rPh>
    <rPh sb="162" eb="164">
      <t>ジギョウ</t>
    </rPh>
    <rPh sb="165" eb="167">
      <t>ジッシ</t>
    </rPh>
    <rPh sb="167" eb="169">
      <t>ジョウキョウ</t>
    </rPh>
    <rPh sb="173" eb="175">
      <t>ハアク</t>
    </rPh>
    <phoneticPr fontId="5"/>
  </si>
  <si>
    <t>164</t>
    <phoneticPr fontId="5"/>
  </si>
  <si>
    <t>99,397百万円/47都道府県</t>
    <rPh sb="6" eb="9">
      <t>ヒャクマンエン</t>
    </rPh>
    <rPh sb="12" eb="16">
      <t>トドウフケン</t>
    </rPh>
    <phoneticPr fontId="5"/>
  </si>
  <si>
    <t>100,675百万円/47都道府県</t>
    <phoneticPr fontId="5"/>
  </si>
  <si>
    <t>2,711百万円/87校</t>
    <rPh sb="5" eb="8">
      <t>ヒャクマンエン</t>
    </rPh>
    <rPh sb="11" eb="12">
      <t>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</si>
  <si>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</si>
  <si>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</si>
  <si>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</si>
  <si>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</si>
  <si>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</si>
  <si>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</si>
  <si>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</si>
  <si>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</si>
  <si>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</si>
  <si>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経常費補助</t>
    <rPh sb="0" eb="3">
      <t>ケイジョウヒ</t>
    </rPh>
    <rPh sb="3" eb="5">
      <t>ホジョ</t>
    </rPh>
    <phoneticPr fontId="5"/>
  </si>
  <si>
    <t>私立高等学校等経常費補助</t>
    <rPh sb="0" eb="2">
      <t>シリツ</t>
    </rPh>
    <rPh sb="2" eb="4">
      <t>コウトウ</t>
    </rPh>
    <rPh sb="4" eb="6">
      <t>ガッコウ</t>
    </rPh>
    <rPh sb="6" eb="7">
      <t>トウ</t>
    </rPh>
    <rPh sb="7" eb="10">
      <t>ケイジョウヒ</t>
    </rPh>
    <rPh sb="10" eb="12">
      <t>ホジョ</t>
    </rPh>
    <phoneticPr fontId="5"/>
  </si>
  <si>
    <t>A.東京都</t>
    <rPh sb="2" eb="5">
      <t>トウキョウト</t>
    </rPh>
    <phoneticPr fontId="5"/>
  </si>
  <si>
    <t>東京都</t>
    <rPh sb="0" eb="3">
      <t>トウキョウト</t>
    </rPh>
    <phoneticPr fontId="5"/>
  </si>
  <si>
    <t>私立高等学校の教育に係る経常的費経費に対する補助</t>
    <rPh sb="0" eb="2">
      <t>シリツ</t>
    </rPh>
    <rPh sb="2" eb="4">
      <t>コウトウ</t>
    </rPh>
    <rPh sb="4" eb="6">
      <t>ガッコウ</t>
    </rPh>
    <rPh sb="7" eb="9">
      <t>キョウイク</t>
    </rPh>
    <rPh sb="10" eb="11">
      <t>カカ</t>
    </rPh>
    <rPh sb="12" eb="15">
      <t>ケイジョウテキ</t>
    </rPh>
    <rPh sb="15" eb="16">
      <t>ヒ</t>
    </rPh>
    <rPh sb="16" eb="18">
      <t>ケイヒ</t>
    </rPh>
    <rPh sb="19" eb="20">
      <t>タイ</t>
    </rPh>
    <rPh sb="22" eb="24">
      <t>ホジョ</t>
    </rPh>
    <phoneticPr fontId="5"/>
  </si>
  <si>
    <t>補助金等交付</t>
  </si>
  <si>
    <t>-</t>
    <phoneticPr fontId="5"/>
  </si>
  <si>
    <t>大阪府</t>
    <rPh sb="0" eb="3">
      <t>オオサカフ</t>
    </rPh>
    <phoneticPr fontId="5"/>
  </si>
  <si>
    <t>神奈川県</t>
    <rPh sb="0" eb="4">
      <t>カナガワケン</t>
    </rPh>
    <phoneticPr fontId="5"/>
  </si>
  <si>
    <t>愛知県</t>
    <rPh sb="0" eb="3">
      <t>アイチケン</t>
    </rPh>
    <phoneticPr fontId="5"/>
  </si>
  <si>
    <t>埼玉県</t>
    <rPh sb="0" eb="3">
      <t>サイタマケン</t>
    </rPh>
    <phoneticPr fontId="5"/>
  </si>
  <si>
    <t>千葉県</t>
    <rPh sb="0" eb="3">
      <t>チバケン</t>
    </rPh>
    <phoneticPr fontId="5"/>
  </si>
  <si>
    <t>福岡県</t>
    <rPh sb="0" eb="3">
      <t>フクオカケン</t>
    </rPh>
    <phoneticPr fontId="5"/>
  </si>
  <si>
    <t>兵庫県</t>
    <rPh sb="0" eb="3">
      <t>ヒョウゴケン</t>
    </rPh>
    <phoneticPr fontId="5"/>
  </si>
  <si>
    <t>京都府</t>
    <rPh sb="0" eb="2">
      <t>キョウト</t>
    </rPh>
    <rPh sb="2" eb="3">
      <t>フ</t>
    </rPh>
    <phoneticPr fontId="5"/>
  </si>
  <si>
    <t>北海道</t>
    <rPh sb="0" eb="3">
      <t>ホッカイドウ</t>
    </rPh>
    <phoneticPr fontId="5"/>
  </si>
  <si>
    <t>-</t>
    <phoneticPr fontId="5"/>
  </si>
  <si>
    <t>-</t>
    <phoneticPr fontId="5"/>
  </si>
  <si>
    <t>-</t>
    <phoneticPr fontId="5"/>
  </si>
  <si>
    <t>-</t>
    <phoneticPr fontId="5"/>
  </si>
  <si>
    <t>-</t>
    <phoneticPr fontId="5"/>
  </si>
  <si>
    <t>事業費</t>
    <rPh sb="0" eb="3">
      <t>ジギョウヒ</t>
    </rPh>
    <phoneticPr fontId="5"/>
  </si>
  <si>
    <t>人件費・教育研究費</t>
    <rPh sb="0" eb="3">
      <t>ジンケンヒ</t>
    </rPh>
    <rPh sb="4" eb="6">
      <t>キョウイク</t>
    </rPh>
    <rPh sb="6" eb="8">
      <t>ケンキュウ</t>
    </rPh>
    <rPh sb="8" eb="9">
      <t>ヒ</t>
    </rPh>
    <phoneticPr fontId="5"/>
  </si>
  <si>
    <t>学校法人創志学園</t>
    <rPh sb="0" eb="2">
      <t>ガッコウ</t>
    </rPh>
    <rPh sb="2" eb="4">
      <t>ホウジン</t>
    </rPh>
    <rPh sb="4" eb="6">
      <t>ソウシ</t>
    </rPh>
    <rPh sb="6" eb="8">
      <t>ガクエン</t>
    </rPh>
    <phoneticPr fontId="5"/>
  </si>
  <si>
    <t>B.学校法人創志学園</t>
    <rPh sb="2" eb="4">
      <t>ガッコウ</t>
    </rPh>
    <rPh sb="4" eb="6">
      <t>ホウジン</t>
    </rPh>
    <rPh sb="6" eb="8">
      <t>ソウシ</t>
    </rPh>
    <rPh sb="8" eb="10">
      <t>ガクエン</t>
    </rPh>
    <phoneticPr fontId="5"/>
  </si>
  <si>
    <t>特別な支援が必要な特定教育に対する支援</t>
    <rPh sb="0" eb="2">
      <t>トクベツ</t>
    </rPh>
    <rPh sb="3" eb="5">
      <t>シエン</t>
    </rPh>
    <rPh sb="6" eb="8">
      <t>ヒツヨウ</t>
    </rPh>
    <rPh sb="9" eb="11">
      <t>トクテイ</t>
    </rPh>
    <rPh sb="11" eb="13">
      <t>キョウイク</t>
    </rPh>
    <rPh sb="14" eb="15">
      <t>タイ</t>
    </rPh>
    <rPh sb="17" eb="19">
      <t>シエン</t>
    </rPh>
    <phoneticPr fontId="5"/>
  </si>
  <si>
    <t>補助金等交付</t>
    <rPh sb="0" eb="3">
      <t>ホジョキン</t>
    </rPh>
    <rPh sb="3" eb="4">
      <t>トウ</t>
    </rPh>
    <rPh sb="4" eb="6">
      <t>コウフ</t>
    </rPh>
    <phoneticPr fontId="5"/>
  </si>
  <si>
    <t>学校法人国際学園</t>
    <rPh sb="0" eb="2">
      <t>ガッコウ</t>
    </rPh>
    <rPh sb="2" eb="4">
      <t>ホウジン</t>
    </rPh>
    <rPh sb="4" eb="6">
      <t>コクサイ</t>
    </rPh>
    <rPh sb="6" eb="8">
      <t>ガクエン</t>
    </rPh>
    <phoneticPr fontId="5"/>
  </si>
  <si>
    <t>学校法人三幸学園</t>
    <rPh sb="0" eb="2">
      <t>ガッコウ</t>
    </rPh>
    <rPh sb="2" eb="4">
      <t>ホウジン</t>
    </rPh>
    <rPh sb="4" eb="6">
      <t>サンコウ</t>
    </rPh>
    <rPh sb="6" eb="8">
      <t>ガクエン</t>
    </rPh>
    <phoneticPr fontId="5"/>
  </si>
  <si>
    <t>学校法人明和学園</t>
    <rPh sb="0" eb="2">
      <t>ガッコウ</t>
    </rPh>
    <rPh sb="2" eb="4">
      <t>ホウジン</t>
    </rPh>
    <rPh sb="4" eb="6">
      <t>メイワ</t>
    </rPh>
    <rPh sb="6" eb="8">
      <t>ガクエン</t>
    </rPh>
    <phoneticPr fontId="5"/>
  </si>
  <si>
    <t>学校法人旭出学園</t>
    <rPh sb="0" eb="2">
      <t>ガッコウ</t>
    </rPh>
    <rPh sb="2" eb="4">
      <t>ホウジン</t>
    </rPh>
    <rPh sb="4" eb="6">
      <t>アサヒデ</t>
    </rPh>
    <rPh sb="6" eb="8">
      <t>ガクエン</t>
    </rPh>
    <phoneticPr fontId="5"/>
  </si>
  <si>
    <t>学校法人日本聾話学校</t>
    <rPh sb="0" eb="2">
      <t>ガッコウ</t>
    </rPh>
    <rPh sb="2" eb="4">
      <t>ホウジン</t>
    </rPh>
    <rPh sb="4" eb="6">
      <t>ニホン</t>
    </rPh>
    <rPh sb="6" eb="7">
      <t>ロウ</t>
    </rPh>
    <rPh sb="7" eb="8">
      <t>ハナシ</t>
    </rPh>
    <rPh sb="8" eb="10">
      <t>ガッコウ</t>
    </rPh>
    <phoneticPr fontId="5"/>
  </si>
  <si>
    <t>学校法人武蔵野東学園</t>
    <rPh sb="0" eb="2">
      <t>ガッコウ</t>
    </rPh>
    <rPh sb="2" eb="4">
      <t>ホウジン</t>
    </rPh>
    <rPh sb="4" eb="7">
      <t>ムサシノ</t>
    </rPh>
    <rPh sb="7" eb="8">
      <t>ヒガシ</t>
    </rPh>
    <rPh sb="8" eb="10">
      <t>ガクエン</t>
    </rPh>
    <phoneticPr fontId="5"/>
  </si>
  <si>
    <t>学校法人聖坂学院</t>
    <rPh sb="0" eb="2">
      <t>ガッコウ</t>
    </rPh>
    <rPh sb="2" eb="4">
      <t>ホウジン</t>
    </rPh>
    <rPh sb="4" eb="5">
      <t>セイ</t>
    </rPh>
    <rPh sb="5" eb="6">
      <t>サカ</t>
    </rPh>
    <rPh sb="6" eb="8">
      <t>ガクイン</t>
    </rPh>
    <phoneticPr fontId="5"/>
  </si>
  <si>
    <t>学校法人カナン学園</t>
    <rPh sb="0" eb="2">
      <t>ガッコウ</t>
    </rPh>
    <rPh sb="2" eb="4">
      <t>ホウジン</t>
    </rPh>
    <rPh sb="7" eb="9">
      <t>ガクエン</t>
    </rPh>
    <phoneticPr fontId="5"/>
  </si>
  <si>
    <t>-</t>
    <phoneticPr fontId="5"/>
  </si>
  <si>
    <t>-</t>
    <phoneticPr fontId="5"/>
  </si>
  <si>
    <t>-</t>
    <phoneticPr fontId="5"/>
  </si>
  <si>
    <t>当該補助金は、都道府県や学校法人等において支出する経費の一部を負担するものであり、その補助対象事業の内容等については各団体において効率化等に向けて検討・実施がされているものである。</t>
    <rPh sb="0" eb="2">
      <t>トウガイ</t>
    </rPh>
    <rPh sb="2" eb="5">
      <t>ホジョキン</t>
    </rPh>
    <rPh sb="7" eb="11">
      <t>トドウフケン</t>
    </rPh>
    <rPh sb="12" eb="14">
      <t>ガッコウ</t>
    </rPh>
    <rPh sb="14" eb="16">
      <t>ホウジン</t>
    </rPh>
    <rPh sb="16" eb="17">
      <t>トウ</t>
    </rPh>
    <rPh sb="21" eb="23">
      <t>シシュツ</t>
    </rPh>
    <rPh sb="25" eb="27">
      <t>ケイヒ</t>
    </rPh>
    <rPh sb="28" eb="30">
      <t>イチブ</t>
    </rPh>
    <rPh sb="31" eb="33">
      <t>フタン</t>
    </rPh>
    <rPh sb="43" eb="45">
      <t>ホジョ</t>
    </rPh>
    <rPh sb="45" eb="47">
      <t>タイショウ</t>
    </rPh>
    <rPh sb="47" eb="49">
      <t>ジギョウ</t>
    </rPh>
    <rPh sb="50" eb="52">
      <t>ナイヨウ</t>
    </rPh>
    <rPh sb="52" eb="53">
      <t>トウ</t>
    </rPh>
    <rPh sb="58" eb="61">
      <t>カクダンタイ</t>
    </rPh>
    <rPh sb="65" eb="68">
      <t>コウリツカ</t>
    </rPh>
    <rPh sb="68" eb="69">
      <t>トウ</t>
    </rPh>
    <rPh sb="70" eb="71">
      <t>ム</t>
    </rPh>
    <rPh sb="73" eb="75">
      <t>ケントウ</t>
    </rPh>
    <rPh sb="76" eb="78">
      <t>ジッシ</t>
    </rPh>
    <phoneticPr fontId="5"/>
  </si>
  <si>
    <t>本補助金は、私立学校等に在学する児童等の修学上の経済的負担の減少を図るとともに私立学校等の経営の安定化の一助を担うものであり、今後ものその充実やより効果的な配分に努めることとしたい。</t>
    <rPh sb="0" eb="1">
      <t>ホン</t>
    </rPh>
    <rPh sb="1" eb="4">
      <t>ホジョキン</t>
    </rPh>
    <rPh sb="6" eb="8">
      <t>シリツ</t>
    </rPh>
    <rPh sb="8" eb="10">
      <t>ガッコウ</t>
    </rPh>
    <rPh sb="10" eb="11">
      <t>トウ</t>
    </rPh>
    <rPh sb="12" eb="14">
      <t>ザイガク</t>
    </rPh>
    <rPh sb="16" eb="18">
      <t>ジドウ</t>
    </rPh>
    <rPh sb="18" eb="19">
      <t>トウ</t>
    </rPh>
    <rPh sb="20" eb="22">
      <t>シュウガク</t>
    </rPh>
    <rPh sb="22" eb="23">
      <t>ジョウ</t>
    </rPh>
    <rPh sb="24" eb="27">
      <t>ケイザイテキ</t>
    </rPh>
    <rPh sb="27" eb="29">
      <t>フタン</t>
    </rPh>
    <rPh sb="30" eb="32">
      <t>ゲンショウ</t>
    </rPh>
    <rPh sb="33" eb="34">
      <t>ハカ</t>
    </rPh>
    <rPh sb="39" eb="41">
      <t>シリツ</t>
    </rPh>
    <rPh sb="41" eb="43">
      <t>ガッコウ</t>
    </rPh>
    <rPh sb="43" eb="44">
      <t>トウ</t>
    </rPh>
    <rPh sb="45" eb="47">
      <t>ケイエイ</t>
    </rPh>
    <rPh sb="48" eb="51">
      <t>アンテイカ</t>
    </rPh>
    <rPh sb="52" eb="54">
      <t>イチジョ</t>
    </rPh>
    <rPh sb="55" eb="56">
      <t>ニナ</t>
    </rPh>
    <rPh sb="63" eb="65">
      <t>コンゴ</t>
    </rPh>
    <rPh sb="69" eb="71">
      <t>ジュウジツ</t>
    </rPh>
    <rPh sb="74" eb="77">
      <t>コウカテキ</t>
    </rPh>
    <rPh sb="78" eb="80">
      <t>ハイブン</t>
    </rPh>
    <rPh sb="81" eb="82">
      <t>ツト</t>
    </rPh>
    <phoneticPr fontId="5"/>
  </si>
  <si>
    <t>学校法人特別支援学校聖母の家学園</t>
    <rPh sb="0" eb="2">
      <t>ガッコウ</t>
    </rPh>
    <rPh sb="2" eb="4">
      <t>ホウジン</t>
    </rPh>
    <rPh sb="4" eb="6">
      <t>トクベツ</t>
    </rPh>
    <rPh sb="6" eb="8">
      <t>シエン</t>
    </rPh>
    <rPh sb="8" eb="10">
      <t>ガッコウ</t>
    </rPh>
    <rPh sb="10" eb="12">
      <t>セイボ</t>
    </rPh>
    <rPh sb="13" eb="14">
      <t>イエ</t>
    </rPh>
    <rPh sb="14" eb="16">
      <t>ガクエン</t>
    </rPh>
    <phoneticPr fontId="5"/>
  </si>
  <si>
    <t>高等学校における学納金収入に占める教育研究経費（減価償却費を除く）支出の割合
※当該事業には「中間目標年度」および「目標最終年度」が設定されていないことから、「中間目標年度」の個所には30年度の目標値を記載
※29年度成果実績は現在集計中（平成31年1月集計完了予定）のため、30年度の目標値には、暫定的に28年度の実績値を記載</t>
    <rPh sb="0" eb="2">
      <t>コウトウ</t>
    </rPh>
    <rPh sb="2" eb="4">
      <t>ガッコウ</t>
    </rPh>
    <rPh sb="8" eb="11">
      <t>ガクノウキン</t>
    </rPh>
    <rPh sb="11" eb="13">
      <t>シュウニュウ</t>
    </rPh>
    <rPh sb="14" eb="15">
      <t>シ</t>
    </rPh>
    <rPh sb="17" eb="19">
      <t>キョウイク</t>
    </rPh>
    <rPh sb="19" eb="21">
      <t>ケンキュウ</t>
    </rPh>
    <rPh sb="21" eb="23">
      <t>ケイヒ</t>
    </rPh>
    <rPh sb="24" eb="26">
      <t>ゲンカ</t>
    </rPh>
    <rPh sb="26" eb="28">
      <t>ショウキャク</t>
    </rPh>
    <rPh sb="28" eb="29">
      <t>ヒ</t>
    </rPh>
    <rPh sb="30" eb="31">
      <t>ノゾ</t>
    </rPh>
    <rPh sb="33" eb="35">
      <t>シシュツ</t>
    </rPh>
    <rPh sb="36" eb="38">
      <t>ワリアイ</t>
    </rPh>
    <rPh sb="40" eb="42">
      <t>トウガイ</t>
    </rPh>
    <rPh sb="42" eb="44">
      <t>ジギョウ</t>
    </rPh>
    <rPh sb="47" eb="49">
      <t>チュウカン</t>
    </rPh>
    <rPh sb="49" eb="51">
      <t>モクヒョウ</t>
    </rPh>
    <rPh sb="51" eb="53">
      <t>ネンド</t>
    </rPh>
    <rPh sb="58" eb="60">
      <t>モクヒョウ</t>
    </rPh>
    <rPh sb="60" eb="62">
      <t>サイシュウ</t>
    </rPh>
    <rPh sb="62" eb="64">
      <t>ネンド</t>
    </rPh>
    <rPh sb="66" eb="68">
      <t>セッテイ</t>
    </rPh>
    <rPh sb="80" eb="82">
      <t>チュウカン</t>
    </rPh>
    <rPh sb="82" eb="84">
      <t>モクヒョウ</t>
    </rPh>
    <rPh sb="84" eb="86">
      <t>ネンド</t>
    </rPh>
    <rPh sb="88" eb="90">
      <t>カショ</t>
    </rPh>
    <rPh sb="94" eb="96">
      <t>ネンド</t>
    </rPh>
    <rPh sb="97" eb="100">
      <t>モクヒョウチ</t>
    </rPh>
    <rPh sb="101" eb="103">
      <t>キサイ</t>
    </rPh>
    <rPh sb="107" eb="108">
      <t>ネン</t>
    </rPh>
    <rPh sb="108" eb="109">
      <t>ド</t>
    </rPh>
    <rPh sb="109" eb="111">
      <t>セイカ</t>
    </rPh>
    <rPh sb="111" eb="113">
      <t>ジッセキ</t>
    </rPh>
    <rPh sb="114" eb="116">
      <t>ゲンザイ</t>
    </rPh>
    <rPh sb="116" eb="119">
      <t>シュウケイチュウ</t>
    </rPh>
    <rPh sb="120" eb="122">
      <t>ヘイセイ</t>
    </rPh>
    <rPh sb="124" eb="125">
      <t>ネン</t>
    </rPh>
    <rPh sb="126" eb="127">
      <t>ガツ</t>
    </rPh>
    <rPh sb="127" eb="129">
      <t>シュウケイ</t>
    </rPh>
    <rPh sb="129" eb="131">
      <t>カンリョウ</t>
    </rPh>
    <rPh sb="131" eb="133">
      <t>ヨテイ</t>
    </rPh>
    <rPh sb="140" eb="141">
      <t>ネン</t>
    </rPh>
    <rPh sb="141" eb="142">
      <t>ド</t>
    </rPh>
    <rPh sb="143" eb="146">
      <t>モクヒョウチ</t>
    </rPh>
    <rPh sb="149" eb="152">
      <t>ザンテイテキ</t>
    </rPh>
    <rPh sb="155" eb="157">
      <t>ネンド</t>
    </rPh>
    <rPh sb="158" eb="161">
      <t>ジッセキチ</t>
    </rPh>
    <rPh sb="162" eb="164">
      <t>キサイ</t>
    </rPh>
    <phoneticPr fontId="5"/>
  </si>
  <si>
    <t>都道府県への交付額は、予算の都合上圧縮率を乗じたものとなっており、都道府県の負担に対する国庫補助の割合は15％程度（平成29年度 一般補助）である。予算の範囲内で可能な限りの交付を行っていることから負担関係は妥当と言える。
私立学校への補助では当該学校が実施する特別な教育（広域の通信制課程等）への負担を前提としている。補助金額は補助対象年度における人件費や生徒数といった数字を元に算出しており、運営に必要な経費の一部を交付していることから過剰な交付になることはなく、負担関係は妥当である。</t>
    <rPh sb="0" eb="4">
      <t>トドウフケン</t>
    </rPh>
    <rPh sb="11" eb="13">
      <t>ヨサン</t>
    </rPh>
    <rPh sb="14" eb="17">
      <t>ツゴウジョウ</t>
    </rPh>
    <rPh sb="17" eb="19">
      <t>アッシュク</t>
    </rPh>
    <rPh sb="19" eb="20">
      <t>リツ</t>
    </rPh>
    <rPh sb="21" eb="22">
      <t>ジョウ</t>
    </rPh>
    <rPh sb="33" eb="37">
      <t>トドウフケン</t>
    </rPh>
    <rPh sb="38" eb="40">
      <t>フタン</t>
    </rPh>
    <rPh sb="41" eb="42">
      <t>タイ</t>
    </rPh>
    <rPh sb="44" eb="46">
      <t>コッコ</t>
    </rPh>
    <rPh sb="46" eb="48">
      <t>ホジョ</t>
    </rPh>
    <rPh sb="49" eb="51">
      <t>ワリアイ</t>
    </rPh>
    <rPh sb="55" eb="57">
      <t>テイド</t>
    </rPh>
    <rPh sb="58" eb="60">
      <t>ヘイセイ</t>
    </rPh>
    <rPh sb="62" eb="63">
      <t>ネン</t>
    </rPh>
    <rPh sb="63" eb="64">
      <t>ド</t>
    </rPh>
    <rPh sb="65" eb="67">
      <t>イッパン</t>
    </rPh>
    <rPh sb="67" eb="69">
      <t>ホジョ</t>
    </rPh>
    <rPh sb="74" eb="76">
      <t>ヨサン</t>
    </rPh>
    <rPh sb="77" eb="80">
      <t>ハンイナイ</t>
    </rPh>
    <rPh sb="81" eb="83">
      <t>カノウ</t>
    </rPh>
    <rPh sb="84" eb="85">
      <t>カギ</t>
    </rPh>
    <rPh sb="87" eb="89">
      <t>コウフ</t>
    </rPh>
    <rPh sb="90" eb="91">
      <t>オコナ</t>
    </rPh>
    <rPh sb="99" eb="101">
      <t>フタン</t>
    </rPh>
    <rPh sb="101" eb="103">
      <t>カンケイ</t>
    </rPh>
    <rPh sb="104" eb="106">
      <t>ダトウ</t>
    </rPh>
    <rPh sb="107" eb="108">
      <t>イ</t>
    </rPh>
    <rPh sb="112" eb="114">
      <t>シリツ</t>
    </rPh>
    <rPh sb="114" eb="116">
      <t>ガッコウ</t>
    </rPh>
    <rPh sb="118" eb="120">
      <t>ホジョ</t>
    </rPh>
    <rPh sb="122" eb="124">
      <t>トウガイ</t>
    </rPh>
    <rPh sb="124" eb="126">
      <t>ガッコウ</t>
    </rPh>
    <rPh sb="127" eb="129">
      <t>ジッシ</t>
    </rPh>
    <rPh sb="131" eb="133">
      <t>トクベツ</t>
    </rPh>
    <rPh sb="134" eb="136">
      <t>キョウイク</t>
    </rPh>
    <rPh sb="137" eb="139">
      <t>コウイキ</t>
    </rPh>
    <rPh sb="140" eb="143">
      <t>ツウシンセイ</t>
    </rPh>
    <rPh sb="143" eb="145">
      <t>カテイ</t>
    </rPh>
    <rPh sb="145" eb="146">
      <t>トウ</t>
    </rPh>
    <rPh sb="149" eb="151">
      <t>フタン</t>
    </rPh>
    <rPh sb="152" eb="154">
      <t>ゼンテイ</t>
    </rPh>
    <rPh sb="160" eb="163">
      <t>ホジョキン</t>
    </rPh>
    <rPh sb="163" eb="164">
      <t>ガク</t>
    </rPh>
    <rPh sb="165" eb="167">
      <t>ホジョ</t>
    </rPh>
    <rPh sb="167" eb="169">
      <t>タイショウ</t>
    </rPh>
    <rPh sb="169" eb="171">
      <t>ネンド</t>
    </rPh>
    <rPh sb="175" eb="178">
      <t>ジンケンヒ</t>
    </rPh>
    <rPh sb="179" eb="182">
      <t>セイトスウ</t>
    </rPh>
    <rPh sb="186" eb="188">
      <t>スウジ</t>
    </rPh>
    <rPh sb="189" eb="190">
      <t>モト</t>
    </rPh>
    <rPh sb="191" eb="193">
      <t>サンシュツ</t>
    </rPh>
    <rPh sb="198" eb="200">
      <t>ウンエイ</t>
    </rPh>
    <rPh sb="201" eb="203">
      <t>ヒツヨウ</t>
    </rPh>
    <rPh sb="204" eb="206">
      <t>ケイヒ</t>
    </rPh>
    <rPh sb="207" eb="209">
      <t>イチブ</t>
    </rPh>
    <rPh sb="210" eb="212">
      <t>コウフ</t>
    </rPh>
    <rPh sb="220" eb="222">
      <t>カジョウ</t>
    </rPh>
    <rPh sb="223" eb="225">
      <t>コウフ</t>
    </rPh>
    <rPh sb="234" eb="236">
      <t>フタン</t>
    </rPh>
    <rPh sb="236" eb="238">
      <t>カンケイ</t>
    </rPh>
    <rPh sb="239" eb="241">
      <t>ダトウ</t>
    </rPh>
    <phoneticPr fontId="5"/>
  </si>
  <si>
    <t>①私立高等学校等経常費助成費補助金
（１）一般補助
都道府県が、私立の高等学校、中等教育学校、中学校、義務教育学校、小学校、幼稚園及び幼保連携型認定こども園の教育に係る経常的経費について助成する場合、国から都道府県にその一部を補助。
（２）特別補助
都道府県が、私立高等学校等に特別な助成を行う場合、国から都道府県にその一部（２分の１以内※一部３分の１以内）を補助。
②私立高等学校等経常費補助
特定教育方法支援事業
特別支援学校等に対して、国がその教育の推進に必要な経費の一部（２分の１以内）を補助。</t>
    <rPh sb="51" eb="53">
      <t>ギム</t>
    </rPh>
    <rPh sb="53" eb="55">
      <t>キョウイク</t>
    </rPh>
    <rPh sb="55" eb="57">
      <t>ガッコウ</t>
    </rPh>
    <rPh sb="65" eb="66">
      <t>オヨ</t>
    </rPh>
    <rPh sb="67" eb="69">
      <t>ヨウホ</t>
    </rPh>
    <rPh sb="69" eb="71">
      <t>レンケイ</t>
    </rPh>
    <rPh sb="71" eb="72">
      <t>ガタ</t>
    </rPh>
    <rPh sb="72" eb="74">
      <t>ニンテイ</t>
    </rPh>
    <rPh sb="77" eb="78">
      <t>エン</t>
    </rPh>
    <rPh sb="209" eb="211">
      <t>トクベツ</t>
    </rPh>
    <rPh sb="211" eb="213">
      <t>シエン</t>
    </rPh>
    <rPh sb="213" eb="215">
      <t>ガッコウ</t>
    </rPh>
    <rPh sb="215" eb="216">
      <t>トウ</t>
    </rPh>
    <rPh sb="225" eb="227">
      <t>キョウイク</t>
    </rPh>
    <rPh sb="228" eb="230">
      <t>スイシン</t>
    </rPh>
    <rPh sb="231" eb="233">
      <t>ヒツヨウ</t>
    </rPh>
    <phoneticPr fontId="5"/>
  </si>
  <si>
    <t>私立高等学校等経常費助成費補助金</t>
    <rPh sb="0" eb="2">
      <t>シリツ</t>
    </rPh>
    <rPh sb="2" eb="4">
      <t>コウトウ</t>
    </rPh>
    <rPh sb="4" eb="6">
      <t>ガッコウ</t>
    </rPh>
    <rPh sb="6" eb="7">
      <t>トウ</t>
    </rPh>
    <rPh sb="7" eb="10">
      <t>ケイジョウヒ</t>
    </rPh>
    <rPh sb="10" eb="13">
      <t>ジョセイヒ</t>
    </rPh>
    <rPh sb="13" eb="15">
      <t>ホジョ</t>
    </rPh>
    <rPh sb="15" eb="16">
      <t>キン</t>
    </rPh>
    <phoneticPr fontId="5"/>
  </si>
  <si>
    <t>校</t>
    <rPh sb="0" eb="1">
      <t>コウ</t>
    </rPh>
    <phoneticPr fontId="5"/>
  </si>
  <si>
    <t>-</t>
    <phoneticPr fontId="5"/>
  </si>
  <si>
    <t>-</t>
    <phoneticPr fontId="5"/>
  </si>
  <si>
    <t>-</t>
    <phoneticPr fontId="5"/>
  </si>
  <si>
    <t>教育の質の向上に取り組んでいる学校数の増
※当該事業には「中間目標年度」および「目標最終年度」が設定されていないことから、「中間目標年度」の個所には30年度の目標値を記載</t>
    <phoneticPr fontId="5"/>
  </si>
  <si>
    <t>私立高等学校等の教育に係る経常的経費について、都道府県が助成する額が増加することは家庭の教育費負担の軽減にも繋がると考えられることから、本事業の目的及び施策目標として掲げている、私立高等学校等における教育条件の維持向上に寄与するものである。</t>
    <rPh sb="0" eb="2">
      <t>シリツ</t>
    </rPh>
    <rPh sb="2" eb="4">
      <t>コウトウ</t>
    </rPh>
    <rPh sb="4" eb="6">
      <t>ガッコウ</t>
    </rPh>
    <rPh sb="6" eb="7">
      <t>トウ</t>
    </rPh>
    <rPh sb="8" eb="10">
      <t>キョウイク</t>
    </rPh>
    <rPh sb="11" eb="12">
      <t>カカ</t>
    </rPh>
    <rPh sb="13" eb="16">
      <t>ケイジョウテキ</t>
    </rPh>
    <rPh sb="16" eb="18">
      <t>ケイヒ</t>
    </rPh>
    <rPh sb="23" eb="27">
      <t>トドウフケン</t>
    </rPh>
    <rPh sb="28" eb="30">
      <t>ジョセイ</t>
    </rPh>
    <rPh sb="32" eb="33">
      <t>ガク</t>
    </rPh>
    <rPh sb="34" eb="36">
      <t>ゾウカ</t>
    </rPh>
    <rPh sb="41" eb="43">
      <t>カテイ</t>
    </rPh>
    <rPh sb="44" eb="47">
      <t>キョウイクヒ</t>
    </rPh>
    <rPh sb="47" eb="49">
      <t>フタン</t>
    </rPh>
    <rPh sb="50" eb="52">
      <t>ケイゲン</t>
    </rPh>
    <rPh sb="54" eb="55">
      <t>ツナ</t>
    </rPh>
    <rPh sb="58" eb="59">
      <t>カンガ</t>
    </rPh>
    <rPh sb="68" eb="69">
      <t>ホン</t>
    </rPh>
    <rPh sb="69" eb="71">
      <t>ジギョウ</t>
    </rPh>
    <rPh sb="72" eb="74">
      <t>モクテキ</t>
    </rPh>
    <rPh sb="74" eb="75">
      <t>オヨ</t>
    </rPh>
    <rPh sb="76" eb="78">
      <t>シサク</t>
    </rPh>
    <rPh sb="78" eb="80">
      <t>モクヒョウ</t>
    </rPh>
    <rPh sb="83" eb="84">
      <t>カカ</t>
    </rPh>
    <rPh sb="89" eb="91">
      <t>シリツ</t>
    </rPh>
    <rPh sb="91" eb="93">
      <t>コウトウ</t>
    </rPh>
    <rPh sb="93" eb="95">
      <t>ガッコウ</t>
    </rPh>
    <rPh sb="95" eb="96">
      <t>トウ</t>
    </rPh>
    <rPh sb="100" eb="102">
      <t>キョウイク</t>
    </rPh>
    <rPh sb="102" eb="104">
      <t>ジョウケン</t>
    </rPh>
    <rPh sb="105" eb="107">
      <t>イジ</t>
    </rPh>
    <rPh sb="107" eb="109">
      <t>コウジョウ</t>
    </rPh>
    <rPh sb="110" eb="112">
      <t>キヨ</t>
    </rPh>
    <phoneticPr fontId="5"/>
  </si>
  <si>
    <t>特別補助（教育改革推進特別経費（教育の質向上））の1メニュー当たりの平均対象校数
※平成29年度にメニューの組み換えを行っている</t>
    <rPh sb="42" eb="44">
      <t>ヘイセイ</t>
    </rPh>
    <rPh sb="46" eb="47">
      <t>ネン</t>
    </rPh>
    <rPh sb="47" eb="48">
      <t>ド</t>
    </rPh>
    <rPh sb="54" eb="55">
      <t>ク</t>
    </rPh>
    <rPh sb="56" eb="57">
      <t>カ</t>
    </rPh>
    <rPh sb="59" eb="60">
      <t>オコナ</t>
    </rPh>
    <phoneticPr fontId="5"/>
  </si>
  <si>
    <t>平成30年度においては、限られた予算内で一般補助の生徒等１人あたり単価を増額するとともに、特別補助では、障害のある幼児の受入に対する支援経費を拡充することとした。また、教育の質の向上を図る学校支援経費においては、ICTを活用した教育の推進、外部人材の活用等を進める学校への支援拡充など、効果的に経常的経費への助成を行うこととしており、私立高等学校等のより一層の教育条件の維持向上及び修学上の経済的負担の軽減を図る。</t>
    <rPh sb="0" eb="2">
      <t>ヘイセイ</t>
    </rPh>
    <rPh sb="4" eb="6">
      <t>ネンド</t>
    </rPh>
    <rPh sb="12" eb="13">
      <t>カギ</t>
    </rPh>
    <rPh sb="16" eb="18">
      <t>ヨサン</t>
    </rPh>
    <rPh sb="18" eb="19">
      <t>ナイ</t>
    </rPh>
    <rPh sb="20" eb="22">
      <t>イッパン</t>
    </rPh>
    <rPh sb="22" eb="24">
      <t>ホジョ</t>
    </rPh>
    <rPh sb="25" eb="27">
      <t>セイト</t>
    </rPh>
    <rPh sb="27" eb="28">
      <t>トウ</t>
    </rPh>
    <rPh sb="29" eb="30">
      <t>ニン</t>
    </rPh>
    <rPh sb="33" eb="35">
      <t>タンカ</t>
    </rPh>
    <rPh sb="36" eb="38">
      <t>ゾウガク</t>
    </rPh>
    <rPh sb="45" eb="47">
      <t>トクベツ</t>
    </rPh>
    <rPh sb="47" eb="49">
      <t>ホジョ</t>
    </rPh>
    <rPh sb="52" eb="54">
      <t>ショウガイ</t>
    </rPh>
    <rPh sb="57" eb="59">
      <t>ヨウジ</t>
    </rPh>
    <rPh sb="60" eb="62">
      <t>ウケイレ</t>
    </rPh>
    <rPh sb="63" eb="64">
      <t>タイ</t>
    </rPh>
    <rPh sb="66" eb="68">
      <t>シエン</t>
    </rPh>
    <rPh sb="68" eb="70">
      <t>ケイヒ</t>
    </rPh>
    <rPh sb="71" eb="73">
      <t>カクジュウ</t>
    </rPh>
    <rPh sb="84" eb="86">
      <t>キョウイク</t>
    </rPh>
    <rPh sb="87" eb="88">
      <t>シツ</t>
    </rPh>
    <rPh sb="89" eb="91">
      <t>コウジョウ</t>
    </rPh>
    <rPh sb="92" eb="93">
      <t>ハカ</t>
    </rPh>
    <rPh sb="94" eb="96">
      <t>ガッコウ</t>
    </rPh>
    <rPh sb="96" eb="98">
      <t>シエン</t>
    </rPh>
    <rPh sb="98" eb="100">
      <t>ケイヒ</t>
    </rPh>
    <rPh sb="110" eb="112">
      <t>カツヨウ</t>
    </rPh>
    <rPh sb="114" eb="116">
      <t>キョウイク</t>
    </rPh>
    <rPh sb="117" eb="119">
      <t>スイシン</t>
    </rPh>
    <rPh sb="120" eb="122">
      <t>ガイブ</t>
    </rPh>
    <rPh sb="122" eb="124">
      <t>ジンザイ</t>
    </rPh>
    <rPh sb="125" eb="127">
      <t>カツヨウ</t>
    </rPh>
    <rPh sb="127" eb="128">
      <t>トウ</t>
    </rPh>
    <rPh sb="129" eb="130">
      <t>スス</t>
    </rPh>
    <rPh sb="132" eb="134">
      <t>ガッコウ</t>
    </rPh>
    <rPh sb="136" eb="138">
      <t>シエン</t>
    </rPh>
    <rPh sb="138" eb="140">
      <t>カクジュウ</t>
    </rPh>
    <rPh sb="143" eb="146">
      <t>コウカテキ</t>
    </rPh>
    <rPh sb="147" eb="150">
      <t>ケイジョウテキ</t>
    </rPh>
    <rPh sb="150" eb="152">
      <t>ケイヒ</t>
    </rPh>
    <rPh sb="154" eb="156">
      <t>ジョセイ</t>
    </rPh>
    <rPh sb="157" eb="158">
      <t>オコナ</t>
    </rPh>
    <rPh sb="167" eb="169">
      <t>シリツ</t>
    </rPh>
    <rPh sb="169" eb="171">
      <t>コウトウ</t>
    </rPh>
    <rPh sb="171" eb="173">
      <t>ガッコウ</t>
    </rPh>
    <rPh sb="173" eb="174">
      <t>トウ</t>
    </rPh>
    <rPh sb="177" eb="179">
      <t>イッソウ</t>
    </rPh>
    <rPh sb="180" eb="182">
      <t>キョウイク</t>
    </rPh>
    <rPh sb="182" eb="184">
      <t>ジョウケン</t>
    </rPh>
    <rPh sb="185" eb="187">
      <t>イジ</t>
    </rPh>
    <rPh sb="187" eb="189">
      <t>コウジョウ</t>
    </rPh>
    <rPh sb="189" eb="190">
      <t>オヨ</t>
    </rPh>
    <rPh sb="191" eb="193">
      <t>シュウガク</t>
    </rPh>
    <rPh sb="193" eb="194">
      <t>ジョウ</t>
    </rPh>
    <rPh sb="195" eb="198">
      <t>ケイザイテキ</t>
    </rPh>
    <rPh sb="198" eb="200">
      <t>フタン</t>
    </rPh>
    <rPh sb="201" eb="203">
      <t>ケイゲン</t>
    </rPh>
    <rPh sb="204" eb="205">
      <t>ハカ</t>
    </rPh>
    <phoneticPr fontId="5"/>
  </si>
  <si>
    <t>-</t>
    <phoneticPr fontId="5"/>
  </si>
  <si>
    <t>文部科学省調べ、私立高等学校等経常費助成費補助金補助実績</t>
    <rPh sb="0" eb="2">
      <t>モンブ</t>
    </rPh>
    <rPh sb="2" eb="5">
      <t>カガクショウ</t>
    </rPh>
    <rPh sb="5" eb="6">
      <t>シラ</t>
    </rPh>
    <rPh sb="8" eb="10">
      <t>シリツ</t>
    </rPh>
    <rPh sb="10" eb="12">
      <t>コウトウ</t>
    </rPh>
    <rPh sb="12" eb="14">
      <t>ガッコウ</t>
    </rPh>
    <rPh sb="14" eb="15">
      <t>トウ</t>
    </rPh>
    <rPh sb="15" eb="18">
      <t>ケイジョウヒ</t>
    </rPh>
    <rPh sb="18" eb="20">
      <t>ジョセイ</t>
    </rPh>
    <rPh sb="20" eb="21">
      <t>ヒ</t>
    </rPh>
    <rPh sb="21" eb="24">
      <t>ホジョキン</t>
    </rPh>
    <phoneticPr fontId="5"/>
  </si>
  <si>
    <t>-</t>
    <phoneticPr fontId="5"/>
  </si>
  <si>
    <t>外部有識者による点検対象外</t>
    <rPh sb="0" eb="2">
      <t>ガイブ</t>
    </rPh>
    <rPh sb="2" eb="5">
      <t>ユウシキシャ</t>
    </rPh>
    <rPh sb="8" eb="10">
      <t>テンケン</t>
    </rPh>
    <rPh sb="10" eb="13">
      <t>タイショウガイ</t>
    </rPh>
    <phoneticPr fontId="5"/>
  </si>
  <si>
    <t>-</t>
    <phoneticPr fontId="5"/>
  </si>
  <si>
    <t>都道府県事業費の増加率（対前年度比）
※前年度より改善することが、毎年度の目標値となる</t>
    <rPh sb="0" eb="4">
      <t>トドウフケン</t>
    </rPh>
    <rPh sb="4" eb="6">
      <t>ジギョウ</t>
    </rPh>
    <rPh sb="6" eb="7">
      <t>ヒ</t>
    </rPh>
    <rPh sb="8" eb="10">
      <t>ゾウカ</t>
    </rPh>
    <rPh sb="10" eb="11">
      <t>リツ</t>
    </rPh>
    <rPh sb="12" eb="13">
      <t>タイ</t>
    </rPh>
    <rPh sb="13" eb="17">
      <t>ゼンネンドヒ</t>
    </rPh>
    <rPh sb="20" eb="23">
      <t>ゼンネンド</t>
    </rPh>
    <rPh sb="25" eb="27">
      <t>カイゼン</t>
    </rPh>
    <rPh sb="33" eb="36">
      <t>マイネンド</t>
    </rPh>
    <rPh sb="37" eb="40">
      <t>モクヒョウチ</t>
    </rPh>
    <phoneticPr fontId="5"/>
  </si>
  <si>
    <t>「新しい日本のための優先課題推進枠」97826</t>
    <phoneticPr fontId="5"/>
  </si>
  <si>
    <t>１．事業評価の観点 ： 本事業は、都道府県が行う私立高等学校等の経常費の助成を促進し、もって私立高等学校等における教育条件の維持向上等を図ることを目的とする補助事業であり、事業評価に当たっては長期継続事業及び事業成果等の観点から検証を行った。
２．所見 ： 本事業については、私立高等学校等の教育条件及び授業料等の経済的負担の軽減のために必要な事業であり、引き続き現行の予算規模の維持に努めるべきである。ただし、長期継続事業であることを踏まえ、不断にコスト削減に留意しつつ、今後の予算の縮減が可能かどうか見直しに努めるべきである。また、昨年度の外部有識者の指摘を踏まえ、新たなアウトカムを設定していることは評価できる。これまでのアウトカムとともに、引き続き本事業の成果を検証し、課題の把握等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</si>
</sst>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88900</xdr:colOff>
      <xdr:row>741</xdr:row>
      <xdr:rowOff>292117</xdr:rowOff>
    </xdr:from>
    <xdr:to>
      <xdr:col>48</xdr:col>
      <xdr:colOff>181502</xdr:colOff>
      <xdr:row>756</xdr:row>
      <xdr:rowOff>272533</xdr:rowOff>
    </xdr:to>
    <xdr:grpSp>
      <xdr:nvGrpSpPr>
        <xdr:cNvPr id="38" name="グループ化 37">
          <a:extLst>
            <a:ext uri="{FF2B5EF4-FFF2-40B4-BE49-F238E27FC236}">
              <a16:creationId xmlns:a16="http://schemas.microsoft.com/office/drawing/2014/main" id="{B2C6DBCA-F143-45DC-B528-38728F682A78}"/>
            </a:ext>
          </a:extLst>
        </xdr:cNvPr>
        <xdr:cNvGrpSpPr/>
      </xdr:nvGrpSpPr>
      <xdr:grpSpPr>
        <a:xfrm>
          <a:off x="1511300" y="48882317"/>
          <a:ext cx="8423802" cy="5314416"/>
          <a:chOff x="1466850" y="31942088"/>
          <a:chExt cx="7859599" cy="5237796"/>
        </a:xfrm>
      </xdr:grpSpPr>
      <xdr:sp macro="" textlink="">
        <xdr:nvSpPr>
          <xdr:cNvPr id="39" name="Rectangle 1">
            <a:extLst>
              <a:ext uri="{FF2B5EF4-FFF2-40B4-BE49-F238E27FC236}">
                <a16:creationId xmlns:a16="http://schemas.microsoft.com/office/drawing/2014/main" id="{0884556A-231E-41B2-A45F-AC948D10E0E7}"/>
              </a:ext>
            </a:extLst>
          </xdr:cNvPr>
          <xdr:cNvSpPr>
            <a:spLocks noChangeArrowheads="1"/>
          </xdr:cNvSpPr>
        </xdr:nvSpPr>
        <xdr:spPr bwMode="auto">
          <a:xfrm>
            <a:off x="5858927" y="36175278"/>
            <a:ext cx="3467522" cy="100460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私立高等学校等経常費補助</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Ｂ．学校法人（全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校）</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2,712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0" name="Rectangle 2">
            <a:extLst>
              <a:ext uri="{FF2B5EF4-FFF2-40B4-BE49-F238E27FC236}">
                <a16:creationId xmlns:a16="http://schemas.microsoft.com/office/drawing/2014/main" id="{BF5819BB-C8E5-4B92-B63C-560F608F877F}"/>
              </a:ext>
            </a:extLst>
          </xdr:cNvPr>
          <xdr:cNvSpPr>
            <a:spLocks noChangeArrowheads="1"/>
          </xdr:cNvSpPr>
        </xdr:nvSpPr>
        <xdr:spPr bwMode="auto">
          <a:xfrm>
            <a:off x="6978382" y="35788294"/>
            <a:ext cx="1482725"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1" name="Rectangle 3">
            <a:extLst>
              <a:ext uri="{FF2B5EF4-FFF2-40B4-BE49-F238E27FC236}">
                <a16:creationId xmlns:a16="http://schemas.microsoft.com/office/drawing/2014/main" id="{951726E6-EEFB-4DC1-BD28-DB81BD5AAA02}"/>
              </a:ext>
            </a:extLst>
          </xdr:cNvPr>
          <xdr:cNvSpPr>
            <a:spLocks noChangeArrowheads="1"/>
          </xdr:cNvSpPr>
        </xdr:nvSpPr>
        <xdr:spPr bwMode="auto">
          <a:xfrm>
            <a:off x="3648075" y="31942088"/>
            <a:ext cx="3476625" cy="904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800" b="0" i="0" u="none" strike="noStrike" baseline="0">
                <a:solidFill>
                  <a:sysClr val="windowText" lastClr="000000"/>
                </a:solidFill>
                <a:latin typeface="ＭＳ Ｐゴシック"/>
                <a:ea typeface="+mn-ea"/>
              </a:rPr>
              <a:t>102,119</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2" name="Rectangle 4">
            <a:extLst>
              <a:ext uri="{FF2B5EF4-FFF2-40B4-BE49-F238E27FC236}">
                <a16:creationId xmlns:a16="http://schemas.microsoft.com/office/drawing/2014/main" id="{5D7BE2DD-91E4-4C28-B973-8799A4B096D3}"/>
              </a:ext>
            </a:extLst>
          </xdr:cNvPr>
          <xdr:cNvSpPr>
            <a:spLocks noChangeArrowheads="1"/>
          </xdr:cNvSpPr>
        </xdr:nvSpPr>
        <xdr:spPr bwMode="auto">
          <a:xfrm>
            <a:off x="2372972" y="35813877"/>
            <a:ext cx="1479550" cy="2857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3" name="Rectangle 5">
            <a:extLst>
              <a:ext uri="{FF2B5EF4-FFF2-40B4-BE49-F238E27FC236}">
                <a16:creationId xmlns:a16="http://schemas.microsoft.com/office/drawing/2014/main" id="{F5E87627-1B46-4B4A-8203-BCA049530B52}"/>
              </a:ext>
            </a:extLst>
          </xdr:cNvPr>
          <xdr:cNvSpPr>
            <a:spLocks noChangeArrowheads="1"/>
          </xdr:cNvSpPr>
        </xdr:nvSpPr>
        <xdr:spPr bwMode="auto">
          <a:xfrm>
            <a:off x="1466850" y="36171356"/>
            <a:ext cx="3670300" cy="100852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私立高等学校等経常費助成費補助金</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A.都道府県（全47団体）</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99,407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4" name="Line 7">
            <a:extLst>
              <a:ext uri="{FF2B5EF4-FFF2-40B4-BE49-F238E27FC236}">
                <a16:creationId xmlns:a16="http://schemas.microsoft.com/office/drawing/2014/main" id="{47207C8A-5B43-417D-B429-F9C267A5CEA4}"/>
              </a:ext>
            </a:extLst>
          </xdr:cNvPr>
          <xdr:cNvSpPr>
            <a:spLocks noChangeShapeType="1"/>
          </xdr:cNvSpPr>
        </xdr:nvSpPr>
        <xdr:spPr bwMode="auto">
          <a:xfrm flipH="1">
            <a:off x="3102372" y="34829810"/>
            <a:ext cx="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5" name="Line 8">
            <a:extLst>
              <a:ext uri="{FF2B5EF4-FFF2-40B4-BE49-F238E27FC236}">
                <a16:creationId xmlns:a16="http://schemas.microsoft.com/office/drawing/2014/main" id="{E3561334-35D5-45F1-8012-E016B8BB7E82}"/>
              </a:ext>
            </a:extLst>
          </xdr:cNvPr>
          <xdr:cNvSpPr>
            <a:spLocks noChangeShapeType="1"/>
          </xdr:cNvSpPr>
        </xdr:nvSpPr>
        <xdr:spPr bwMode="auto">
          <a:xfrm>
            <a:off x="5364672" y="34353561"/>
            <a:ext cx="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9">
            <a:extLst>
              <a:ext uri="{FF2B5EF4-FFF2-40B4-BE49-F238E27FC236}">
                <a16:creationId xmlns:a16="http://schemas.microsoft.com/office/drawing/2014/main" id="{0323CFFE-BB41-43DC-BA45-B1A10A07B934}"/>
              </a:ext>
            </a:extLst>
          </xdr:cNvPr>
          <xdr:cNvSpPr>
            <a:spLocks noChangeShapeType="1"/>
          </xdr:cNvSpPr>
        </xdr:nvSpPr>
        <xdr:spPr bwMode="auto">
          <a:xfrm flipV="1">
            <a:off x="3102372" y="34829810"/>
            <a:ext cx="4610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10">
            <a:extLst>
              <a:ext uri="{FF2B5EF4-FFF2-40B4-BE49-F238E27FC236}">
                <a16:creationId xmlns:a16="http://schemas.microsoft.com/office/drawing/2014/main" id="{F0E8AC76-CC2D-4FB7-A780-772388896631}"/>
              </a:ext>
            </a:extLst>
          </xdr:cNvPr>
          <xdr:cNvSpPr>
            <a:spLocks noChangeShapeType="1"/>
          </xdr:cNvSpPr>
        </xdr:nvSpPr>
        <xdr:spPr bwMode="auto">
          <a:xfrm flipH="1">
            <a:off x="7707822" y="34817293"/>
            <a:ext cx="0" cy="828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8" name="AutoShape 11">
            <a:extLst>
              <a:ext uri="{FF2B5EF4-FFF2-40B4-BE49-F238E27FC236}">
                <a16:creationId xmlns:a16="http://schemas.microsoft.com/office/drawing/2014/main" id="{CD26C10A-ED1B-4FEE-9D04-2C1F954367F8}"/>
              </a:ext>
            </a:extLst>
          </xdr:cNvPr>
          <xdr:cNvSpPr>
            <a:spLocks noChangeArrowheads="1"/>
          </xdr:cNvSpPr>
        </xdr:nvSpPr>
        <xdr:spPr bwMode="auto">
          <a:xfrm>
            <a:off x="2282825" y="32923163"/>
            <a:ext cx="6156325" cy="13095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「私立高等学校等経常費助成費補助金」</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都道府県が、私立の高等学校、中等教育学校、中学校、小学校及び幼稚園の教育に係る経常的経費等について補助する場合、都道府県に対し補助金を交付。</a:t>
            </a:r>
          </a:p>
          <a:p>
            <a:pPr algn="l"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「私立高等学校等経常費補助」</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特別支援学校等に対し、補助金を交付。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30</xdr:col>
      <xdr:colOff>114300</xdr:colOff>
      <xdr:row>756</xdr:row>
      <xdr:rowOff>406401</xdr:rowOff>
    </xdr:from>
    <xdr:to>
      <xdr:col>48</xdr:col>
      <xdr:colOff>190500</xdr:colOff>
      <xdr:row>777</xdr:row>
      <xdr:rowOff>63500</xdr:rowOff>
    </xdr:to>
    <xdr:sp macro="" textlink="">
      <xdr:nvSpPr>
        <xdr:cNvPr id="15" name="AutoShape 11">
          <a:extLst>
            <a:ext uri="{FF2B5EF4-FFF2-40B4-BE49-F238E27FC236}">
              <a16:creationId xmlns:a16="http://schemas.microsoft.com/office/drawing/2014/main" id="{421B7B19-6AE2-4CE1-9822-153AC1311974}"/>
            </a:ext>
          </a:extLst>
        </xdr:cNvPr>
        <xdr:cNvSpPr>
          <a:spLocks noChangeArrowheads="1"/>
        </xdr:cNvSpPr>
      </xdr:nvSpPr>
      <xdr:spPr bwMode="auto">
        <a:xfrm>
          <a:off x="6210300" y="53251101"/>
          <a:ext cx="3733800" cy="4444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特別支援学校等において、特定教育を実施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0</xdr:colOff>
      <xdr:row>756</xdr:row>
      <xdr:rowOff>381000</xdr:rowOff>
    </xdr:from>
    <xdr:to>
      <xdr:col>26</xdr:col>
      <xdr:colOff>177800</xdr:colOff>
      <xdr:row>777</xdr:row>
      <xdr:rowOff>127000</xdr:rowOff>
    </xdr:to>
    <xdr:sp macro="" textlink="">
      <xdr:nvSpPr>
        <xdr:cNvPr id="16" name="AutoShape 11">
          <a:extLst>
            <a:ext uri="{FF2B5EF4-FFF2-40B4-BE49-F238E27FC236}">
              <a16:creationId xmlns:a16="http://schemas.microsoft.com/office/drawing/2014/main" id="{4FA336CC-0BEA-411D-A797-F00047502E4C}"/>
            </a:ext>
          </a:extLst>
        </xdr:cNvPr>
        <xdr:cNvSpPr>
          <a:spLocks noChangeArrowheads="1"/>
        </xdr:cNvSpPr>
      </xdr:nvSpPr>
      <xdr:spPr bwMode="auto">
        <a:xfrm>
          <a:off x="1422400" y="53225700"/>
          <a:ext cx="4038600" cy="533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200" b="0" i="0" baseline="0">
              <a:effectLst/>
              <a:latin typeface="+mn-lt"/>
              <a:ea typeface="+mn-ea"/>
              <a:cs typeface="+mn-cs"/>
            </a:rPr>
            <a:t>　</a:t>
          </a:r>
          <a:r>
            <a:rPr lang="ja-JP" altLang="ja-JP" sz="1200" b="0" i="0" baseline="0">
              <a:effectLst/>
              <a:latin typeface="+mn-lt"/>
              <a:ea typeface="+mn-ea"/>
              <a:cs typeface="+mn-cs"/>
            </a:rPr>
            <a:t>私立の高等学校、中等教育学校、中学校、小学校及び</a:t>
          </a:r>
          <a:endParaRPr lang="en-US" altLang="ja-JP" sz="1200" b="0" i="0" baseline="0">
            <a:effectLst/>
            <a:latin typeface="+mn-lt"/>
            <a:ea typeface="+mn-ea"/>
            <a:cs typeface="+mn-cs"/>
          </a:endParaRPr>
        </a:p>
        <a:p>
          <a:pPr algn="l" rtl="0">
            <a:lnSpc>
              <a:spcPts val="1300"/>
            </a:lnSpc>
            <a:defRPr sz="1000"/>
          </a:pPr>
          <a:r>
            <a:rPr lang="ja-JP" altLang="en-US" sz="1200" b="0" i="0" baseline="0">
              <a:effectLst/>
              <a:latin typeface="+mn-lt"/>
              <a:ea typeface="+mn-ea"/>
              <a:cs typeface="+mn-cs"/>
            </a:rPr>
            <a:t>　</a:t>
          </a:r>
          <a:r>
            <a:rPr lang="ja-JP" altLang="ja-JP" sz="1200" b="0" i="0" baseline="0">
              <a:effectLst/>
              <a:latin typeface="+mn-lt"/>
              <a:ea typeface="+mn-ea"/>
              <a:cs typeface="+mn-cs"/>
            </a:rPr>
            <a:t>幼稚園の教育に係る経常的経費等について補助</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8"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165</v>
      </c>
      <c r="AT2" s="941"/>
      <c r="AU2" s="941"/>
      <c r="AV2" s="52" t="str">
        <f>IF(AW2="", "", "-")</f>
        <v/>
      </c>
      <c r="AW2" s="912"/>
      <c r="AX2" s="912"/>
    </row>
    <row r="3" spans="1:50" ht="21" customHeight="1" thickBot="1" x14ac:dyDescent="0.2">
      <c r="A3" s="869" t="s">
        <v>533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548</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150</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553</v>
      </c>
      <c r="AF5" s="701"/>
      <c r="AG5" s="701"/>
      <c r="AH5" s="701"/>
      <c r="AI5" s="701"/>
      <c r="AJ5" s="701"/>
      <c r="AK5" s="701"/>
      <c r="AL5" s="701"/>
      <c r="AM5" s="701"/>
      <c r="AN5" s="701"/>
      <c r="AO5" s="701"/>
      <c r="AP5" s="702"/>
      <c r="AQ5" s="703" t="s">
        <v>554</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565</v>
      </c>
      <c r="H7" s="498"/>
      <c r="I7" s="498"/>
      <c r="J7" s="498"/>
      <c r="K7" s="498"/>
      <c r="L7" s="498"/>
      <c r="M7" s="498"/>
      <c r="N7" s="498"/>
      <c r="O7" s="498"/>
      <c r="P7" s="498"/>
      <c r="Q7" s="498"/>
      <c r="R7" s="498"/>
      <c r="S7" s="498"/>
      <c r="T7" s="498"/>
      <c r="U7" s="498"/>
      <c r="V7" s="498"/>
      <c r="W7" s="498"/>
      <c r="X7" s="499"/>
      <c r="Y7" s="923" t="s">
        <v>546</v>
      </c>
      <c r="Z7" s="442"/>
      <c r="AA7" s="442"/>
      <c r="AB7" s="442"/>
      <c r="AC7" s="442"/>
      <c r="AD7" s="924"/>
      <c r="AE7" s="913" t="s">
        <v>556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子ども・若者育成支援</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18.5" customHeight="1" x14ac:dyDescent="0.15">
      <c r="A10" s="662" t="s">
        <v>30</v>
      </c>
      <c r="B10" s="663"/>
      <c r="C10" s="663"/>
      <c r="D10" s="663"/>
      <c r="E10" s="663"/>
      <c r="F10" s="663"/>
      <c r="G10" s="756" t="s">
        <v>664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102049</v>
      </c>
      <c r="Q13" s="660"/>
      <c r="R13" s="660"/>
      <c r="S13" s="660"/>
      <c r="T13" s="660"/>
      <c r="U13" s="660"/>
      <c r="V13" s="661"/>
      <c r="W13" s="659">
        <v>102349</v>
      </c>
      <c r="X13" s="660"/>
      <c r="Y13" s="660"/>
      <c r="Z13" s="660"/>
      <c r="AA13" s="660"/>
      <c r="AB13" s="660"/>
      <c r="AC13" s="661"/>
      <c r="AD13" s="659">
        <v>102192</v>
      </c>
      <c r="AE13" s="660"/>
      <c r="AF13" s="660"/>
      <c r="AG13" s="660"/>
      <c r="AH13" s="660"/>
      <c r="AI13" s="660"/>
      <c r="AJ13" s="661"/>
      <c r="AK13" s="659">
        <v>102091</v>
      </c>
      <c r="AL13" s="660"/>
      <c r="AM13" s="660"/>
      <c r="AN13" s="660"/>
      <c r="AO13" s="660"/>
      <c r="AP13" s="660"/>
      <c r="AQ13" s="661"/>
      <c r="AR13" s="920">
        <v>105157</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556</v>
      </c>
      <c r="Q14" s="660"/>
      <c r="R14" s="660"/>
      <c r="S14" s="660"/>
      <c r="T14" s="660"/>
      <c r="U14" s="660"/>
      <c r="V14" s="661"/>
      <c r="W14" s="659">
        <v>1371</v>
      </c>
      <c r="X14" s="660"/>
      <c r="Y14" s="660"/>
      <c r="Z14" s="660"/>
      <c r="AA14" s="660"/>
      <c r="AB14" s="660"/>
      <c r="AC14" s="661"/>
      <c r="AD14" s="659">
        <v>292</v>
      </c>
      <c r="AE14" s="660"/>
      <c r="AF14" s="660"/>
      <c r="AG14" s="660"/>
      <c r="AH14" s="660"/>
      <c r="AI14" s="660"/>
      <c r="AJ14" s="661"/>
      <c r="AK14" s="659" t="s">
        <v>676</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556</v>
      </c>
      <c r="Q15" s="660"/>
      <c r="R15" s="660"/>
      <c r="S15" s="660"/>
      <c r="T15" s="660"/>
      <c r="U15" s="660"/>
      <c r="V15" s="661"/>
      <c r="W15" s="659" t="s">
        <v>556</v>
      </c>
      <c r="X15" s="660"/>
      <c r="Y15" s="660"/>
      <c r="Z15" s="660"/>
      <c r="AA15" s="660"/>
      <c r="AB15" s="660"/>
      <c r="AC15" s="661"/>
      <c r="AD15" s="659" t="s">
        <v>556</v>
      </c>
      <c r="AE15" s="660"/>
      <c r="AF15" s="660"/>
      <c r="AG15" s="660"/>
      <c r="AH15" s="660"/>
      <c r="AI15" s="660"/>
      <c r="AJ15" s="661"/>
      <c r="AK15" s="659" t="s">
        <v>557</v>
      </c>
      <c r="AL15" s="660"/>
      <c r="AM15" s="660"/>
      <c r="AN15" s="660"/>
      <c r="AO15" s="660"/>
      <c r="AP15" s="660"/>
      <c r="AQ15" s="661"/>
      <c r="AR15" s="659" t="s">
        <v>676</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556</v>
      </c>
      <c r="Q16" s="660"/>
      <c r="R16" s="660"/>
      <c r="S16" s="660"/>
      <c r="T16" s="660"/>
      <c r="U16" s="660"/>
      <c r="V16" s="661"/>
      <c r="W16" s="659" t="s">
        <v>556</v>
      </c>
      <c r="X16" s="660"/>
      <c r="Y16" s="660"/>
      <c r="Z16" s="660"/>
      <c r="AA16" s="660"/>
      <c r="AB16" s="660"/>
      <c r="AC16" s="661"/>
      <c r="AD16" s="659" t="s">
        <v>556</v>
      </c>
      <c r="AE16" s="660"/>
      <c r="AF16" s="660"/>
      <c r="AG16" s="660"/>
      <c r="AH16" s="660"/>
      <c r="AI16" s="660"/>
      <c r="AJ16" s="661"/>
      <c r="AK16" s="659" t="s">
        <v>676</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556</v>
      </c>
      <c r="Q17" s="660"/>
      <c r="R17" s="660"/>
      <c r="S17" s="660"/>
      <c r="T17" s="660"/>
      <c r="U17" s="660"/>
      <c r="V17" s="661"/>
      <c r="W17" s="659" t="s">
        <v>556</v>
      </c>
      <c r="X17" s="660"/>
      <c r="Y17" s="660"/>
      <c r="Z17" s="660"/>
      <c r="AA17" s="660"/>
      <c r="AB17" s="660"/>
      <c r="AC17" s="661"/>
      <c r="AD17" s="659" t="s">
        <v>556</v>
      </c>
      <c r="AE17" s="660"/>
      <c r="AF17" s="660"/>
      <c r="AG17" s="660"/>
      <c r="AH17" s="660"/>
      <c r="AI17" s="660"/>
      <c r="AJ17" s="661"/>
      <c r="AK17" s="659" t="s">
        <v>676</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102049</v>
      </c>
      <c r="Q18" s="881"/>
      <c r="R18" s="881"/>
      <c r="S18" s="881"/>
      <c r="T18" s="881"/>
      <c r="U18" s="881"/>
      <c r="V18" s="882"/>
      <c r="W18" s="880">
        <f>SUM(W13:AC17)</f>
        <v>103720</v>
      </c>
      <c r="X18" s="881"/>
      <c r="Y18" s="881"/>
      <c r="Z18" s="881"/>
      <c r="AA18" s="881"/>
      <c r="AB18" s="881"/>
      <c r="AC18" s="882"/>
      <c r="AD18" s="880">
        <f>SUM(AD13:AJ17)</f>
        <v>102484</v>
      </c>
      <c r="AE18" s="881"/>
      <c r="AF18" s="881"/>
      <c r="AG18" s="881"/>
      <c r="AH18" s="881"/>
      <c r="AI18" s="881"/>
      <c r="AJ18" s="882"/>
      <c r="AK18" s="880">
        <f>SUM(AK13:AQ17)</f>
        <v>102091</v>
      </c>
      <c r="AL18" s="881"/>
      <c r="AM18" s="881"/>
      <c r="AN18" s="881"/>
      <c r="AO18" s="881"/>
      <c r="AP18" s="881"/>
      <c r="AQ18" s="882"/>
      <c r="AR18" s="880">
        <f>SUM(AR13:AX17)</f>
        <v>105157</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101932</v>
      </c>
      <c r="Q19" s="660"/>
      <c r="R19" s="660"/>
      <c r="S19" s="660"/>
      <c r="T19" s="660"/>
      <c r="U19" s="660"/>
      <c r="V19" s="661"/>
      <c r="W19" s="659">
        <v>103413</v>
      </c>
      <c r="X19" s="660"/>
      <c r="Y19" s="660"/>
      <c r="Z19" s="660"/>
      <c r="AA19" s="660"/>
      <c r="AB19" s="660"/>
      <c r="AC19" s="661"/>
      <c r="AD19" s="659">
        <v>102119</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0.99885349194994566</v>
      </c>
      <c r="Q20" s="311"/>
      <c r="R20" s="311"/>
      <c r="S20" s="311"/>
      <c r="T20" s="311"/>
      <c r="U20" s="311"/>
      <c r="V20" s="311"/>
      <c r="W20" s="311">
        <f t="shared" ref="W20" si="0">IF(W18=0, "-", SUM(W19)/W18)</f>
        <v>0.99704010798303122</v>
      </c>
      <c r="X20" s="311"/>
      <c r="Y20" s="311"/>
      <c r="Z20" s="311"/>
      <c r="AA20" s="311"/>
      <c r="AB20" s="311"/>
      <c r="AC20" s="311"/>
      <c r="AD20" s="311">
        <f t="shared" ref="AD20" si="1">IF(AD18=0, "-", SUM(AD19)/AD18)</f>
        <v>0.99643846844385464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0.99885349194994566</v>
      </c>
      <c r="Q21" s="311"/>
      <c r="R21" s="311"/>
      <c r="S21" s="311"/>
      <c r="T21" s="311"/>
      <c r="U21" s="311"/>
      <c r="V21" s="311"/>
      <c r="W21" s="311">
        <f t="shared" ref="W21" si="2">IF(W19=0, "-", SUM(W19)/SUM(W13,W14))</f>
        <v>0.99704010798303122</v>
      </c>
      <c r="X21" s="311"/>
      <c r="Y21" s="311"/>
      <c r="Z21" s="311"/>
      <c r="AA21" s="311"/>
      <c r="AB21" s="311"/>
      <c r="AC21" s="311"/>
      <c r="AD21" s="311">
        <f t="shared" ref="AD21" si="3">IF(AD19=0, "-", SUM(AD19)/SUM(AD13,AD14))</f>
        <v>0.99643846844385464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538</v>
      </c>
      <c r="B22" s="966"/>
      <c r="C22" s="966"/>
      <c r="D22" s="966"/>
      <c r="E22" s="966"/>
      <c r="F22" s="967"/>
      <c r="G22" s="952" t="s">
        <v>474</v>
      </c>
      <c r="H22" s="215"/>
      <c r="I22" s="215"/>
      <c r="J22" s="215"/>
      <c r="K22" s="215"/>
      <c r="L22" s="215"/>
      <c r="M22" s="215"/>
      <c r="N22" s="215"/>
      <c r="O22" s="216"/>
      <c r="P22" s="937" t="s">
        <v>536</v>
      </c>
      <c r="Q22" s="215"/>
      <c r="R22" s="215"/>
      <c r="S22" s="215"/>
      <c r="T22" s="215"/>
      <c r="U22" s="215"/>
      <c r="V22" s="216"/>
      <c r="W22" s="937" t="s">
        <v>537</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665</v>
      </c>
      <c r="H23" s="954"/>
      <c r="I23" s="954"/>
      <c r="J23" s="954"/>
      <c r="K23" s="954"/>
      <c r="L23" s="954"/>
      <c r="M23" s="954"/>
      <c r="N23" s="954"/>
      <c r="O23" s="955"/>
      <c r="P23" s="920">
        <v>99416</v>
      </c>
      <c r="Q23" s="921"/>
      <c r="R23" s="921"/>
      <c r="S23" s="921"/>
      <c r="T23" s="921"/>
      <c r="U23" s="921"/>
      <c r="V23" s="938"/>
      <c r="W23" s="920">
        <v>102397</v>
      </c>
      <c r="X23" s="921"/>
      <c r="Y23" s="921"/>
      <c r="Z23" s="921"/>
      <c r="AA23" s="921"/>
      <c r="AB23" s="921"/>
      <c r="AC23" s="938"/>
      <c r="AD23" s="975" t="s">
        <v>680</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566</v>
      </c>
      <c r="H24" s="957"/>
      <c r="I24" s="957"/>
      <c r="J24" s="957"/>
      <c r="K24" s="957"/>
      <c r="L24" s="957"/>
      <c r="M24" s="957"/>
      <c r="N24" s="957"/>
      <c r="O24" s="958"/>
      <c r="P24" s="659">
        <v>2675</v>
      </c>
      <c r="Q24" s="660"/>
      <c r="R24" s="660"/>
      <c r="S24" s="660"/>
      <c r="T24" s="660"/>
      <c r="U24" s="660"/>
      <c r="V24" s="661"/>
      <c r="W24" s="659">
        <v>2760</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102091</v>
      </c>
      <c r="Q29" s="935"/>
      <c r="R29" s="935"/>
      <c r="S29" s="935"/>
      <c r="T29" s="935"/>
      <c r="U29" s="935"/>
      <c r="V29" s="936"/>
      <c r="W29" s="934">
        <f>AR13</f>
        <v>105157</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v>30</v>
      </c>
      <c r="AR31" s="193"/>
      <c r="AS31" s="126" t="s">
        <v>356</v>
      </c>
      <c r="AT31" s="127"/>
      <c r="AU31" s="192" t="s">
        <v>674</v>
      </c>
      <c r="AV31" s="192"/>
      <c r="AW31" s="397" t="s">
        <v>300</v>
      </c>
      <c r="AX31" s="398"/>
    </row>
    <row r="32" spans="1:50" ht="68.25" customHeight="1" x14ac:dyDescent="0.15">
      <c r="A32" s="402"/>
      <c r="B32" s="400"/>
      <c r="C32" s="400"/>
      <c r="D32" s="400"/>
      <c r="E32" s="400"/>
      <c r="F32" s="401"/>
      <c r="G32" s="563" t="s">
        <v>662</v>
      </c>
      <c r="H32" s="564"/>
      <c r="I32" s="564"/>
      <c r="J32" s="564"/>
      <c r="K32" s="564"/>
      <c r="L32" s="564"/>
      <c r="M32" s="564"/>
      <c r="N32" s="564"/>
      <c r="O32" s="565"/>
      <c r="P32" s="98" t="s">
        <v>571</v>
      </c>
      <c r="Q32" s="98"/>
      <c r="R32" s="98"/>
      <c r="S32" s="98"/>
      <c r="T32" s="98"/>
      <c r="U32" s="98"/>
      <c r="V32" s="98"/>
      <c r="W32" s="98"/>
      <c r="X32" s="99"/>
      <c r="Y32" s="470" t="s">
        <v>12</v>
      </c>
      <c r="Z32" s="530"/>
      <c r="AA32" s="531"/>
      <c r="AB32" s="460" t="s">
        <v>567</v>
      </c>
      <c r="AC32" s="460"/>
      <c r="AD32" s="460"/>
      <c r="AE32" s="211">
        <v>34.1</v>
      </c>
      <c r="AF32" s="212"/>
      <c r="AG32" s="212"/>
      <c r="AH32" s="212"/>
      <c r="AI32" s="211">
        <v>33.9</v>
      </c>
      <c r="AJ32" s="212"/>
      <c r="AK32" s="212"/>
      <c r="AL32" s="212"/>
      <c r="AM32" s="211" t="s">
        <v>568</v>
      </c>
      <c r="AN32" s="212"/>
      <c r="AO32" s="212"/>
      <c r="AP32" s="212"/>
      <c r="AQ32" s="333" t="s">
        <v>569</v>
      </c>
      <c r="AR32" s="200"/>
      <c r="AS32" s="200"/>
      <c r="AT32" s="334"/>
      <c r="AU32" s="212" t="s">
        <v>570</v>
      </c>
      <c r="AV32" s="212"/>
      <c r="AW32" s="212"/>
      <c r="AX32" s="214"/>
    </row>
    <row r="33" spans="1:50" ht="68.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567</v>
      </c>
      <c r="AC33" s="522"/>
      <c r="AD33" s="522"/>
      <c r="AE33" s="211">
        <v>33.5</v>
      </c>
      <c r="AF33" s="212"/>
      <c r="AG33" s="212"/>
      <c r="AH33" s="212"/>
      <c r="AI33" s="211">
        <v>34.1</v>
      </c>
      <c r="AJ33" s="212"/>
      <c r="AK33" s="212"/>
      <c r="AL33" s="212"/>
      <c r="AM33" s="211">
        <v>33.9</v>
      </c>
      <c r="AN33" s="212"/>
      <c r="AO33" s="212"/>
      <c r="AP33" s="212"/>
      <c r="AQ33" s="333">
        <v>33.9</v>
      </c>
      <c r="AR33" s="200"/>
      <c r="AS33" s="200"/>
      <c r="AT33" s="334"/>
      <c r="AU33" s="212" t="s">
        <v>568</v>
      </c>
      <c r="AV33" s="212"/>
      <c r="AW33" s="212"/>
      <c r="AX33" s="214"/>
    </row>
    <row r="34" spans="1:50" ht="68.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101.8</v>
      </c>
      <c r="AF34" s="212"/>
      <c r="AG34" s="212"/>
      <c r="AH34" s="212"/>
      <c r="AI34" s="211">
        <v>99.4</v>
      </c>
      <c r="AJ34" s="212"/>
      <c r="AK34" s="212"/>
      <c r="AL34" s="212"/>
      <c r="AM34" s="211" t="s">
        <v>568</v>
      </c>
      <c r="AN34" s="212"/>
      <c r="AO34" s="212"/>
      <c r="AP34" s="212"/>
      <c r="AQ34" s="333" t="s">
        <v>570</v>
      </c>
      <c r="AR34" s="200"/>
      <c r="AS34" s="200"/>
      <c r="AT34" s="334"/>
      <c r="AU34" s="212" t="s">
        <v>568</v>
      </c>
      <c r="AV34" s="212"/>
      <c r="AW34" s="212"/>
      <c r="AX34" s="214"/>
    </row>
    <row r="35" spans="1:50" ht="23.25" customHeight="1" x14ac:dyDescent="0.15">
      <c r="A35" s="219" t="s">
        <v>526</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1"/>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v>30</v>
      </c>
      <c r="AR38" s="193"/>
      <c r="AS38" s="126" t="s">
        <v>356</v>
      </c>
      <c r="AT38" s="127"/>
      <c r="AU38" s="192" t="s">
        <v>674</v>
      </c>
      <c r="AV38" s="192"/>
      <c r="AW38" s="397" t="s">
        <v>300</v>
      </c>
      <c r="AX38" s="398"/>
    </row>
    <row r="39" spans="1:50" ht="37.5" customHeight="1" x14ac:dyDescent="0.15">
      <c r="A39" s="402"/>
      <c r="B39" s="400"/>
      <c r="C39" s="400"/>
      <c r="D39" s="400"/>
      <c r="E39" s="400"/>
      <c r="F39" s="401"/>
      <c r="G39" s="563" t="s">
        <v>670</v>
      </c>
      <c r="H39" s="564"/>
      <c r="I39" s="564"/>
      <c r="J39" s="564"/>
      <c r="K39" s="564"/>
      <c r="L39" s="564"/>
      <c r="M39" s="564"/>
      <c r="N39" s="564"/>
      <c r="O39" s="565"/>
      <c r="P39" s="98" t="s">
        <v>672</v>
      </c>
      <c r="Q39" s="98"/>
      <c r="R39" s="98"/>
      <c r="S39" s="98"/>
      <c r="T39" s="98"/>
      <c r="U39" s="98"/>
      <c r="V39" s="98"/>
      <c r="W39" s="98"/>
      <c r="X39" s="99"/>
      <c r="Y39" s="470" t="s">
        <v>12</v>
      </c>
      <c r="Z39" s="530"/>
      <c r="AA39" s="531"/>
      <c r="AB39" s="460" t="s">
        <v>666</v>
      </c>
      <c r="AC39" s="460"/>
      <c r="AD39" s="460"/>
      <c r="AE39" s="211">
        <v>1021</v>
      </c>
      <c r="AF39" s="212"/>
      <c r="AG39" s="212"/>
      <c r="AH39" s="212"/>
      <c r="AI39" s="211">
        <v>1062</v>
      </c>
      <c r="AJ39" s="212"/>
      <c r="AK39" s="212"/>
      <c r="AL39" s="212"/>
      <c r="AM39" s="211">
        <v>1252</v>
      </c>
      <c r="AN39" s="212"/>
      <c r="AO39" s="212"/>
      <c r="AP39" s="212"/>
      <c r="AQ39" s="333" t="s">
        <v>667</v>
      </c>
      <c r="AR39" s="200"/>
      <c r="AS39" s="200"/>
      <c r="AT39" s="334"/>
      <c r="AU39" s="212" t="s">
        <v>668</v>
      </c>
      <c r="AV39" s="212"/>
      <c r="AW39" s="212"/>
      <c r="AX39" s="214"/>
    </row>
    <row r="40" spans="1:50" ht="37.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t="s">
        <v>666</v>
      </c>
      <c r="AC40" s="522"/>
      <c r="AD40" s="522"/>
      <c r="AE40" s="211">
        <v>890</v>
      </c>
      <c r="AF40" s="212"/>
      <c r="AG40" s="212"/>
      <c r="AH40" s="212"/>
      <c r="AI40" s="211">
        <v>1021</v>
      </c>
      <c r="AJ40" s="212"/>
      <c r="AK40" s="212"/>
      <c r="AL40" s="212"/>
      <c r="AM40" s="211">
        <v>1062</v>
      </c>
      <c r="AN40" s="212"/>
      <c r="AO40" s="212"/>
      <c r="AP40" s="212"/>
      <c r="AQ40" s="333">
        <v>1252</v>
      </c>
      <c r="AR40" s="200"/>
      <c r="AS40" s="200"/>
      <c r="AT40" s="334"/>
      <c r="AU40" s="212" t="s">
        <v>667</v>
      </c>
      <c r="AV40" s="212"/>
      <c r="AW40" s="212"/>
      <c r="AX40" s="214"/>
    </row>
    <row r="41" spans="1:50" ht="37.5"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v>114.7</v>
      </c>
      <c r="AF41" s="212"/>
      <c r="AG41" s="212"/>
      <c r="AH41" s="212"/>
      <c r="AI41" s="211">
        <v>104</v>
      </c>
      <c r="AJ41" s="212"/>
      <c r="AK41" s="212"/>
      <c r="AL41" s="212"/>
      <c r="AM41" s="211">
        <v>117.9</v>
      </c>
      <c r="AN41" s="212"/>
      <c r="AO41" s="212"/>
      <c r="AP41" s="212"/>
      <c r="AQ41" s="333" t="s">
        <v>667</v>
      </c>
      <c r="AR41" s="200"/>
      <c r="AS41" s="200"/>
      <c r="AT41" s="334"/>
      <c r="AU41" s="212" t="s">
        <v>669</v>
      </c>
      <c r="AV41" s="212"/>
      <c r="AW41" s="212"/>
      <c r="AX41" s="214"/>
    </row>
    <row r="42" spans="1:50" ht="23.25" customHeight="1" x14ac:dyDescent="0.15">
      <c r="A42" s="219" t="s">
        <v>526</v>
      </c>
      <c r="B42" s="220"/>
      <c r="C42" s="220"/>
      <c r="D42" s="220"/>
      <c r="E42" s="220"/>
      <c r="F42" s="221"/>
      <c r="G42" s="225" t="s">
        <v>675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39.7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39.7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39.7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41.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41.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41.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40.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40.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40.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8"/>
    </row>
    <row r="80" spans="1:50" ht="18.75" hidden="1" customHeight="1" x14ac:dyDescent="0.15">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539</v>
      </c>
      <c r="AV100" s="314"/>
      <c r="AW100" s="314"/>
      <c r="AX100" s="316"/>
    </row>
    <row r="101" spans="1:60" ht="23.25" customHeight="1" x14ac:dyDescent="0.15">
      <c r="A101" s="421"/>
      <c r="B101" s="422"/>
      <c r="C101" s="422"/>
      <c r="D101" s="422"/>
      <c r="E101" s="422"/>
      <c r="F101" s="423"/>
      <c r="G101" s="98" t="s">
        <v>573</v>
      </c>
      <c r="H101" s="98"/>
      <c r="I101" s="98"/>
      <c r="J101" s="98"/>
      <c r="K101" s="98"/>
      <c r="L101" s="98"/>
      <c r="M101" s="98"/>
      <c r="N101" s="98"/>
      <c r="O101" s="98"/>
      <c r="P101" s="98"/>
      <c r="Q101" s="98"/>
      <c r="R101" s="98"/>
      <c r="S101" s="98"/>
      <c r="T101" s="98"/>
      <c r="U101" s="98"/>
      <c r="V101" s="98"/>
      <c r="W101" s="98"/>
      <c r="X101" s="99"/>
      <c r="Y101" s="541" t="s">
        <v>55</v>
      </c>
      <c r="Z101" s="542"/>
      <c r="AA101" s="543"/>
      <c r="AB101" s="460" t="s">
        <v>574</v>
      </c>
      <c r="AC101" s="460"/>
      <c r="AD101" s="460"/>
      <c r="AE101" s="211">
        <v>99206</v>
      </c>
      <c r="AF101" s="212"/>
      <c r="AG101" s="212"/>
      <c r="AH101" s="213"/>
      <c r="AI101" s="211">
        <v>100675</v>
      </c>
      <c r="AJ101" s="212"/>
      <c r="AK101" s="212"/>
      <c r="AL101" s="213"/>
      <c r="AM101" s="211">
        <v>99397</v>
      </c>
      <c r="AN101" s="212"/>
      <c r="AO101" s="212"/>
      <c r="AP101" s="213"/>
      <c r="AQ101" s="211" t="s">
        <v>568</v>
      </c>
      <c r="AR101" s="212"/>
      <c r="AS101" s="212"/>
      <c r="AT101" s="213"/>
      <c r="AU101" s="211" t="s">
        <v>568</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574</v>
      </c>
      <c r="AC102" s="460"/>
      <c r="AD102" s="460"/>
      <c r="AE102" s="417">
        <v>99322</v>
      </c>
      <c r="AF102" s="417"/>
      <c r="AG102" s="417"/>
      <c r="AH102" s="417"/>
      <c r="AI102" s="417">
        <v>99613</v>
      </c>
      <c r="AJ102" s="417"/>
      <c r="AK102" s="417"/>
      <c r="AL102" s="417"/>
      <c r="AM102" s="417">
        <v>99480</v>
      </c>
      <c r="AN102" s="417"/>
      <c r="AO102" s="417"/>
      <c r="AP102" s="417"/>
      <c r="AQ102" s="266">
        <v>99416</v>
      </c>
      <c r="AR102" s="267"/>
      <c r="AS102" s="267"/>
      <c r="AT102" s="312"/>
      <c r="AU102" s="266">
        <v>102397</v>
      </c>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539</v>
      </c>
      <c r="AV103" s="278"/>
      <c r="AW103" s="278"/>
      <c r="AX103" s="279"/>
    </row>
    <row r="104" spans="1:60" ht="23.25" customHeight="1" x14ac:dyDescent="0.15">
      <c r="A104" s="421"/>
      <c r="B104" s="422"/>
      <c r="C104" s="422"/>
      <c r="D104" s="422"/>
      <c r="E104" s="422"/>
      <c r="F104" s="423"/>
      <c r="G104" s="98" t="s">
        <v>575</v>
      </c>
      <c r="H104" s="98"/>
      <c r="I104" s="98"/>
      <c r="J104" s="98"/>
      <c r="K104" s="98"/>
      <c r="L104" s="98"/>
      <c r="M104" s="98"/>
      <c r="N104" s="98"/>
      <c r="O104" s="98"/>
      <c r="P104" s="98"/>
      <c r="Q104" s="98"/>
      <c r="R104" s="98"/>
      <c r="S104" s="98"/>
      <c r="T104" s="98"/>
      <c r="U104" s="98"/>
      <c r="V104" s="98"/>
      <c r="W104" s="98"/>
      <c r="X104" s="99"/>
      <c r="Y104" s="464" t="s">
        <v>55</v>
      </c>
      <c r="Z104" s="465"/>
      <c r="AA104" s="466"/>
      <c r="AB104" s="544" t="s">
        <v>574</v>
      </c>
      <c r="AC104" s="545"/>
      <c r="AD104" s="546"/>
      <c r="AE104" s="211">
        <v>2726</v>
      </c>
      <c r="AF104" s="212"/>
      <c r="AG104" s="212"/>
      <c r="AH104" s="213"/>
      <c r="AI104" s="211">
        <v>2735</v>
      </c>
      <c r="AJ104" s="212"/>
      <c r="AK104" s="212"/>
      <c r="AL104" s="213"/>
      <c r="AM104" s="211">
        <v>2711</v>
      </c>
      <c r="AN104" s="212"/>
      <c r="AO104" s="212"/>
      <c r="AP104" s="213"/>
      <c r="AQ104" s="211" t="s">
        <v>568</v>
      </c>
      <c r="AR104" s="212"/>
      <c r="AS104" s="212"/>
      <c r="AT104" s="213"/>
      <c r="AU104" s="211" t="s">
        <v>568</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574</v>
      </c>
      <c r="AC105" s="468"/>
      <c r="AD105" s="469"/>
      <c r="AE105" s="417">
        <v>2727</v>
      </c>
      <c r="AF105" s="417"/>
      <c r="AG105" s="417"/>
      <c r="AH105" s="417"/>
      <c r="AI105" s="417">
        <v>2736</v>
      </c>
      <c r="AJ105" s="417"/>
      <c r="AK105" s="417"/>
      <c r="AL105" s="417"/>
      <c r="AM105" s="417">
        <v>2712</v>
      </c>
      <c r="AN105" s="417"/>
      <c r="AO105" s="417"/>
      <c r="AP105" s="417"/>
      <c r="AQ105" s="211">
        <v>2675</v>
      </c>
      <c r="AR105" s="212"/>
      <c r="AS105" s="212"/>
      <c r="AT105" s="213"/>
      <c r="AU105" s="266">
        <v>2760</v>
      </c>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539</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539</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539</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540</v>
      </c>
      <c r="AR115" s="594"/>
      <c r="AS115" s="594"/>
      <c r="AT115" s="594"/>
      <c r="AU115" s="594"/>
      <c r="AV115" s="594"/>
      <c r="AW115" s="594"/>
      <c r="AX115" s="595"/>
    </row>
    <row r="116" spans="1:50" ht="23.25" customHeight="1" x14ac:dyDescent="0.15">
      <c r="A116" s="438"/>
      <c r="B116" s="439"/>
      <c r="C116" s="439"/>
      <c r="D116" s="439"/>
      <c r="E116" s="439"/>
      <c r="F116" s="440"/>
      <c r="G116" s="392" t="s">
        <v>576</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574</v>
      </c>
      <c r="AC116" s="462"/>
      <c r="AD116" s="463"/>
      <c r="AE116" s="417">
        <v>2111</v>
      </c>
      <c r="AF116" s="417"/>
      <c r="AG116" s="417"/>
      <c r="AH116" s="417"/>
      <c r="AI116" s="417">
        <v>2142</v>
      </c>
      <c r="AJ116" s="417"/>
      <c r="AK116" s="417"/>
      <c r="AL116" s="417"/>
      <c r="AM116" s="417">
        <v>2115</v>
      </c>
      <c r="AN116" s="417"/>
      <c r="AO116" s="417"/>
      <c r="AP116" s="417"/>
      <c r="AQ116" s="211">
        <v>2115</v>
      </c>
      <c r="AR116" s="212"/>
      <c r="AS116" s="212"/>
      <c r="AT116" s="212"/>
      <c r="AU116" s="212"/>
      <c r="AV116" s="212"/>
      <c r="AW116" s="212"/>
      <c r="AX116" s="214"/>
    </row>
    <row r="117" spans="1:50" ht="30.7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577</v>
      </c>
      <c r="AC117" s="472"/>
      <c r="AD117" s="473"/>
      <c r="AE117" s="550" t="s">
        <v>578</v>
      </c>
      <c r="AF117" s="550"/>
      <c r="AG117" s="550"/>
      <c r="AH117" s="550"/>
      <c r="AI117" s="550" t="s">
        <v>610</v>
      </c>
      <c r="AJ117" s="550"/>
      <c r="AK117" s="550"/>
      <c r="AL117" s="550"/>
      <c r="AM117" s="550" t="s">
        <v>609</v>
      </c>
      <c r="AN117" s="550"/>
      <c r="AO117" s="550"/>
      <c r="AP117" s="550"/>
      <c r="AQ117" s="550" t="s">
        <v>579</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540</v>
      </c>
      <c r="AR118" s="594"/>
      <c r="AS118" s="594"/>
      <c r="AT118" s="594"/>
      <c r="AU118" s="594"/>
      <c r="AV118" s="594"/>
      <c r="AW118" s="594"/>
      <c r="AX118" s="595"/>
    </row>
    <row r="119" spans="1:50" ht="23.25" customHeight="1" x14ac:dyDescent="0.15">
      <c r="A119" s="438"/>
      <c r="B119" s="439"/>
      <c r="C119" s="439"/>
      <c r="D119" s="439"/>
      <c r="E119" s="439"/>
      <c r="F119" s="440"/>
      <c r="G119" s="392" t="s">
        <v>580</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574</v>
      </c>
      <c r="AC119" s="462"/>
      <c r="AD119" s="463"/>
      <c r="AE119" s="417">
        <v>33</v>
      </c>
      <c r="AF119" s="417"/>
      <c r="AG119" s="417"/>
      <c r="AH119" s="417"/>
      <c r="AI119" s="417">
        <v>33</v>
      </c>
      <c r="AJ119" s="417"/>
      <c r="AK119" s="417"/>
      <c r="AL119" s="417"/>
      <c r="AM119" s="417">
        <v>31</v>
      </c>
      <c r="AN119" s="417"/>
      <c r="AO119" s="417"/>
      <c r="AP119" s="417"/>
      <c r="AQ119" s="417">
        <v>31</v>
      </c>
      <c r="AR119" s="417"/>
      <c r="AS119" s="417"/>
      <c r="AT119" s="417"/>
      <c r="AU119" s="417"/>
      <c r="AV119" s="417"/>
      <c r="AW119" s="417"/>
      <c r="AX119" s="549"/>
    </row>
    <row r="120" spans="1:50" ht="27"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581</v>
      </c>
      <c r="AC120" s="472"/>
      <c r="AD120" s="473"/>
      <c r="AE120" s="550" t="s">
        <v>582</v>
      </c>
      <c r="AF120" s="550"/>
      <c r="AG120" s="550"/>
      <c r="AH120" s="550"/>
      <c r="AI120" s="550" t="s">
        <v>583</v>
      </c>
      <c r="AJ120" s="550"/>
      <c r="AK120" s="550"/>
      <c r="AL120" s="550"/>
      <c r="AM120" s="550" t="s">
        <v>611</v>
      </c>
      <c r="AN120" s="550"/>
      <c r="AO120" s="550"/>
      <c r="AP120" s="550"/>
      <c r="AQ120" s="550" t="s">
        <v>584</v>
      </c>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540</v>
      </c>
      <c r="AR121" s="594"/>
      <c r="AS121" s="594"/>
      <c r="AT121" s="594"/>
      <c r="AU121" s="594"/>
      <c r="AV121" s="594"/>
      <c r="AW121" s="594"/>
      <c r="AX121" s="595"/>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540</v>
      </c>
      <c r="AR124" s="594"/>
      <c r="AS124" s="594"/>
      <c r="AT124" s="594"/>
      <c r="AU124" s="594"/>
      <c r="AV124" s="594"/>
      <c r="AW124" s="594"/>
      <c r="AX124" s="595"/>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357</v>
      </c>
      <c r="AF127" s="415"/>
      <c r="AG127" s="415"/>
      <c r="AH127" s="416"/>
      <c r="AI127" s="414" t="s">
        <v>363</v>
      </c>
      <c r="AJ127" s="415"/>
      <c r="AK127" s="415"/>
      <c r="AL127" s="416"/>
      <c r="AM127" s="414" t="s">
        <v>472</v>
      </c>
      <c r="AN127" s="415"/>
      <c r="AO127" s="415"/>
      <c r="AP127" s="416"/>
      <c r="AQ127" s="593" t="s">
        <v>540</v>
      </c>
      <c r="AR127" s="594"/>
      <c r="AS127" s="594"/>
      <c r="AT127" s="594"/>
      <c r="AU127" s="594"/>
      <c r="AV127" s="594"/>
      <c r="AW127" s="594"/>
      <c r="AX127" s="595"/>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585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667</v>
      </c>
      <c r="AR133" s="192"/>
      <c r="AS133" s="126" t="s">
        <v>356</v>
      </c>
      <c r="AT133" s="127"/>
      <c r="AU133" s="193" t="s">
        <v>667</v>
      </c>
      <c r="AV133" s="193"/>
      <c r="AW133" s="126" t="s">
        <v>300</v>
      </c>
      <c r="AX133" s="188"/>
    </row>
    <row r="134" spans="1:50" ht="39.75" customHeight="1" x14ac:dyDescent="0.15">
      <c r="A134" s="182"/>
      <c r="B134" s="179"/>
      <c r="C134" s="173"/>
      <c r="D134" s="179"/>
      <c r="E134" s="173"/>
      <c r="F134" s="174"/>
      <c r="G134" s="97" t="s">
        <v>679</v>
      </c>
      <c r="H134" s="98"/>
      <c r="I134" s="98"/>
      <c r="J134" s="98"/>
      <c r="K134" s="98"/>
      <c r="L134" s="98"/>
      <c r="M134" s="98"/>
      <c r="N134" s="98"/>
      <c r="O134" s="98"/>
      <c r="P134" s="98"/>
      <c r="Q134" s="98"/>
      <c r="R134" s="98"/>
      <c r="S134" s="98"/>
      <c r="T134" s="98"/>
      <c r="U134" s="98"/>
      <c r="V134" s="98"/>
      <c r="W134" s="98"/>
      <c r="X134" s="99"/>
      <c r="Y134" s="194" t="s">
        <v>379</v>
      </c>
      <c r="Z134" s="195"/>
      <c r="AA134" s="196"/>
      <c r="AB134" s="197" t="s">
        <v>601</v>
      </c>
      <c r="AC134" s="198"/>
      <c r="AD134" s="198"/>
      <c r="AE134" s="199">
        <v>102.1</v>
      </c>
      <c r="AF134" s="200"/>
      <c r="AG134" s="200"/>
      <c r="AH134" s="200"/>
      <c r="AI134" s="199">
        <v>101.7</v>
      </c>
      <c r="AJ134" s="200"/>
      <c r="AK134" s="200"/>
      <c r="AL134" s="200"/>
      <c r="AM134" s="199">
        <v>101.7</v>
      </c>
      <c r="AN134" s="200"/>
      <c r="AO134" s="200"/>
      <c r="AP134" s="200"/>
      <c r="AQ134" s="199" t="s">
        <v>599</v>
      </c>
      <c r="AR134" s="200"/>
      <c r="AS134" s="200"/>
      <c r="AT134" s="200"/>
      <c r="AU134" s="199" t="s">
        <v>599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602</v>
      </c>
      <c r="AC135" s="206"/>
      <c r="AD135" s="206"/>
      <c r="AE135" s="199" t="s">
        <v>599</v>
      </c>
      <c r="AF135" s="200"/>
      <c r="AG135" s="200"/>
      <c r="AH135" s="200"/>
      <c r="AI135" s="199" t="s">
        <v>599</v>
      </c>
      <c r="AJ135" s="200"/>
      <c r="AK135" s="200"/>
      <c r="AL135" s="200"/>
      <c r="AM135" s="199" t="s">
        <v>599</v>
      </c>
      <c r="AN135" s="200"/>
      <c r="AO135" s="200"/>
      <c r="AP135" s="200"/>
      <c r="AQ135" s="199" t="s">
        <v>599</v>
      </c>
      <c r="AR135" s="200"/>
      <c r="AS135" s="200"/>
      <c r="AT135" s="200"/>
      <c r="AU135" s="199" t="s">
        <v>599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556</v>
      </c>
      <c r="K430" s="902"/>
      <c r="L430" s="902"/>
      <c r="M430" s="902"/>
      <c r="N430" s="902"/>
      <c r="O430" s="902"/>
      <c r="P430" s="902"/>
      <c r="Q430" s="902"/>
      <c r="R430" s="902"/>
      <c r="S430" s="902"/>
      <c r="T430" s="903"/>
      <c r="U430" s="590" t="s">
        <v>599</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599</v>
      </c>
      <c r="AF432" s="193"/>
      <c r="AG432" s="126" t="s">
        <v>356</v>
      </c>
      <c r="AH432" s="127"/>
      <c r="AI432" s="149"/>
      <c r="AJ432" s="149"/>
      <c r="AK432" s="149"/>
      <c r="AL432" s="147"/>
      <c r="AM432" s="149"/>
      <c r="AN432" s="149"/>
      <c r="AO432" s="149"/>
      <c r="AP432" s="147"/>
      <c r="AQ432" s="592" t="s">
        <v>599</v>
      </c>
      <c r="AR432" s="193"/>
      <c r="AS432" s="126" t="s">
        <v>356</v>
      </c>
      <c r="AT432" s="127"/>
      <c r="AU432" s="193" t="s">
        <v>617</v>
      </c>
      <c r="AV432" s="193"/>
      <c r="AW432" s="126" t="s">
        <v>300</v>
      </c>
      <c r="AX432" s="188"/>
    </row>
    <row r="433" spans="1:50" ht="23.25" customHeight="1" x14ac:dyDescent="0.15">
      <c r="A433" s="182"/>
      <c r="B433" s="179"/>
      <c r="C433" s="173"/>
      <c r="D433" s="179"/>
      <c r="E433" s="335"/>
      <c r="F433" s="336"/>
      <c r="G433" s="97" t="s">
        <v>612</v>
      </c>
      <c r="H433" s="98"/>
      <c r="I433" s="98"/>
      <c r="J433" s="98"/>
      <c r="K433" s="98"/>
      <c r="L433" s="98"/>
      <c r="M433" s="98"/>
      <c r="N433" s="98"/>
      <c r="O433" s="98"/>
      <c r="P433" s="98"/>
      <c r="Q433" s="98"/>
      <c r="R433" s="98"/>
      <c r="S433" s="98"/>
      <c r="T433" s="98"/>
      <c r="U433" s="98"/>
      <c r="V433" s="98"/>
      <c r="W433" s="98"/>
      <c r="X433" s="99"/>
      <c r="Y433" s="194" t="s">
        <v>12</v>
      </c>
      <c r="Z433" s="195"/>
      <c r="AA433" s="196"/>
      <c r="AB433" s="206" t="s">
        <v>596</v>
      </c>
      <c r="AC433" s="206"/>
      <c r="AD433" s="206"/>
      <c r="AE433" s="333" t="s">
        <v>614</v>
      </c>
      <c r="AF433" s="200"/>
      <c r="AG433" s="200"/>
      <c r="AH433" s="200"/>
      <c r="AI433" s="333" t="s">
        <v>599</v>
      </c>
      <c r="AJ433" s="200"/>
      <c r="AK433" s="200"/>
      <c r="AL433" s="200"/>
      <c r="AM433" s="333" t="s">
        <v>599</v>
      </c>
      <c r="AN433" s="200"/>
      <c r="AO433" s="200"/>
      <c r="AP433" s="334"/>
      <c r="AQ433" s="333" t="s">
        <v>599</v>
      </c>
      <c r="AR433" s="200"/>
      <c r="AS433" s="200"/>
      <c r="AT433" s="334"/>
      <c r="AU433" s="200" t="s">
        <v>599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613</v>
      </c>
      <c r="AC434" s="198"/>
      <c r="AD434" s="198"/>
      <c r="AE434" s="333" t="s">
        <v>599</v>
      </c>
      <c r="AF434" s="200"/>
      <c r="AG434" s="200"/>
      <c r="AH434" s="334"/>
      <c r="AI434" s="333" t="s">
        <v>615</v>
      </c>
      <c r="AJ434" s="200"/>
      <c r="AK434" s="200"/>
      <c r="AL434" s="200"/>
      <c r="AM434" s="333" t="s">
        <v>599</v>
      </c>
      <c r="AN434" s="200"/>
      <c r="AO434" s="200"/>
      <c r="AP434" s="334"/>
      <c r="AQ434" s="333" t="s">
        <v>616</v>
      </c>
      <c r="AR434" s="200"/>
      <c r="AS434" s="200"/>
      <c r="AT434" s="334"/>
      <c r="AU434" s="200" t="s">
        <v>614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599</v>
      </c>
      <c r="AF435" s="200"/>
      <c r="AG435" s="200"/>
      <c r="AH435" s="334"/>
      <c r="AI435" s="333" t="s">
        <v>599</v>
      </c>
      <c r="AJ435" s="200"/>
      <c r="AK435" s="200"/>
      <c r="AL435" s="200"/>
      <c r="AM435" s="333" t="s">
        <v>599</v>
      </c>
      <c r="AN435" s="200"/>
      <c r="AO435" s="200"/>
      <c r="AP435" s="334"/>
      <c r="AQ435" s="333" t="s">
        <v>617</v>
      </c>
      <c r="AR435" s="200"/>
      <c r="AS435" s="200"/>
      <c r="AT435" s="334"/>
      <c r="AU435" s="200" t="s">
        <v>615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599</v>
      </c>
      <c r="AF457" s="193"/>
      <c r="AG457" s="126" t="s">
        <v>356</v>
      </c>
      <c r="AH457" s="127"/>
      <c r="AI457" s="149"/>
      <c r="AJ457" s="149"/>
      <c r="AK457" s="149"/>
      <c r="AL457" s="147"/>
      <c r="AM457" s="149"/>
      <c r="AN457" s="149"/>
      <c r="AO457" s="149"/>
      <c r="AP457" s="147"/>
      <c r="AQ457" s="592" t="s">
        <v>620</v>
      </c>
      <c r="AR457" s="193"/>
      <c r="AS457" s="126" t="s">
        <v>356</v>
      </c>
      <c r="AT457" s="127"/>
      <c r="AU457" s="193" t="s">
        <v>617</v>
      </c>
      <c r="AV457" s="193"/>
      <c r="AW457" s="126" t="s">
        <v>300</v>
      </c>
      <c r="AX457" s="188"/>
    </row>
    <row r="458" spans="1:50" ht="23.25" customHeight="1" x14ac:dyDescent="0.15">
      <c r="A458" s="182"/>
      <c r="B458" s="179"/>
      <c r="C458" s="173"/>
      <c r="D458" s="179"/>
      <c r="E458" s="335"/>
      <c r="F458" s="336"/>
      <c r="G458" s="97" t="s">
        <v>615</v>
      </c>
      <c r="H458" s="98"/>
      <c r="I458" s="98"/>
      <c r="J458" s="98"/>
      <c r="K458" s="98"/>
      <c r="L458" s="98"/>
      <c r="M458" s="98"/>
      <c r="N458" s="98"/>
      <c r="O458" s="98"/>
      <c r="P458" s="98"/>
      <c r="Q458" s="98"/>
      <c r="R458" s="98"/>
      <c r="S458" s="98"/>
      <c r="T458" s="98"/>
      <c r="U458" s="98"/>
      <c r="V458" s="98"/>
      <c r="W458" s="98"/>
      <c r="X458" s="99"/>
      <c r="Y458" s="194" t="s">
        <v>12</v>
      </c>
      <c r="Z458" s="195"/>
      <c r="AA458" s="196"/>
      <c r="AB458" s="206" t="s">
        <v>599</v>
      </c>
      <c r="AC458" s="206"/>
      <c r="AD458" s="206"/>
      <c r="AE458" s="333" t="s">
        <v>619</v>
      </c>
      <c r="AF458" s="200"/>
      <c r="AG458" s="200"/>
      <c r="AH458" s="200"/>
      <c r="AI458" s="333" t="s">
        <v>599</v>
      </c>
      <c r="AJ458" s="200"/>
      <c r="AK458" s="200"/>
      <c r="AL458" s="200"/>
      <c r="AM458" s="333" t="s">
        <v>617</v>
      </c>
      <c r="AN458" s="200"/>
      <c r="AO458" s="200"/>
      <c r="AP458" s="334"/>
      <c r="AQ458" s="333" t="s">
        <v>599</v>
      </c>
      <c r="AR458" s="200"/>
      <c r="AS458" s="200"/>
      <c r="AT458" s="334"/>
      <c r="AU458" s="200" t="s">
        <v>599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618</v>
      </c>
      <c r="AC459" s="198"/>
      <c r="AD459" s="198"/>
      <c r="AE459" s="333" t="s">
        <v>599</v>
      </c>
      <c r="AF459" s="200"/>
      <c r="AG459" s="200"/>
      <c r="AH459" s="334"/>
      <c r="AI459" s="333" t="s">
        <v>599</v>
      </c>
      <c r="AJ459" s="200"/>
      <c r="AK459" s="200"/>
      <c r="AL459" s="200"/>
      <c r="AM459" s="333" t="s">
        <v>599</v>
      </c>
      <c r="AN459" s="200"/>
      <c r="AO459" s="200"/>
      <c r="AP459" s="334"/>
      <c r="AQ459" s="333" t="s">
        <v>617</v>
      </c>
      <c r="AR459" s="200"/>
      <c r="AS459" s="200"/>
      <c r="AT459" s="334"/>
      <c r="AU459" s="200" t="s">
        <v>599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615</v>
      </c>
      <c r="AF460" s="200"/>
      <c r="AG460" s="200"/>
      <c r="AH460" s="334"/>
      <c r="AI460" s="333" t="s">
        <v>599</v>
      </c>
      <c r="AJ460" s="200"/>
      <c r="AK460" s="200"/>
      <c r="AL460" s="200"/>
      <c r="AM460" s="333" t="s">
        <v>599</v>
      </c>
      <c r="AN460" s="200"/>
      <c r="AO460" s="200"/>
      <c r="AP460" s="334"/>
      <c r="AQ460" s="333" t="s">
        <v>599</v>
      </c>
      <c r="AR460" s="200"/>
      <c r="AS460" s="200"/>
      <c r="AT460" s="334"/>
      <c r="AU460" s="200" t="s">
        <v>599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40.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549</v>
      </c>
      <c r="AE702" s="339"/>
      <c r="AF702" s="339"/>
      <c r="AG702" s="384" t="s">
        <v>587</v>
      </c>
      <c r="AH702" s="385"/>
      <c r="AI702" s="385"/>
      <c r="AJ702" s="385"/>
      <c r="AK702" s="385"/>
      <c r="AL702" s="385"/>
      <c r="AM702" s="385"/>
      <c r="AN702" s="385"/>
      <c r="AO702" s="385"/>
      <c r="AP702" s="385"/>
      <c r="AQ702" s="385"/>
      <c r="AR702" s="385"/>
      <c r="AS702" s="385"/>
      <c r="AT702" s="385"/>
      <c r="AU702" s="385"/>
      <c r="AV702" s="385"/>
      <c r="AW702" s="385"/>
      <c r="AX702" s="386"/>
    </row>
    <row r="703" spans="1:50" ht="30.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588</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590</v>
      </c>
      <c r="AE704" s="785"/>
      <c r="AF704" s="785"/>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1"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588</v>
      </c>
      <c r="AE705" s="717"/>
      <c r="AF705" s="717"/>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592</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1"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592</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132.7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590</v>
      </c>
      <c r="AE708" s="607"/>
      <c r="AF708" s="607"/>
      <c r="AG708" s="744" t="s">
        <v>663</v>
      </c>
      <c r="AH708" s="745"/>
      <c r="AI708" s="745"/>
      <c r="AJ708" s="745"/>
      <c r="AK708" s="745"/>
      <c r="AL708" s="745"/>
      <c r="AM708" s="745"/>
      <c r="AN708" s="745"/>
      <c r="AO708" s="745"/>
      <c r="AP708" s="745"/>
      <c r="AQ708" s="745"/>
      <c r="AR708" s="745"/>
      <c r="AS708" s="745"/>
      <c r="AT708" s="745"/>
      <c r="AU708" s="745"/>
      <c r="AV708" s="745"/>
      <c r="AW708" s="745"/>
      <c r="AX708" s="746"/>
    </row>
    <row r="709" spans="1:50" ht="50.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588</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0.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595</v>
      </c>
      <c r="AE710" s="322"/>
      <c r="AF710" s="322"/>
      <c r="AG710" s="94" t="s">
        <v>596</v>
      </c>
      <c r="AH710" s="95"/>
      <c r="AI710" s="95"/>
      <c r="AJ710" s="95"/>
      <c r="AK710" s="95"/>
      <c r="AL710" s="95"/>
      <c r="AM710" s="95"/>
      <c r="AN710" s="95"/>
      <c r="AO710" s="95"/>
      <c r="AP710" s="95"/>
      <c r="AQ710" s="95"/>
      <c r="AR710" s="95"/>
      <c r="AS710" s="95"/>
      <c r="AT710" s="95"/>
      <c r="AU710" s="95"/>
      <c r="AV710" s="95"/>
      <c r="AW710" s="95"/>
      <c r="AX710" s="96"/>
    </row>
    <row r="711" spans="1:50" ht="49.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590</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1"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595</v>
      </c>
      <c r="AE712" s="785"/>
      <c r="AF712" s="785"/>
      <c r="AG712" s="812" t="s">
        <v>598</v>
      </c>
      <c r="AH712" s="813"/>
      <c r="AI712" s="813"/>
      <c r="AJ712" s="813"/>
      <c r="AK712" s="813"/>
      <c r="AL712" s="813"/>
      <c r="AM712" s="813"/>
      <c r="AN712" s="813"/>
      <c r="AO712" s="813"/>
      <c r="AP712" s="813"/>
      <c r="AQ712" s="813"/>
      <c r="AR712" s="813"/>
      <c r="AS712" s="813"/>
      <c r="AT712" s="813"/>
      <c r="AU712" s="813"/>
      <c r="AV712" s="813"/>
      <c r="AW712" s="813"/>
      <c r="AX712" s="814"/>
    </row>
    <row r="713" spans="1:50" ht="21"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595</v>
      </c>
      <c r="AE713" s="322"/>
      <c r="AF713" s="665"/>
      <c r="AG713" s="94" t="s">
        <v>599</v>
      </c>
      <c r="AH713" s="95"/>
      <c r="AI713" s="95"/>
      <c r="AJ713" s="95"/>
      <c r="AK713" s="95"/>
      <c r="AL713" s="95"/>
      <c r="AM713" s="95"/>
      <c r="AN713" s="95"/>
      <c r="AO713" s="95"/>
      <c r="AP713" s="95"/>
      <c r="AQ713" s="95"/>
      <c r="AR713" s="95"/>
      <c r="AS713" s="95"/>
      <c r="AT713" s="95"/>
      <c r="AU713" s="95"/>
      <c r="AV713" s="95"/>
      <c r="AW713" s="95"/>
      <c r="AX713" s="96"/>
    </row>
    <row r="714" spans="1:50" ht="63"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600</v>
      </c>
      <c r="AE714" s="810"/>
      <c r="AF714" s="811"/>
      <c r="AG714" s="738" t="s">
        <v>659</v>
      </c>
      <c r="AH714" s="739"/>
      <c r="AI714" s="739"/>
      <c r="AJ714" s="739"/>
      <c r="AK714" s="739"/>
      <c r="AL714" s="739"/>
      <c r="AM714" s="739"/>
      <c r="AN714" s="739"/>
      <c r="AO714" s="739"/>
      <c r="AP714" s="739"/>
      <c r="AQ714" s="739"/>
      <c r="AR714" s="739"/>
      <c r="AS714" s="739"/>
      <c r="AT714" s="739"/>
      <c r="AU714" s="739"/>
      <c r="AV714" s="739"/>
      <c r="AW714" s="739"/>
      <c r="AX714" s="740"/>
    </row>
    <row r="715" spans="1:50" ht="30"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603</v>
      </c>
      <c r="AE715" s="607"/>
      <c r="AF715" s="658"/>
      <c r="AG715" s="744" t="s">
        <v>604</v>
      </c>
      <c r="AH715" s="745"/>
      <c r="AI715" s="745"/>
      <c r="AJ715" s="745"/>
      <c r="AK715" s="745"/>
      <c r="AL715" s="745"/>
      <c r="AM715" s="745"/>
      <c r="AN715" s="745"/>
      <c r="AO715" s="745"/>
      <c r="AP715" s="745"/>
      <c r="AQ715" s="745"/>
      <c r="AR715" s="745"/>
      <c r="AS715" s="745"/>
      <c r="AT715" s="745"/>
      <c r="AU715" s="745"/>
      <c r="AV715" s="745"/>
      <c r="AW715" s="745"/>
      <c r="AX715" s="746"/>
    </row>
    <row r="716" spans="1:50" ht="63.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590</v>
      </c>
      <c r="AE716" s="629"/>
      <c r="AF716" s="629"/>
      <c r="AG716" s="94" t="s">
        <v>660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605</v>
      </c>
      <c r="AE717" s="322"/>
      <c r="AF717" s="322"/>
      <c r="AG717" s="94" t="s">
        <v>606</v>
      </c>
      <c r="AH717" s="95"/>
      <c r="AI717" s="95"/>
      <c r="AJ717" s="95"/>
      <c r="AK717" s="95"/>
      <c r="AL717" s="95"/>
      <c r="AM717" s="95"/>
      <c r="AN717" s="95"/>
      <c r="AO717" s="95"/>
      <c r="AP717" s="95"/>
      <c r="AQ717" s="95"/>
      <c r="AR717" s="95"/>
      <c r="AS717" s="95"/>
      <c r="AT717" s="95"/>
      <c r="AU717" s="95"/>
      <c r="AV717" s="95"/>
      <c r="AW717" s="95"/>
      <c r="AX717" s="96"/>
    </row>
    <row r="718" spans="1:50" ht="21"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595</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595</v>
      </c>
      <c r="AE719" s="607"/>
      <c r="AF719" s="607"/>
      <c r="AG719" s="118" t="s">
        <v>598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6" t="s">
        <v>607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673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1.5" customHeight="1" thickBot="1" x14ac:dyDescent="0.2">
      <c r="A729" s="636" t="s">
        <v>677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142.5" customHeight="1" thickBot="1" x14ac:dyDescent="0.2">
      <c r="A731" s="801" t="s">
        <v>257</v>
      </c>
      <c r="B731" s="802"/>
      <c r="C731" s="802"/>
      <c r="D731" s="802"/>
      <c r="E731" s="803"/>
      <c r="F731" s="731" t="s">
        <v>681</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86.25" customHeight="1" thickBot="1" x14ac:dyDescent="0.2">
      <c r="A733" s="675" t="s">
        <v>257</v>
      </c>
      <c r="B733" s="676"/>
      <c r="C733" s="676"/>
      <c r="D733" s="676"/>
      <c r="E733" s="677"/>
      <c r="F733" s="639" t="s">
        <v>678</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50.25" customHeight="1" thickBot="1" x14ac:dyDescent="0.2">
      <c r="A735" s="792" t="s">
        <v>564</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558</v>
      </c>
      <c r="F737" s="989"/>
      <c r="G737" s="989"/>
      <c r="H737" s="989"/>
      <c r="I737" s="989"/>
      <c r="J737" s="989"/>
      <c r="K737" s="989"/>
      <c r="L737" s="989"/>
      <c r="M737" s="989"/>
      <c r="N737" s="358" t="s">
        <v>358</v>
      </c>
      <c r="O737" s="358"/>
      <c r="P737" s="358"/>
      <c r="Q737" s="358"/>
      <c r="R737" s="989" t="s">
        <v>559</v>
      </c>
      <c r="S737" s="989"/>
      <c r="T737" s="989"/>
      <c r="U737" s="989"/>
      <c r="V737" s="989"/>
      <c r="W737" s="989"/>
      <c r="X737" s="989"/>
      <c r="Y737" s="989"/>
      <c r="Z737" s="989"/>
      <c r="AA737" s="358" t="s">
        <v>359</v>
      </c>
      <c r="AB737" s="358"/>
      <c r="AC737" s="358"/>
      <c r="AD737" s="358"/>
      <c r="AE737" s="989" t="s">
        <v>560</v>
      </c>
      <c r="AF737" s="989"/>
      <c r="AG737" s="989"/>
      <c r="AH737" s="989"/>
      <c r="AI737" s="989"/>
      <c r="AJ737" s="989"/>
      <c r="AK737" s="989"/>
      <c r="AL737" s="989"/>
      <c r="AM737" s="989"/>
      <c r="AN737" s="358" t="s">
        <v>360</v>
      </c>
      <c r="AO737" s="358"/>
      <c r="AP737" s="358"/>
      <c r="AQ737" s="358"/>
      <c r="AR737" s="990" t="s">
        <v>561</v>
      </c>
      <c r="AS737" s="991"/>
      <c r="AT737" s="991"/>
      <c r="AU737" s="991"/>
      <c r="AV737" s="991"/>
      <c r="AW737" s="991"/>
      <c r="AX737" s="992"/>
      <c r="AY737" s="89"/>
      <c r="AZ737" s="89"/>
    </row>
    <row r="738" spans="1:52" ht="24.75" customHeight="1" x14ac:dyDescent="0.15">
      <c r="A738" s="993" t="s">
        <v>361</v>
      </c>
      <c r="B738" s="203"/>
      <c r="C738" s="203"/>
      <c r="D738" s="204"/>
      <c r="E738" s="989" t="s">
        <v>562</v>
      </c>
      <c r="F738" s="989"/>
      <c r="G738" s="989"/>
      <c r="H738" s="989"/>
      <c r="I738" s="989"/>
      <c r="J738" s="989"/>
      <c r="K738" s="989"/>
      <c r="L738" s="989"/>
      <c r="M738" s="989"/>
      <c r="N738" s="358" t="s">
        <v>362</v>
      </c>
      <c r="O738" s="358"/>
      <c r="P738" s="358"/>
      <c r="Q738" s="358"/>
      <c r="R738" s="989" t="s">
        <v>563</v>
      </c>
      <c r="S738" s="989"/>
      <c r="T738" s="989"/>
      <c r="U738" s="989"/>
      <c r="V738" s="989"/>
      <c r="W738" s="989"/>
      <c r="X738" s="989"/>
      <c r="Y738" s="989"/>
      <c r="Z738" s="989"/>
      <c r="AA738" s="358" t="s">
        <v>482</v>
      </c>
      <c r="AB738" s="358"/>
      <c r="AC738" s="358"/>
      <c r="AD738" s="358"/>
      <c r="AE738" s="989" t="s">
        <v>608</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541</v>
      </c>
      <c r="B739" s="998"/>
      <c r="C739" s="998"/>
      <c r="D739" s="999"/>
      <c r="E739" s="1000" t="s">
        <v>548</v>
      </c>
      <c r="F739" s="1001"/>
      <c r="G739" s="1001"/>
      <c r="H739" s="91" t="str">
        <f>IF(E739="", "", "(")</f>
        <v>(</v>
      </c>
      <c r="I739" s="984"/>
      <c r="J739" s="984"/>
      <c r="K739" s="91" t="str">
        <f>IF(OR(I739="　", I739=""), "", "-")</f>
        <v/>
      </c>
      <c r="L739" s="985">
        <v>165</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530</v>
      </c>
      <c r="B740" s="617"/>
      <c r="C740" s="617"/>
      <c r="D740" s="617"/>
      <c r="E740" s="617"/>
      <c r="F740" s="61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2.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1.5" customHeight="1" x14ac:dyDescent="0.15">
      <c r="A779" s="630" t="s">
        <v>532</v>
      </c>
      <c r="B779" s="631"/>
      <c r="C779" s="631"/>
      <c r="D779" s="631"/>
      <c r="E779" s="631"/>
      <c r="F779" s="632"/>
      <c r="G779" s="597" t="s">
        <v>623</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645</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35.2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9.75" customHeight="1" x14ac:dyDescent="0.15">
      <c r="A781" s="633"/>
      <c r="B781" s="634"/>
      <c r="C781" s="634"/>
      <c r="D781" s="634"/>
      <c r="E781" s="634"/>
      <c r="F781" s="635"/>
      <c r="G781" s="672" t="s">
        <v>621</v>
      </c>
      <c r="H781" s="673"/>
      <c r="I781" s="673"/>
      <c r="J781" s="673"/>
      <c r="K781" s="674"/>
      <c r="L781" s="666" t="s">
        <v>622</v>
      </c>
      <c r="M781" s="667"/>
      <c r="N781" s="667"/>
      <c r="O781" s="667"/>
      <c r="P781" s="667"/>
      <c r="Q781" s="667"/>
      <c r="R781" s="667"/>
      <c r="S781" s="667"/>
      <c r="T781" s="667"/>
      <c r="U781" s="667"/>
      <c r="V781" s="667"/>
      <c r="W781" s="667"/>
      <c r="X781" s="668"/>
      <c r="Y781" s="387">
        <v>17709</v>
      </c>
      <c r="Z781" s="388"/>
      <c r="AA781" s="388"/>
      <c r="AB781" s="807"/>
      <c r="AC781" s="672" t="s">
        <v>642</v>
      </c>
      <c r="AD781" s="673"/>
      <c r="AE781" s="673"/>
      <c r="AF781" s="673"/>
      <c r="AG781" s="674"/>
      <c r="AH781" s="666" t="s">
        <v>643</v>
      </c>
      <c r="AI781" s="667"/>
      <c r="AJ781" s="667"/>
      <c r="AK781" s="667"/>
      <c r="AL781" s="667"/>
      <c r="AM781" s="667"/>
      <c r="AN781" s="667"/>
      <c r="AO781" s="667"/>
      <c r="AP781" s="667"/>
      <c r="AQ781" s="667"/>
      <c r="AR781" s="667"/>
      <c r="AS781" s="667"/>
      <c r="AT781" s="668"/>
      <c r="AU781" s="387">
        <v>243</v>
      </c>
      <c r="AV781" s="388"/>
      <c r="AW781" s="388"/>
      <c r="AX781" s="389"/>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40.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17709</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243</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8.25" customHeight="1" x14ac:dyDescent="0.15">
      <c r="A837" s="375">
        <v>1</v>
      </c>
      <c r="B837" s="375">
        <v>1</v>
      </c>
      <c r="C837" s="354" t="s">
        <v>624</v>
      </c>
      <c r="D837" s="340"/>
      <c r="E837" s="340"/>
      <c r="F837" s="340"/>
      <c r="G837" s="340"/>
      <c r="H837" s="340"/>
      <c r="I837" s="340"/>
      <c r="J837" s="341">
        <v>8000020130001</v>
      </c>
      <c r="K837" s="342"/>
      <c r="L837" s="342"/>
      <c r="M837" s="342"/>
      <c r="N837" s="342"/>
      <c r="O837" s="342"/>
      <c r="P837" s="355" t="s">
        <v>625</v>
      </c>
      <c r="Q837" s="343"/>
      <c r="R837" s="343"/>
      <c r="S837" s="343"/>
      <c r="T837" s="343"/>
      <c r="U837" s="343"/>
      <c r="V837" s="343"/>
      <c r="W837" s="343"/>
      <c r="X837" s="343"/>
      <c r="Y837" s="344">
        <v>17709</v>
      </c>
      <c r="Z837" s="345"/>
      <c r="AA837" s="345"/>
      <c r="AB837" s="346"/>
      <c r="AC837" s="356" t="s">
        <v>626</v>
      </c>
      <c r="AD837" s="364"/>
      <c r="AE837" s="364"/>
      <c r="AF837" s="364"/>
      <c r="AG837" s="364"/>
      <c r="AH837" s="365" t="s">
        <v>599</v>
      </c>
      <c r="AI837" s="366"/>
      <c r="AJ837" s="366"/>
      <c r="AK837" s="366"/>
      <c r="AL837" s="350" t="s">
        <v>599</v>
      </c>
      <c r="AM837" s="351"/>
      <c r="AN837" s="351"/>
      <c r="AO837" s="352"/>
      <c r="AP837" s="353" t="s">
        <v>627</v>
      </c>
      <c r="AQ837" s="353"/>
      <c r="AR837" s="353"/>
      <c r="AS837" s="353"/>
      <c r="AT837" s="353"/>
      <c r="AU837" s="353"/>
      <c r="AV837" s="353"/>
      <c r="AW837" s="353"/>
      <c r="AX837" s="353"/>
    </row>
    <row r="838" spans="1:50" ht="38.25" customHeight="1" x14ac:dyDescent="0.15">
      <c r="A838" s="375">
        <v>2</v>
      </c>
      <c r="B838" s="375">
        <v>1</v>
      </c>
      <c r="C838" s="354" t="s">
        <v>628</v>
      </c>
      <c r="D838" s="340"/>
      <c r="E838" s="340"/>
      <c r="F838" s="340"/>
      <c r="G838" s="340"/>
      <c r="H838" s="340"/>
      <c r="I838" s="340"/>
      <c r="J838" s="341">
        <v>4000020270008</v>
      </c>
      <c r="K838" s="342"/>
      <c r="L838" s="342"/>
      <c r="M838" s="342"/>
      <c r="N838" s="342"/>
      <c r="O838" s="342"/>
      <c r="P838" s="355" t="s">
        <v>625</v>
      </c>
      <c r="Q838" s="343"/>
      <c r="R838" s="343"/>
      <c r="S838" s="343"/>
      <c r="T838" s="343"/>
      <c r="U838" s="343"/>
      <c r="V838" s="343"/>
      <c r="W838" s="343"/>
      <c r="X838" s="343"/>
      <c r="Y838" s="344">
        <v>7960</v>
      </c>
      <c r="Z838" s="345"/>
      <c r="AA838" s="345"/>
      <c r="AB838" s="346"/>
      <c r="AC838" s="356" t="s">
        <v>626</v>
      </c>
      <c r="AD838" s="364"/>
      <c r="AE838" s="364"/>
      <c r="AF838" s="364"/>
      <c r="AG838" s="364"/>
      <c r="AH838" s="365" t="s">
        <v>599</v>
      </c>
      <c r="AI838" s="366"/>
      <c r="AJ838" s="366"/>
      <c r="AK838" s="366"/>
      <c r="AL838" s="367" t="s">
        <v>615</v>
      </c>
      <c r="AM838" s="368"/>
      <c r="AN838" s="368"/>
      <c r="AO838" s="369"/>
      <c r="AP838" s="353" t="s">
        <v>599</v>
      </c>
      <c r="AQ838" s="353"/>
      <c r="AR838" s="353"/>
      <c r="AS838" s="353"/>
      <c r="AT838" s="353"/>
      <c r="AU838" s="353"/>
      <c r="AV838" s="353"/>
      <c r="AW838" s="353"/>
      <c r="AX838" s="353"/>
    </row>
    <row r="839" spans="1:50" ht="38.25" customHeight="1" x14ac:dyDescent="0.15">
      <c r="A839" s="375">
        <v>3</v>
      </c>
      <c r="B839" s="375">
        <v>1</v>
      </c>
      <c r="C839" s="354" t="s">
        <v>629</v>
      </c>
      <c r="D839" s="340"/>
      <c r="E839" s="340"/>
      <c r="F839" s="340"/>
      <c r="G839" s="340"/>
      <c r="H839" s="340"/>
      <c r="I839" s="340"/>
      <c r="J839" s="341">
        <v>1000020140007</v>
      </c>
      <c r="K839" s="342"/>
      <c r="L839" s="342"/>
      <c r="M839" s="342"/>
      <c r="N839" s="342"/>
      <c r="O839" s="342"/>
      <c r="P839" s="355" t="s">
        <v>625</v>
      </c>
      <c r="Q839" s="343"/>
      <c r="R839" s="343"/>
      <c r="S839" s="343"/>
      <c r="T839" s="343"/>
      <c r="U839" s="343"/>
      <c r="V839" s="343"/>
      <c r="W839" s="343"/>
      <c r="X839" s="343"/>
      <c r="Y839" s="344">
        <v>7118</v>
      </c>
      <c r="Z839" s="345"/>
      <c r="AA839" s="345"/>
      <c r="AB839" s="346"/>
      <c r="AC839" s="356" t="s">
        <v>626</v>
      </c>
      <c r="AD839" s="364"/>
      <c r="AE839" s="364"/>
      <c r="AF839" s="364"/>
      <c r="AG839" s="364"/>
      <c r="AH839" s="348" t="s">
        <v>599</v>
      </c>
      <c r="AI839" s="349"/>
      <c r="AJ839" s="349"/>
      <c r="AK839" s="349"/>
      <c r="AL839" s="350" t="s">
        <v>599</v>
      </c>
      <c r="AM839" s="351"/>
      <c r="AN839" s="351"/>
      <c r="AO839" s="352"/>
      <c r="AP839" s="353" t="s">
        <v>599</v>
      </c>
      <c r="AQ839" s="353"/>
      <c r="AR839" s="353"/>
      <c r="AS839" s="353"/>
      <c r="AT839" s="353"/>
      <c r="AU839" s="353"/>
      <c r="AV839" s="353"/>
      <c r="AW839" s="353"/>
      <c r="AX839" s="353"/>
    </row>
    <row r="840" spans="1:50" ht="38.25" customHeight="1" x14ac:dyDescent="0.15">
      <c r="A840" s="375">
        <v>4</v>
      </c>
      <c r="B840" s="375">
        <v>1</v>
      </c>
      <c r="C840" s="354" t="s">
        <v>630</v>
      </c>
      <c r="D840" s="340"/>
      <c r="E840" s="340"/>
      <c r="F840" s="340"/>
      <c r="G840" s="340"/>
      <c r="H840" s="340"/>
      <c r="I840" s="340"/>
      <c r="J840" s="341">
        <v>1000020230006</v>
      </c>
      <c r="K840" s="342"/>
      <c r="L840" s="342"/>
      <c r="M840" s="342"/>
      <c r="N840" s="342"/>
      <c r="O840" s="342"/>
      <c r="P840" s="355" t="s">
        <v>625</v>
      </c>
      <c r="Q840" s="343"/>
      <c r="R840" s="343"/>
      <c r="S840" s="343"/>
      <c r="T840" s="343"/>
      <c r="U840" s="343"/>
      <c r="V840" s="343"/>
      <c r="W840" s="343"/>
      <c r="X840" s="343"/>
      <c r="Y840" s="344">
        <v>6281</v>
      </c>
      <c r="Z840" s="345"/>
      <c r="AA840" s="345"/>
      <c r="AB840" s="346"/>
      <c r="AC840" s="356" t="s">
        <v>626</v>
      </c>
      <c r="AD840" s="364"/>
      <c r="AE840" s="364"/>
      <c r="AF840" s="364"/>
      <c r="AG840" s="364"/>
      <c r="AH840" s="348" t="s">
        <v>599</v>
      </c>
      <c r="AI840" s="349"/>
      <c r="AJ840" s="349"/>
      <c r="AK840" s="349"/>
      <c r="AL840" s="350" t="s">
        <v>638</v>
      </c>
      <c r="AM840" s="351"/>
      <c r="AN840" s="351"/>
      <c r="AO840" s="352"/>
      <c r="AP840" s="353" t="s">
        <v>639</v>
      </c>
      <c r="AQ840" s="353"/>
      <c r="AR840" s="353"/>
      <c r="AS840" s="353"/>
      <c r="AT840" s="353"/>
      <c r="AU840" s="353"/>
      <c r="AV840" s="353"/>
      <c r="AW840" s="353"/>
      <c r="AX840" s="353"/>
    </row>
    <row r="841" spans="1:50" ht="38.25" customHeight="1" x14ac:dyDescent="0.15">
      <c r="A841" s="375">
        <v>5</v>
      </c>
      <c r="B841" s="375">
        <v>1</v>
      </c>
      <c r="C841" s="354" t="s">
        <v>631</v>
      </c>
      <c r="D841" s="340"/>
      <c r="E841" s="340"/>
      <c r="F841" s="340"/>
      <c r="G841" s="340"/>
      <c r="H841" s="340"/>
      <c r="I841" s="340"/>
      <c r="J841" s="341">
        <v>1000020110001</v>
      </c>
      <c r="K841" s="342"/>
      <c r="L841" s="342"/>
      <c r="M841" s="342"/>
      <c r="N841" s="342"/>
      <c r="O841" s="342"/>
      <c r="P841" s="355" t="s">
        <v>625</v>
      </c>
      <c r="Q841" s="343"/>
      <c r="R841" s="343"/>
      <c r="S841" s="343"/>
      <c r="T841" s="343"/>
      <c r="U841" s="343"/>
      <c r="V841" s="343"/>
      <c r="W841" s="343"/>
      <c r="X841" s="343"/>
      <c r="Y841" s="344">
        <v>5643</v>
      </c>
      <c r="Z841" s="345"/>
      <c r="AA841" s="345"/>
      <c r="AB841" s="346"/>
      <c r="AC841" s="356" t="s">
        <v>626</v>
      </c>
      <c r="AD841" s="364"/>
      <c r="AE841" s="364"/>
      <c r="AF841" s="364"/>
      <c r="AG841" s="364"/>
      <c r="AH841" s="348" t="s">
        <v>599</v>
      </c>
      <c r="AI841" s="349"/>
      <c r="AJ841" s="349"/>
      <c r="AK841" s="349"/>
      <c r="AL841" s="350" t="s">
        <v>617</v>
      </c>
      <c r="AM841" s="351"/>
      <c r="AN841" s="351"/>
      <c r="AO841" s="352"/>
      <c r="AP841" s="353" t="s">
        <v>598</v>
      </c>
      <c r="AQ841" s="353"/>
      <c r="AR841" s="353"/>
      <c r="AS841" s="353"/>
      <c r="AT841" s="353"/>
      <c r="AU841" s="353"/>
      <c r="AV841" s="353"/>
      <c r="AW841" s="353"/>
      <c r="AX841" s="353"/>
    </row>
    <row r="842" spans="1:50" ht="38.25" customHeight="1" x14ac:dyDescent="0.15">
      <c r="A842" s="375">
        <v>6</v>
      </c>
      <c r="B842" s="375">
        <v>1</v>
      </c>
      <c r="C842" s="354" t="s">
        <v>632</v>
      </c>
      <c r="D842" s="340"/>
      <c r="E842" s="340"/>
      <c r="F842" s="340"/>
      <c r="G842" s="340"/>
      <c r="H842" s="340"/>
      <c r="I842" s="340"/>
      <c r="J842" s="341">
        <v>4000020120006</v>
      </c>
      <c r="K842" s="342"/>
      <c r="L842" s="342"/>
      <c r="M842" s="342"/>
      <c r="N842" s="342"/>
      <c r="O842" s="342"/>
      <c r="P842" s="355" t="s">
        <v>625</v>
      </c>
      <c r="Q842" s="343"/>
      <c r="R842" s="343"/>
      <c r="S842" s="343"/>
      <c r="T842" s="343"/>
      <c r="U842" s="343"/>
      <c r="V842" s="343"/>
      <c r="W842" s="343"/>
      <c r="X842" s="343"/>
      <c r="Y842" s="344">
        <v>5356</v>
      </c>
      <c r="Z842" s="345"/>
      <c r="AA842" s="345"/>
      <c r="AB842" s="346"/>
      <c r="AC842" s="356" t="s">
        <v>626</v>
      </c>
      <c r="AD842" s="364"/>
      <c r="AE842" s="364"/>
      <c r="AF842" s="364"/>
      <c r="AG842" s="364"/>
      <c r="AH842" s="348" t="s">
        <v>599</v>
      </c>
      <c r="AI842" s="349"/>
      <c r="AJ842" s="349"/>
      <c r="AK842" s="349"/>
      <c r="AL842" s="350" t="s">
        <v>599</v>
      </c>
      <c r="AM842" s="351"/>
      <c r="AN842" s="351"/>
      <c r="AO842" s="352"/>
      <c r="AP842" s="353" t="s">
        <v>599</v>
      </c>
      <c r="AQ842" s="353"/>
      <c r="AR842" s="353"/>
      <c r="AS842" s="353"/>
      <c r="AT842" s="353"/>
      <c r="AU842" s="353"/>
      <c r="AV842" s="353"/>
      <c r="AW842" s="353"/>
      <c r="AX842" s="353"/>
    </row>
    <row r="843" spans="1:50" ht="38.25" customHeight="1" x14ac:dyDescent="0.15">
      <c r="A843" s="375">
        <v>7</v>
      </c>
      <c r="B843" s="375">
        <v>1</v>
      </c>
      <c r="C843" s="354" t="s">
        <v>633</v>
      </c>
      <c r="D843" s="340"/>
      <c r="E843" s="340"/>
      <c r="F843" s="340"/>
      <c r="G843" s="340"/>
      <c r="H843" s="340"/>
      <c r="I843" s="340"/>
      <c r="J843" s="341">
        <v>6000020400009</v>
      </c>
      <c r="K843" s="342"/>
      <c r="L843" s="342"/>
      <c r="M843" s="342"/>
      <c r="N843" s="342"/>
      <c r="O843" s="342"/>
      <c r="P843" s="355" t="s">
        <v>625</v>
      </c>
      <c r="Q843" s="343"/>
      <c r="R843" s="343"/>
      <c r="S843" s="343"/>
      <c r="T843" s="343"/>
      <c r="U843" s="343"/>
      <c r="V843" s="343"/>
      <c r="W843" s="343"/>
      <c r="X843" s="343"/>
      <c r="Y843" s="344">
        <v>5040</v>
      </c>
      <c r="Z843" s="345"/>
      <c r="AA843" s="345"/>
      <c r="AB843" s="346"/>
      <c r="AC843" s="356" t="s">
        <v>626</v>
      </c>
      <c r="AD843" s="364"/>
      <c r="AE843" s="364"/>
      <c r="AF843" s="364"/>
      <c r="AG843" s="364"/>
      <c r="AH843" s="348" t="s">
        <v>637</v>
      </c>
      <c r="AI843" s="349"/>
      <c r="AJ843" s="349"/>
      <c r="AK843" s="349"/>
      <c r="AL843" s="350" t="s">
        <v>615</v>
      </c>
      <c r="AM843" s="351"/>
      <c r="AN843" s="351"/>
      <c r="AO843" s="352"/>
      <c r="AP843" s="353" t="s">
        <v>640</v>
      </c>
      <c r="AQ843" s="353"/>
      <c r="AR843" s="353"/>
      <c r="AS843" s="353"/>
      <c r="AT843" s="353"/>
      <c r="AU843" s="353"/>
      <c r="AV843" s="353"/>
      <c r="AW843" s="353"/>
      <c r="AX843" s="353"/>
    </row>
    <row r="844" spans="1:50" ht="38.25" customHeight="1" x14ac:dyDescent="0.15">
      <c r="A844" s="375">
        <v>8</v>
      </c>
      <c r="B844" s="375">
        <v>1</v>
      </c>
      <c r="C844" s="354" t="s">
        <v>634</v>
      </c>
      <c r="D844" s="340"/>
      <c r="E844" s="340"/>
      <c r="F844" s="340"/>
      <c r="G844" s="340"/>
      <c r="H844" s="340"/>
      <c r="I844" s="340"/>
      <c r="J844" s="341">
        <v>8000020280003</v>
      </c>
      <c r="K844" s="342"/>
      <c r="L844" s="342"/>
      <c r="M844" s="342"/>
      <c r="N844" s="342"/>
      <c r="O844" s="342"/>
      <c r="P844" s="355" t="s">
        <v>625</v>
      </c>
      <c r="Q844" s="343"/>
      <c r="R844" s="343"/>
      <c r="S844" s="343"/>
      <c r="T844" s="343"/>
      <c r="U844" s="343"/>
      <c r="V844" s="343"/>
      <c r="W844" s="343"/>
      <c r="X844" s="343"/>
      <c r="Y844" s="344">
        <v>3681</v>
      </c>
      <c r="Z844" s="345"/>
      <c r="AA844" s="345"/>
      <c r="AB844" s="346"/>
      <c r="AC844" s="356" t="s">
        <v>626</v>
      </c>
      <c r="AD844" s="364"/>
      <c r="AE844" s="364"/>
      <c r="AF844" s="364"/>
      <c r="AG844" s="364"/>
      <c r="AH844" s="348" t="s">
        <v>599</v>
      </c>
      <c r="AI844" s="349"/>
      <c r="AJ844" s="349"/>
      <c r="AK844" s="349"/>
      <c r="AL844" s="350" t="s">
        <v>599</v>
      </c>
      <c r="AM844" s="351"/>
      <c r="AN844" s="351"/>
      <c r="AO844" s="352"/>
      <c r="AP844" s="353" t="s">
        <v>596</v>
      </c>
      <c r="AQ844" s="353"/>
      <c r="AR844" s="353"/>
      <c r="AS844" s="353"/>
      <c r="AT844" s="353"/>
      <c r="AU844" s="353"/>
      <c r="AV844" s="353"/>
      <c r="AW844" s="353"/>
      <c r="AX844" s="353"/>
    </row>
    <row r="845" spans="1:50" ht="38.25" customHeight="1" x14ac:dyDescent="0.15">
      <c r="A845" s="375">
        <v>9</v>
      </c>
      <c r="B845" s="375">
        <v>1</v>
      </c>
      <c r="C845" s="354" t="s">
        <v>635</v>
      </c>
      <c r="D845" s="340"/>
      <c r="E845" s="340"/>
      <c r="F845" s="340"/>
      <c r="G845" s="340"/>
      <c r="H845" s="340"/>
      <c r="I845" s="340"/>
      <c r="J845" s="341">
        <v>2000020260002</v>
      </c>
      <c r="K845" s="342"/>
      <c r="L845" s="342"/>
      <c r="M845" s="342"/>
      <c r="N845" s="342"/>
      <c r="O845" s="342"/>
      <c r="P845" s="355" t="s">
        <v>625</v>
      </c>
      <c r="Q845" s="343"/>
      <c r="R845" s="343"/>
      <c r="S845" s="343"/>
      <c r="T845" s="343"/>
      <c r="U845" s="343"/>
      <c r="V845" s="343"/>
      <c r="W845" s="343"/>
      <c r="X845" s="343"/>
      <c r="Y845" s="344">
        <v>3244</v>
      </c>
      <c r="Z845" s="345"/>
      <c r="AA845" s="345"/>
      <c r="AB845" s="346"/>
      <c r="AC845" s="356" t="s">
        <v>626</v>
      </c>
      <c r="AD845" s="364"/>
      <c r="AE845" s="364"/>
      <c r="AF845" s="364"/>
      <c r="AG845" s="364"/>
      <c r="AH845" s="348" t="s">
        <v>599</v>
      </c>
      <c r="AI845" s="349"/>
      <c r="AJ845" s="349"/>
      <c r="AK845" s="349"/>
      <c r="AL845" s="350" t="s">
        <v>599</v>
      </c>
      <c r="AM845" s="351"/>
      <c r="AN845" s="351"/>
      <c r="AO845" s="352"/>
      <c r="AP845" s="353" t="s">
        <v>641</v>
      </c>
      <c r="AQ845" s="353"/>
      <c r="AR845" s="353"/>
      <c r="AS845" s="353"/>
      <c r="AT845" s="353"/>
      <c r="AU845" s="353"/>
      <c r="AV845" s="353"/>
      <c r="AW845" s="353"/>
      <c r="AX845" s="353"/>
    </row>
    <row r="846" spans="1:50" ht="38.25" customHeight="1" x14ac:dyDescent="0.15">
      <c r="A846" s="375">
        <v>10</v>
      </c>
      <c r="B846" s="375">
        <v>1</v>
      </c>
      <c r="C846" s="354" t="s">
        <v>636</v>
      </c>
      <c r="D846" s="340"/>
      <c r="E846" s="340"/>
      <c r="F846" s="340"/>
      <c r="G846" s="340"/>
      <c r="H846" s="340"/>
      <c r="I846" s="340"/>
      <c r="J846" s="341">
        <v>7000020010006</v>
      </c>
      <c r="K846" s="342"/>
      <c r="L846" s="342"/>
      <c r="M846" s="342"/>
      <c r="N846" s="342"/>
      <c r="O846" s="342"/>
      <c r="P846" s="355" t="s">
        <v>625</v>
      </c>
      <c r="Q846" s="343"/>
      <c r="R846" s="343"/>
      <c r="S846" s="343"/>
      <c r="T846" s="343"/>
      <c r="U846" s="343"/>
      <c r="V846" s="343"/>
      <c r="W846" s="343"/>
      <c r="X846" s="343"/>
      <c r="Y846" s="344">
        <v>3186</v>
      </c>
      <c r="Z846" s="345"/>
      <c r="AA846" s="345"/>
      <c r="AB846" s="346"/>
      <c r="AC846" s="356" t="s">
        <v>626</v>
      </c>
      <c r="AD846" s="364"/>
      <c r="AE846" s="364"/>
      <c r="AF846" s="364"/>
      <c r="AG846" s="364"/>
      <c r="AH846" s="348" t="s">
        <v>615</v>
      </c>
      <c r="AI846" s="349"/>
      <c r="AJ846" s="349"/>
      <c r="AK846" s="349"/>
      <c r="AL846" s="350" t="s">
        <v>615</v>
      </c>
      <c r="AM846" s="351"/>
      <c r="AN846" s="351"/>
      <c r="AO846" s="352"/>
      <c r="AP846" s="353" t="s">
        <v>599</v>
      </c>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t="s">
        <v>617</v>
      </c>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5">
        <v>1</v>
      </c>
      <c r="B870" s="375">
        <v>1</v>
      </c>
      <c r="C870" s="354" t="s">
        <v>644</v>
      </c>
      <c r="D870" s="340"/>
      <c r="E870" s="340"/>
      <c r="F870" s="340"/>
      <c r="G870" s="340"/>
      <c r="H870" s="340"/>
      <c r="I870" s="340"/>
      <c r="J870" s="341">
        <v>3140005004244</v>
      </c>
      <c r="K870" s="342"/>
      <c r="L870" s="342"/>
      <c r="M870" s="342"/>
      <c r="N870" s="342"/>
      <c r="O870" s="342"/>
      <c r="P870" s="355" t="s">
        <v>646</v>
      </c>
      <c r="Q870" s="343"/>
      <c r="R870" s="343"/>
      <c r="S870" s="343"/>
      <c r="T870" s="343"/>
      <c r="U870" s="343"/>
      <c r="V870" s="343"/>
      <c r="W870" s="343"/>
      <c r="X870" s="343"/>
      <c r="Y870" s="344">
        <v>243</v>
      </c>
      <c r="Z870" s="345"/>
      <c r="AA870" s="345"/>
      <c r="AB870" s="346"/>
      <c r="AC870" s="356" t="s">
        <v>647</v>
      </c>
      <c r="AD870" s="364"/>
      <c r="AE870" s="364"/>
      <c r="AF870" s="364"/>
      <c r="AG870" s="364"/>
      <c r="AH870" s="365" t="s">
        <v>617</v>
      </c>
      <c r="AI870" s="366"/>
      <c r="AJ870" s="366"/>
      <c r="AK870" s="366"/>
      <c r="AL870" s="350" t="s">
        <v>599</v>
      </c>
      <c r="AM870" s="351"/>
      <c r="AN870" s="351"/>
      <c r="AO870" s="352"/>
      <c r="AP870" s="353" t="s">
        <v>627</v>
      </c>
      <c r="AQ870" s="353"/>
      <c r="AR870" s="353"/>
      <c r="AS870" s="353"/>
      <c r="AT870" s="353"/>
      <c r="AU870" s="353"/>
      <c r="AV870" s="353"/>
      <c r="AW870" s="353"/>
      <c r="AX870" s="353"/>
    </row>
    <row r="871" spans="1:50" ht="30" customHeight="1" x14ac:dyDescent="0.15">
      <c r="A871" s="375">
        <v>2</v>
      </c>
      <c r="B871" s="375">
        <v>1</v>
      </c>
      <c r="C871" s="354" t="s">
        <v>653</v>
      </c>
      <c r="D871" s="340"/>
      <c r="E871" s="340"/>
      <c r="F871" s="340"/>
      <c r="G871" s="340"/>
      <c r="H871" s="340"/>
      <c r="I871" s="340"/>
      <c r="J871" s="341">
        <v>7012405001557</v>
      </c>
      <c r="K871" s="342"/>
      <c r="L871" s="342"/>
      <c r="M871" s="342"/>
      <c r="N871" s="342"/>
      <c r="O871" s="342"/>
      <c r="P871" s="355" t="s">
        <v>646</v>
      </c>
      <c r="Q871" s="343"/>
      <c r="R871" s="343"/>
      <c r="S871" s="343"/>
      <c r="T871" s="343"/>
      <c r="U871" s="343"/>
      <c r="V871" s="343"/>
      <c r="W871" s="343"/>
      <c r="X871" s="343"/>
      <c r="Y871" s="344">
        <v>154</v>
      </c>
      <c r="Z871" s="345"/>
      <c r="AA871" s="345"/>
      <c r="AB871" s="346"/>
      <c r="AC871" s="356" t="s">
        <v>647</v>
      </c>
      <c r="AD871" s="364"/>
      <c r="AE871" s="364"/>
      <c r="AF871" s="364"/>
      <c r="AG871" s="364"/>
      <c r="AH871" s="365" t="s">
        <v>599</v>
      </c>
      <c r="AI871" s="366"/>
      <c r="AJ871" s="366"/>
      <c r="AK871" s="366"/>
      <c r="AL871" s="367" t="s">
        <v>599</v>
      </c>
      <c r="AM871" s="368"/>
      <c r="AN871" s="368"/>
      <c r="AO871" s="369"/>
      <c r="AP871" s="353" t="s">
        <v>617</v>
      </c>
      <c r="AQ871" s="353"/>
      <c r="AR871" s="353"/>
      <c r="AS871" s="353"/>
      <c r="AT871" s="353"/>
      <c r="AU871" s="353"/>
      <c r="AV871" s="353"/>
      <c r="AW871" s="353"/>
      <c r="AX871" s="353"/>
    </row>
    <row r="872" spans="1:50" ht="30" customHeight="1" x14ac:dyDescent="0.15">
      <c r="A872" s="375">
        <v>3</v>
      </c>
      <c r="B872" s="375">
        <v>1</v>
      </c>
      <c r="C872" s="354" t="s">
        <v>654</v>
      </c>
      <c r="D872" s="340"/>
      <c r="E872" s="340"/>
      <c r="F872" s="340"/>
      <c r="G872" s="340"/>
      <c r="H872" s="340"/>
      <c r="I872" s="340"/>
      <c r="J872" s="341">
        <v>4020005002127</v>
      </c>
      <c r="K872" s="342"/>
      <c r="L872" s="342"/>
      <c r="M872" s="342"/>
      <c r="N872" s="342"/>
      <c r="O872" s="342"/>
      <c r="P872" s="355" t="s">
        <v>646</v>
      </c>
      <c r="Q872" s="343"/>
      <c r="R872" s="343"/>
      <c r="S872" s="343"/>
      <c r="T872" s="343"/>
      <c r="U872" s="343"/>
      <c r="V872" s="343"/>
      <c r="W872" s="343"/>
      <c r="X872" s="343"/>
      <c r="Y872" s="344">
        <v>145</v>
      </c>
      <c r="Z872" s="345"/>
      <c r="AA872" s="345"/>
      <c r="AB872" s="346"/>
      <c r="AC872" s="356" t="s">
        <v>647</v>
      </c>
      <c r="AD872" s="364"/>
      <c r="AE872" s="364"/>
      <c r="AF872" s="364"/>
      <c r="AG872" s="364"/>
      <c r="AH872" s="348" t="s">
        <v>599</v>
      </c>
      <c r="AI872" s="349"/>
      <c r="AJ872" s="349"/>
      <c r="AK872" s="349"/>
      <c r="AL872" s="350" t="s">
        <v>599</v>
      </c>
      <c r="AM872" s="351"/>
      <c r="AN872" s="351"/>
      <c r="AO872" s="352"/>
      <c r="AP872" s="353" t="s">
        <v>599</v>
      </c>
      <c r="AQ872" s="353"/>
      <c r="AR872" s="353"/>
      <c r="AS872" s="353"/>
      <c r="AT872" s="353"/>
      <c r="AU872" s="353"/>
      <c r="AV872" s="353"/>
      <c r="AW872" s="353"/>
      <c r="AX872" s="353"/>
    </row>
    <row r="873" spans="1:50" ht="30" customHeight="1" x14ac:dyDescent="0.15">
      <c r="A873" s="375">
        <v>4</v>
      </c>
      <c r="B873" s="375">
        <v>1</v>
      </c>
      <c r="C873" s="354" t="s">
        <v>650</v>
      </c>
      <c r="D873" s="340"/>
      <c r="E873" s="340"/>
      <c r="F873" s="340"/>
      <c r="G873" s="340"/>
      <c r="H873" s="340"/>
      <c r="I873" s="340"/>
      <c r="J873" s="341">
        <v>4370005001440</v>
      </c>
      <c r="K873" s="342"/>
      <c r="L873" s="342"/>
      <c r="M873" s="342"/>
      <c r="N873" s="342"/>
      <c r="O873" s="342"/>
      <c r="P873" s="355" t="s">
        <v>646</v>
      </c>
      <c r="Q873" s="343"/>
      <c r="R873" s="343"/>
      <c r="S873" s="343"/>
      <c r="T873" s="343"/>
      <c r="U873" s="343"/>
      <c r="V873" s="343"/>
      <c r="W873" s="343"/>
      <c r="X873" s="343"/>
      <c r="Y873" s="344">
        <v>142</v>
      </c>
      <c r="Z873" s="345"/>
      <c r="AA873" s="345"/>
      <c r="AB873" s="346"/>
      <c r="AC873" s="356" t="s">
        <v>647</v>
      </c>
      <c r="AD873" s="364"/>
      <c r="AE873" s="364"/>
      <c r="AF873" s="364"/>
      <c r="AG873" s="364"/>
      <c r="AH873" s="348" t="s">
        <v>617</v>
      </c>
      <c r="AI873" s="349"/>
      <c r="AJ873" s="349"/>
      <c r="AK873" s="349"/>
      <c r="AL873" s="350" t="s">
        <v>617</v>
      </c>
      <c r="AM873" s="351"/>
      <c r="AN873" s="351"/>
      <c r="AO873" s="352"/>
      <c r="AP873" s="353" t="s">
        <v>658</v>
      </c>
      <c r="AQ873" s="353"/>
      <c r="AR873" s="353"/>
      <c r="AS873" s="353"/>
      <c r="AT873" s="353"/>
      <c r="AU873" s="353"/>
      <c r="AV873" s="353"/>
      <c r="AW873" s="353"/>
      <c r="AX873" s="353"/>
    </row>
    <row r="874" spans="1:50" ht="30" customHeight="1" x14ac:dyDescent="0.15">
      <c r="A874" s="375">
        <v>5</v>
      </c>
      <c r="B874" s="375">
        <v>1</v>
      </c>
      <c r="C874" s="354" t="s">
        <v>651</v>
      </c>
      <c r="D874" s="340"/>
      <c r="E874" s="340"/>
      <c r="F874" s="340"/>
      <c r="G874" s="340"/>
      <c r="H874" s="340"/>
      <c r="I874" s="340"/>
      <c r="J874" s="341">
        <v>1011605000440</v>
      </c>
      <c r="K874" s="342"/>
      <c r="L874" s="342"/>
      <c r="M874" s="342"/>
      <c r="N874" s="342"/>
      <c r="O874" s="342"/>
      <c r="P874" s="355" t="s">
        <v>646</v>
      </c>
      <c r="Q874" s="343"/>
      <c r="R874" s="343"/>
      <c r="S874" s="343"/>
      <c r="T874" s="343"/>
      <c r="U874" s="343"/>
      <c r="V874" s="343"/>
      <c r="W874" s="343"/>
      <c r="X874" s="343"/>
      <c r="Y874" s="344">
        <v>133</v>
      </c>
      <c r="Z874" s="345"/>
      <c r="AA874" s="345"/>
      <c r="AB874" s="346"/>
      <c r="AC874" s="356" t="s">
        <v>647</v>
      </c>
      <c r="AD874" s="364"/>
      <c r="AE874" s="364"/>
      <c r="AF874" s="364"/>
      <c r="AG874" s="364"/>
      <c r="AH874" s="348" t="s">
        <v>617</v>
      </c>
      <c r="AI874" s="349"/>
      <c r="AJ874" s="349"/>
      <c r="AK874" s="349"/>
      <c r="AL874" s="350" t="s">
        <v>599</v>
      </c>
      <c r="AM874" s="351"/>
      <c r="AN874" s="351"/>
      <c r="AO874" s="352"/>
      <c r="AP874" s="353" t="s">
        <v>614</v>
      </c>
      <c r="AQ874" s="353"/>
      <c r="AR874" s="353"/>
      <c r="AS874" s="353"/>
      <c r="AT874" s="353"/>
      <c r="AU874" s="353"/>
      <c r="AV874" s="353"/>
      <c r="AW874" s="353"/>
      <c r="AX874" s="353"/>
    </row>
    <row r="875" spans="1:50" ht="30" customHeight="1" x14ac:dyDescent="0.15">
      <c r="A875" s="375">
        <v>6</v>
      </c>
      <c r="B875" s="375">
        <v>1</v>
      </c>
      <c r="C875" s="354" t="s">
        <v>648</v>
      </c>
      <c r="D875" s="340"/>
      <c r="E875" s="340"/>
      <c r="F875" s="340"/>
      <c r="G875" s="340"/>
      <c r="H875" s="340"/>
      <c r="I875" s="340"/>
      <c r="J875" s="341">
        <v>1011205000155</v>
      </c>
      <c r="K875" s="342"/>
      <c r="L875" s="342"/>
      <c r="M875" s="342"/>
      <c r="N875" s="342"/>
      <c r="O875" s="342"/>
      <c r="P875" s="355" t="s">
        <v>646</v>
      </c>
      <c r="Q875" s="343"/>
      <c r="R875" s="343"/>
      <c r="S875" s="343"/>
      <c r="T875" s="343"/>
      <c r="U875" s="343"/>
      <c r="V875" s="343"/>
      <c r="W875" s="343"/>
      <c r="X875" s="343"/>
      <c r="Y875" s="344">
        <v>126</v>
      </c>
      <c r="Z875" s="345"/>
      <c r="AA875" s="345"/>
      <c r="AB875" s="346"/>
      <c r="AC875" s="356" t="s">
        <v>647</v>
      </c>
      <c r="AD875" s="364"/>
      <c r="AE875" s="364"/>
      <c r="AF875" s="364"/>
      <c r="AG875" s="364"/>
      <c r="AH875" s="348" t="s">
        <v>656</v>
      </c>
      <c r="AI875" s="349"/>
      <c r="AJ875" s="349"/>
      <c r="AK875" s="349"/>
      <c r="AL875" s="350" t="s">
        <v>657</v>
      </c>
      <c r="AM875" s="351"/>
      <c r="AN875" s="351"/>
      <c r="AO875" s="352"/>
      <c r="AP875" s="353" t="s">
        <v>615</v>
      </c>
      <c r="AQ875" s="353"/>
      <c r="AR875" s="353"/>
      <c r="AS875" s="353"/>
      <c r="AT875" s="353"/>
      <c r="AU875" s="353"/>
      <c r="AV875" s="353"/>
      <c r="AW875" s="353"/>
      <c r="AX875" s="353"/>
    </row>
    <row r="876" spans="1:50" ht="30" customHeight="1" x14ac:dyDescent="0.15">
      <c r="A876" s="375">
        <v>7</v>
      </c>
      <c r="B876" s="375">
        <v>1</v>
      </c>
      <c r="C876" s="354" t="s">
        <v>661</v>
      </c>
      <c r="D876" s="340"/>
      <c r="E876" s="340"/>
      <c r="F876" s="340"/>
      <c r="G876" s="340"/>
      <c r="H876" s="340"/>
      <c r="I876" s="340"/>
      <c r="J876" s="341">
        <v>4190005008677</v>
      </c>
      <c r="K876" s="342"/>
      <c r="L876" s="342"/>
      <c r="M876" s="342"/>
      <c r="N876" s="342"/>
      <c r="O876" s="342"/>
      <c r="P876" s="355" t="s">
        <v>646</v>
      </c>
      <c r="Q876" s="343"/>
      <c r="R876" s="343"/>
      <c r="S876" s="343"/>
      <c r="T876" s="343"/>
      <c r="U876" s="343"/>
      <c r="V876" s="343"/>
      <c r="W876" s="343"/>
      <c r="X876" s="343"/>
      <c r="Y876" s="344">
        <v>123</v>
      </c>
      <c r="Z876" s="345"/>
      <c r="AA876" s="345"/>
      <c r="AB876" s="346"/>
      <c r="AC876" s="356" t="s">
        <v>647</v>
      </c>
      <c r="AD876" s="364"/>
      <c r="AE876" s="364"/>
      <c r="AF876" s="364"/>
      <c r="AG876" s="364"/>
      <c r="AH876" s="348" t="s">
        <v>599</v>
      </c>
      <c r="AI876" s="349"/>
      <c r="AJ876" s="349"/>
      <c r="AK876" s="349"/>
      <c r="AL876" s="350" t="s">
        <v>599</v>
      </c>
      <c r="AM876" s="351"/>
      <c r="AN876" s="351"/>
      <c r="AO876" s="352"/>
      <c r="AP876" s="353" t="s">
        <v>599</v>
      </c>
      <c r="AQ876" s="353"/>
      <c r="AR876" s="353"/>
      <c r="AS876" s="353"/>
      <c r="AT876" s="353"/>
      <c r="AU876" s="353"/>
      <c r="AV876" s="353"/>
      <c r="AW876" s="353"/>
      <c r="AX876" s="353"/>
    </row>
    <row r="877" spans="1:50" ht="30" customHeight="1" x14ac:dyDescent="0.15">
      <c r="A877" s="375">
        <v>8</v>
      </c>
      <c r="B877" s="375">
        <v>1</v>
      </c>
      <c r="C877" s="354" t="s">
        <v>649</v>
      </c>
      <c r="D877" s="340"/>
      <c r="E877" s="340"/>
      <c r="F877" s="340"/>
      <c r="G877" s="340"/>
      <c r="H877" s="340"/>
      <c r="I877" s="340"/>
      <c r="J877" s="341">
        <v>4010005002326</v>
      </c>
      <c r="K877" s="342"/>
      <c r="L877" s="342"/>
      <c r="M877" s="342"/>
      <c r="N877" s="342"/>
      <c r="O877" s="342"/>
      <c r="P877" s="355" t="s">
        <v>646</v>
      </c>
      <c r="Q877" s="343"/>
      <c r="R877" s="343"/>
      <c r="S877" s="343"/>
      <c r="T877" s="343"/>
      <c r="U877" s="343"/>
      <c r="V877" s="343"/>
      <c r="W877" s="343"/>
      <c r="X877" s="343"/>
      <c r="Y877" s="344">
        <v>118</v>
      </c>
      <c r="Z877" s="345"/>
      <c r="AA877" s="345"/>
      <c r="AB877" s="346"/>
      <c r="AC877" s="356" t="s">
        <v>647</v>
      </c>
      <c r="AD877" s="364"/>
      <c r="AE877" s="364"/>
      <c r="AF877" s="364"/>
      <c r="AG877" s="364"/>
      <c r="AH877" s="348" t="s">
        <v>615</v>
      </c>
      <c r="AI877" s="349"/>
      <c r="AJ877" s="349"/>
      <c r="AK877" s="349"/>
      <c r="AL877" s="350" t="s">
        <v>599</v>
      </c>
      <c r="AM877" s="351"/>
      <c r="AN877" s="351"/>
      <c r="AO877" s="352"/>
      <c r="AP877" s="353" t="s">
        <v>596</v>
      </c>
      <c r="AQ877" s="353"/>
      <c r="AR877" s="353"/>
      <c r="AS877" s="353"/>
      <c r="AT877" s="353"/>
      <c r="AU877" s="353"/>
      <c r="AV877" s="353"/>
      <c r="AW877" s="353"/>
      <c r="AX877" s="353"/>
    </row>
    <row r="878" spans="1:50" ht="30" customHeight="1" x14ac:dyDescent="0.15">
      <c r="A878" s="375">
        <v>9</v>
      </c>
      <c r="B878" s="375">
        <v>1</v>
      </c>
      <c r="C878" s="354" t="s">
        <v>652</v>
      </c>
      <c r="D878" s="340"/>
      <c r="E878" s="340"/>
      <c r="F878" s="340"/>
      <c r="G878" s="340"/>
      <c r="H878" s="340"/>
      <c r="I878" s="340"/>
      <c r="J878" s="341">
        <v>4012305000166</v>
      </c>
      <c r="K878" s="342"/>
      <c r="L878" s="342"/>
      <c r="M878" s="342"/>
      <c r="N878" s="342"/>
      <c r="O878" s="342"/>
      <c r="P878" s="355" t="s">
        <v>646</v>
      </c>
      <c r="Q878" s="343"/>
      <c r="R878" s="343"/>
      <c r="S878" s="343"/>
      <c r="T878" s="343"/>
      <c r="U878" s="343"/>
      <c r="V878" s="343"/>
      <c r="W878" s="343"/>
      <c r="X878" s="343"/>
      <c r="Y878" s="344">
        <v>103</v>
      </c>
      <c r="Z878" s="345"/>
      <c r="AA878" s="345"/>
      <c r="AB878" s="346"/>
      <c r="AC878" s="356" t="s">
        <v>647</v>
      </c>
      <c r="AD878" s="364"/>
      <c r="AE878" s="364"/>
      <c r="AF878" s="364"/>
      <c r="AG878" s="364"/>
      <c r="AH878" s="348" t="s">
        <v>656</v>
      </c>
      <c r="AI878" s="349"/>
      <c r="AJ878" s="349"/>
      <c r="AK878" s="349"/>
      <c r="AL878" s="350" t="s">
        <v>599</v>
      </c>
      <c r="AM878" s="351"/>
      <c r="AN878" s="351"/>
      <c r="AO878" s="352"/>
      <c r="AP878" s="353" t="s">
        <v>599</v>
      </c>
      <c r="AQ878" s="353"/>
      <c r="AR878" s="353"/>
      <c r="AS878" s="353"/>
      <c r="AT878" s="353"/>
      <c r="AU878" s="353"/>
      <c r="AV878" s="353"/>
      <c r="AW878" s="353"/>
      <c r="AX878" s="353"/>
    </row>
    <row r="879" spans="1:50" ht="30" customHeight="1" x14ac:dyDescent="0.15">
      <c r="A879" s="375">
        <v>10</v>
      </c>
      <c r="B879" s="375">
        <v>1</v>
      </c>
      <c r="C879" s="354" t="s">
        <v>655</v>
      </c>
      <c r="D879" s="340"/>
      <c r="E879" s="340"/>
      <c r="F879" s="340"/>
      <c r="G879" s="340"/>
      <c r="H879" s="340"/>
      <c r="I879" s="340"/>
      <c r="J879" s="341">
        <v>6400005004693</v>
      </c>
      <c r="K879" s="342"/>
      <c r="L879" s="342"/>
      <c r="M879" s="342"/>
      <c r="N879" s="342"/>
      <c r="O879" s="342"/>
      <c r="P879" s="355" t="s">
        <v>646</v>
      </c>
      <c r="Q879" s="343"/>
      <c r="R879" s="343"/>
      <c r="S879" s="343"/>
      <c r="T879" s="343"/>
      <c r="U879" s="343"/>
      <c r="V879" s="343"/>
      <c r="W879" s="343"/>
      <c r="X879" s="343"/>
      <c r="Y879" s="344">
        <v>96</v>
      </c>
      <c r="Z879" s="345"/>
      <c r="AA879" s="345"/>
      <c r="AB879" s="346"/>
      <c r="AC879" s="356" t="s">
        <v>647</v>
      </c>
      <c r="AD879" s="364"/>
      <c r="AE879" s="364"/>
      <c r="AF879" s="364"/>
      <c r="AG879" s="364"/>
      <c r="AH879" s="348" t="s">
        <v>656</v>
      </c>
      <c r="AI879" s="349"/>
      <c r="AJ879" s="349"/>
      <c r="AK879" s="349"/>
      <c r="AL879" s="350" t="s">
        <v>599</v>
      </c>
      <c r="AM879" s="351"/>
      <c r="AN879" s="351"/>
      <c r="AO879" s="352"/>
      <c r="AP879" s="353" t="s">
        <v>599</v>
      </c>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70"/>
      <c r="Q880" s="371"/>
      <c r="R880" s="371"/>
      <c r="S880" s="371"/>
      <c r="T880" s="371"/>
      <c r="U880" s="371"/>
      <c r="V880" s="371"/>
      <c r="W880" s="371"/>
      <c r="X880" s="372"/>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70"/>
      <c r="Q881" s="371"/>
      <c r="R881" s="371"/>
      <c r="S881" s="371"/>
      <c r="T881" s="371"/>
      <c r="U881" s="371"/>
      <c r="V881" s="371"/>
      <c r="W881" s="371"/>
      <c r="X881" s="372"/>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70"/>
      <c r="Q882" s="371"/>
      <c r="R882" s="371"/>
      <c r="S882" s="371"/>
      <c r="T882" s="371"/>
      <c r="U882" s="371"/>
      <c r="V882" s="371"/>
      <c r="W882" s="371"/>
      <c r="X882" s="372"/>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70"/>
      <c r="Q883" s="371"/>
      <c r="R883" s="371"/>
      <c r="S883" s="371"/>
      <c r="T883" s="371"/>
      <c r="U883" s="371"/>
      <c r="V883" s="371"/>
      <c r="W883" s="371"/>
      <c r="X883" s="372"/>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70"/>
      <c r="Q884" s="371"/>
      <c r="R884" s="371"/>
      <c r="S884" s="371"/>
      <c r="T884" s="371"/>
      <c r="U884" s="371"/>
      <c r="V884" s="371"/>
      <c r="W884" s="371"/>
      <c r="X884" s="372"/>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70"/>
      <c r="Q885" s="371"/>
      <c r="R885" s="371"/>
      <c r="S885" s="371"/>
      <c r="T885" s="371"/>
      <c r="U885" s="371"/>
      <c r="V885" s="371"/>
      <c r="W885" s="371"/>
      <c r="X885" s="372"/>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70"/>
      <c r="Q886" s="371"/>
      <c r="R886" s="371"/>
      <c r="S886" s="371"/>
      <c r="T886" s="371"/>
      <c r="U886" s="371"/>
      <c r="V886" s="371"/>
      <c r="W886" s="371"/>
      <c r="X886" s="372"/>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70"/>
      <c r="Q887" s="371"/>
      <c r="R887" s="371"/>
      <c r="S887" s="371"/>
      <c r="T887" s="371"/>
      <c r="U887" s="371"/>
      <c r="V887" s="371"/>
      <c r="W887" s="371"/>
      <c r="X887" s="372"/>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70"/>
      <c r="Q888" s="371"/>
      <c r="R888" s="371"/>
      <c r="S888" s="371"/>
      <c r="T888" s="371"/>
      <c r="U888" s="371"/>
      <c r="V888" s="371"/>
      <c r="W888" s="371"/>
      <c r="X888" s="372"/>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70"/>
      <c r="Q889" s="371"/>
      <c r="R889" s="371"/>
      <c r="S889" s="371"/>
      <c r="T889" s="371"/>
      <c r="U889" s="371"/>
      <c r="V889" s="371"/>
      <c r="W889" s="371"/>
      <c r="X889" s="372"/>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70"/>
      <c r="Q890" s="371"/>
      <c r="R890" s="371"/>
      <c r="S890" s="371"/>
      <c r="T890" s="371"/>
      <c r="U890" s="371"/>
      <c r="V890" s="371"/>
      <c r="W890" s="371"/>
      <c r="X890" s="372"/>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70"/>
      <c r="Q891" s="371"/>
      <c r="R891" s="371"/>
      <c r="S891" s="371"/>
      <c r="T891" s="371"/>
      <c r="U891" s="371"/>
      <c r="V891" s="371"/>
      <c r="W891" s="371"/>
      <c r="X891" s="372"/>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70"/>
      <c r="Q892" s="371"/>
      <c r="R892" s="371"/>
      <c r="S892" s="371"/>
      <c r="T892" s="371"/>
      <c r="U892" s="371"/>
      <c r="V892" s="371"/>
      <c r="W892" s="371"/>
      <c r="X892" s="372"/>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70"/>
      <c r="Q893" s="371"/>
      <c r="R893" s="371"/>
      <c r="S893" s="371"/>
      <c r="T893" s="371"/>
      <c r="U893" s="371"/>
      <c r="V893" s="371"/>
      <c r="W893" s="371"/>
      <c r="X893" s="372"/>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70"/>
      <c r="Q894" s="371"/>
      <c r="R894" s="371"/>
      <c r="S894" s="371"/>
      <c r="T894" s="371"/>
      <c r="U894" s="371"/>
      <c r="V894" s="371"/>
      <c r="W894" s="371"/>
      <c r="X894" s="372"/>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70"/>
      <c r="Q895" s="371"/>
      <c r="R895" s="371"/>
      <c r="S895" s="371"/>
      <c r="T895" s="371"/>
      <c r="U895" s="371"/>
      <c r="V895" s="371"/>
      <c r="W895" s="371"/>
      <c r="X895" s="372"/>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70"/>
      <c r="Q896" s="371"/>
      <c r="R896" s="371"/>
      <c r="S896" s="371"/>
      <c r="T896" s="371"/>
      <c r="U896" s="371"/>
      <c r="V896" s="371"/>
      <c r="W896" s="371"/>
      <c r="X896" s="372"/>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70"/>
      <c r="Q897" s="371"/>
      <c r="R897" s="371"/>
      <c r="S897" s="371"/>
      <c r="T897" s="371"/>
      <c r="U897" s="371"/>
      <c r="V897" s="371"/>
      <c r="W897" s="371"/>
      <c r="X897" s="372"/>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70"/>
      <c r="Q898" s="371"/>
      <c r="R898" s="371"/>
      <c r="S898" s="371"/>
      <c r="T898" s="371"/>
      <c r="U898" s="371"/>
      <c r="V898" s="371"/>
      <c r="W898" s="371"/>
      <c r="X898" s="372"/>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70"/>
      <c r="Q899" s="371"/>
      <c r="R899" s="371"/>
      <c r="S899" s="371"/>
      <c r="T899" s="371"/>
      <c r="U899" s="371"/>
      <c r="V899" s="371"/>
      <c r="W899" s="371"/>
      <c r="X899" s="372"/>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5">
        <v>1</v>
      </c>
      <c r="B903" s="37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5">
        <v>2</v>
      </c>
      <c r="B904" s="37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5">
        <v>3</v>
      </c>
      <c r="B905" s="375">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5">
        <v>4</v>
      </c>
      <c r="B906" s="375">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5">
        <v>5</v>
      </c>
      <c r="B907" s="3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5">
        <v>6</v>
      </c>
      <c r="B908" s="3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5">
        <v>7</v>
      </c>
      <c r="B909" s="3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5">
        <v>8</v>
      </c>
      <c r="B910" s="3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5">
        <v>9</v>
      </c>
      <c r="B911" s="3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5">
        <v>10</v>
      </c>
      <c r="B912" s="3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5">
        <v>1</v>
      </c>
      <c r="B936" s="37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5">
        <v>2</v>
      </c>
      <c r="B937" s="37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5">
        <v>3</v>
      </c>
      <c r="B938" s="375">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5">
        <v>4</v>
      </c>
      <c r="B939" s="375">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5">
        <v>5</v>
      </c>
      <c r="B940" s="37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5">
        <v>6</v>
      </c>
      <c r="B941" s="3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5">
        <v>7</v>
      </c>
      <c r="B942" s="3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5">
        <v>8</v>
      </c>
      <c r="B943" s="3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5">
        <v>9</v>
      </c>
      <c r="B944" s="3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5">
        <v>10</v>
      </c>
      <c r="B945" s="3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5">
        <v>1</v>
      </c>
      <c r="B969" s="3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5">
        <v>1</v>
      </c>
      <c r="B1102" s="375">
        <v>1</v>
      </c>
      <c r="C1102" s="373"/>
      <c r="D1102" s="373"/>
      <c r="E1102" s="140" t="s">
        <v>599</v>
      </c>
      <c r="F1102" s="374"/>
      <c r="G1102" s="374"/>
      <c r="H1102" s="374"/>
      <c r="I1102" s="374"/>
      <c r="J1102" s="341" t="s">
        <v>596</v>
      </c>
      <c r="K1102" s="342"/>
      <c r="L1102" s="342"/>
      <c r="M1102" s="342"/>
      <c r="N1102" s="342"/>
      <c r="O1102" s="342"/>
      <c r="P1102" s="355" t="s">
        <v>598</v>
      </c>
      <c r="Q1102" s="343"/>
      <c r="R1102" s="343"/>
      <c r="S1102" s="343"/>
      <c r="T1102" s="343"/>
      <c r="U1102" s="343"/>
      <c r="V1102" s="343"/>
      <c r="W1102" s="343"/>
      <c r="X1102" s="343"/>
      <c r="Y1102" s="344" t="s">
        <v>599</v>
      </c>
      <c r="Z1102" s="345"/>
      <c r="AA1102" s="345"/>
      <c r="AB1102" s="346"/>
      <c r="AC1102" s="347"/>
      <c r="AD1102" s="347"/>
      <c r="AE1102" s="347"/>
      <c r="AF1102" s="347"/>
      <c r="AG1102" s="347"/>
      <c r="AH1102" s="348" t="s">
        <v>615</v>
      </c>
      <c r="AI1102" s="349"/>
      <c r="AJ1102" s="349"/>
      <c r="AK1102" s="349"/>
      <c r="AL1102" s="350" t="s">
        <v>599</v>
      </c>
      <c r="AM1102" s="351"/>
      <c r="AN1102" s="351"/>
      <c r="AO1102" s="352"/>
      <c r="AP1102" s="353" t="s">
        <v>599</v>
      </c>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29" max="49" man="1"/>
    <brk id="129" max="49" man="1"/>
    <brk id="69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1" sqref="A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t="s">
        <v>549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472</v>
      </c>
      <c r="AN2" s="1038"/>
      <c r="AO2" s="1038"/>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472</v>
      </c>
      <c r="AN9" s="1038"/>
      <c r="AO9" s="1038"/>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472</v>
      </c>
      <c r="AN51" s="1038"/>
      <c r="AO51" s="1038"/>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512</v>
      </c>
      <c r="H2" s="598"/>
      <c r="I2" s="598"/>
      <c r="J2" s="598"/>
      <c r="K2" s="598"/>
      <c r="L2" s="598"/>
      <c r="M2" s="598"/>
      <c r="N2" s="598"/>
      <c r="O2" s="598"/>
      <c r="P2" s="598"/>
      <c r="Q2" s="598"/>
      <c r="R2" s="598"/>
      <c r="S2" s="598"/>
      <c r="T2" s="598"/>
      <c r="U2" s="598"/>
      <c r="V2" s="598"/>
      <c r="W2" s="598"/>
      <c r="X2" s="598"/>
      <c r="Y2" s="598"/>
      <c r="Z2" s="598"/>
      <c r="AA2" s="598"/>
      <c r="AB2" s="599"/>
      <c r="AC2" s="597"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2018-08-30T04:15:15Z</cp:lastPrinted>
  <dcterms:created xsi:type="dcterms:W3CDTF">2012-03-13T00:50:25Z</dcterms:created>
  <dcterms:modified xsi:type="dcterms:W3CDTF">2020-11-30T09:55:21Z</dcterms:modified>
</cp:coreProperties>
</file>