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<sst xmlns="http://schemas.openxmlformats.org/spreadsheetml/2006/main" count="2963" uniqueCount="663">
  <si>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</si>
  <si>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</si>
  <si>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</si>
  <si>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</si>
  <si>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</si>
  <si>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</si>
  <si>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</si>
  <si>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</si>
  <si>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</si>
  <si>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</si>
  <si>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</si>
  <si>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</si>
  <si>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</si>
  <si>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</si>
  <si>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</si>
  <si>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</si>
  <si>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</si>
  <si>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</si>
  <si>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</si>
  <si>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</si>
  <si>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</si>
  <si>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</si>
  <si>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</si>
  <si>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</si>
  <si>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</si>
  <si>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</si>
  <si>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</si>
  <si>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</si>
  <si>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</si>
  <si>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</si>
  <si>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</si>
  <si>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</si>
  <si>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</si>
  <si>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</si>
  <si>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</si>
  <si>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</si>
  <si>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</si>
  <si>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</si>
  <si>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</si>
  <si>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</si>
  <si>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</si>
  <si>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</si>
  <si>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</si>
  <si>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</si>
  <si>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</si>
  <si>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</si>
  <si>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</si>
  <si>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</si>
  <si>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</si>
  <si>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</si>
  <si>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</si>
  <si>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</si>
  <si>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</si>
  <si>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</si>
  <si>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</si>
  <si>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</si>
  <si>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</si>
  <si>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</si>
  <si>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</si>
  <si>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</si>
  <si>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</si>
  <si>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</si>
  <si>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</si>
  <si>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</si>
  <si>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</si>
  <si>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</si>
  <si>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</si>
  <si>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</si>
  <si>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</si>
  <si>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</si>
  <si>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</si>
  <si>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</si>
  <si>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</si>
  <si>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</si>
  <si>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</si>
  <si>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</si>
  <si>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</si>
  <si>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</si>
  <si>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</si>
  <si>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</si>
  <si>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</si>
  <si>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</si>
  <si>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</si>
  <si>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</si>
  <si>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</si>
  <si>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</si>
  <si>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</si>
  <si>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</si>
  <si>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</si>
  <si>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</si>
  <si>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</si>
  <si>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</si>
  <si>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</si>
  <si>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</si>
  <si>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</si>
  <si>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</si>
  <si>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</si>
  <si>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</si>
  <si>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</si>
  <si>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</si>
  <si>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</si>
  <si>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</si>
  <si>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</si>
  <si>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</si>
  <si>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</si>
  <si>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</si>
  <si>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</si>
  <si>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</si>
  <si>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</si>
  <si>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</si>
  <si>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</si>
  <si>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</si>
  <si>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</si>
  <si>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</si>
  <si>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</si>
  <si>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</si>
  <si>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</si>
  <si>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</si>
  <si>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</si>
  <si>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</si>
  <si>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</si>
  <si>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</si>
  <si>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</si>
  <si>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</si>
  <si>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</si>
  <si>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</si>
  <si>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</si>
  <si>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</si>
  <si>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</si>
  <si>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</si>
  <si>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</si>
  <si>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</si>
  <si>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</si>
  <si>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</si>
  <si>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</si>
  <si>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</si>
  <si>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</si>
  <si>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</si>
  <si>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</si>
  <si>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</si>
  <si>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</si>
  <si>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</si>
  <si>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</si>
  <si>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</si>
  <si>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</si>
  <si>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</si>
  <si>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</si>
  <si>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</si>
  <si>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</si>
  <si>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</si>
  <si>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</si>
  <si>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</si>
  <si>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</si>
  <si>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</si>
  <si>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</si>
  <si>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</si>
  <si>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</si>
  <si>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</si>
  <si>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</si>
  <si>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</si>
  <si>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</si>
  <si>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</si>
  <si>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</si>
  <si>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</si>
  <si>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</si>
  <si>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</si>
  <si>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</si>
  <si>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</si>
  <si>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</si>
  <si>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</si>
  <si>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</si>
  <si>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</si>
  <si>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</si>
  <si>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</si>
  <si>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</si>
  <si>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</si>
  <si>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</si>
  <si>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</si>
  <si>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</si>
  <si>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</si>
  <si>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</si>
  <si>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</si>
  <si>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</si>
  <si>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</si>
  <si>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</si>
  <si>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</si>
  <si>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</si>
  <si>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</si>
  <si>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</si>
  <si>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</si>
  <si>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</si>
  <si>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</si>
  <si>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</si>
  <si>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</si>
  <si>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</si>
  <si>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</si>
  <si>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</si>
  <si>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</si>
  <si>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</si>
  <si>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</si>
  <si>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</si>
  <si>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</si>
  <si>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</si>
  <si>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</si>
  <si>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</si>
  <si>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</si>
  <si>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</si>
  <si>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</si>
  <si>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</si>
  <si>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</si>
  <si>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</si>
  <si>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</si>
  <si>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</si>
  <si>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</si>
  <si>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</si>
  <si>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</si>
  <si>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</si>
  <si>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</si>
  <si>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</si>
  <si>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</si>
  <si>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</si>
  <si>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</si>
  <si>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</si>
  <si>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</si>
  <si>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</si>
  <si>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</si>
  <si>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</si>
  <si>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</si>
  <si>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</si>
  <si>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</si>
  <si>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</si>
  <si>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</si>
  <si>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</si>
  <si>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</si>
  <si>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</si>
  <si>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</si>
  <si>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</si>
  <si>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</si>
  <si>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</si>
  <si>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</si>
  <si>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</si>
  <si>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</si>
  <si>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</si>
  <si>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</si>
  <si>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</si>
  <si>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</si>
  <si>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</si>
  <si>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</si>
  <si>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</si>
  <si>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</si>
  <si>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</si>
  <si>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</si>
  <si>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</si>
  <si>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</si>
  <si>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</si>
  <si>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</si>
  <si>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</si>
  <si>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</si>
  <si>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</si>
  <si>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</si>
  <si>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</si>
  <si>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</si>
  <si>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</si>
  <si>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</si>
  <si>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</si>
  <si>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</si>
  <si>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</si>
  <si>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</si>
  <si>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</si>
  <si>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</si>
  <si>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</si>
  <si>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</si>
  <si>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</si>
  <si>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</si>
  <si>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</si>
  <si>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</si>
  <si>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</si>
  <si>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</si>
  <si>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</si>
  <si>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</si>
  <si>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</si>
  <si>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</si>
  <si>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</si>
  <si>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</si>
  <si>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</si>
  <si>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</si>
  <si>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</si>
  <si>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</si>
  <si>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</si>
  <si>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</si>
  <si>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</si>
  <si>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</si>
  <si>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</si>
  <si>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</si>
  <si>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</si>
  <si>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</si>
  <si>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</si>
  <si>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</si>
  <si>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</si>
  <si>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</si>
  <si>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</si>
  <si>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</si>
  <si>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</si>
  <si>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</si>
  <si>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</si>
  <si>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</si>
  <si>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</si>
  <si>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</si>
  <si>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</si>
  <si>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</si>
  <si>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</si>
  <si>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</si>
  <si>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</si>
  <si>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</si>
  <si>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</si>
  <si>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</si>
  <si>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</si>
  <si>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</si>
  <si>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</si>
  <si>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</si>
  <si>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</si>
  <si>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</si>
  <si>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</si>
  <si>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</si>
  <si>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</si>
  <si>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</si>
  <si>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</si>
  <si>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</si>
  <si>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</si>
  <si>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</si>
  <si>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</si>
  <si>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</si>
  <si>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</si>
  <si>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</si>
  <si>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</si>
  <si>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</si>
  <si>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</si>
  <si>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</si>
  <si>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</si>
  <si>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</si>
  <si>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</si>
  <si>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</si>
  <si>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</si>
  <si>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</si>
  <si>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</si>
  <si>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</si>
  <si>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</si>
  <si>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</si>
  <si>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</si>
  <si>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</si>
  <si>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</si>
  <si>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</si>
  <si>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</si>
  <si>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</si>
  <si>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</si>
  <si>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</si>
  <si>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</si>
  <si>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</si>
  <si>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</si>
  <si>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</si>
  <si>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</si>
  <si>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</si>
  <si>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</si>
  <si>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</si>
  <si>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</si>
  <si>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</si>
  <si>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</si>
  <si>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</si>
  <si>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</si>
  <si>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</si>
  <si>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</si>
  <si>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</si>
  <si>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</si>
  <si>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</si>
  <si>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</si>
  <si>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</si>
  <si>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</si>
  <si>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</si>
  <si>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</si>
  <si>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</si>
  <si>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</si>
  <si>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</si>
  <si>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</si>
  <si>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</si>
  <si>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</si>
  <si>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</si>
  <si>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</si>
  <si>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</si>
  <si>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</si>
  <si>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</si>
  <si>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</si>
  <si>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</si>
  <si>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</si>
  <si>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</si>
  <si>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</si>
  <si>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</si>
  <si>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</si>
  <si>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</si>
  <si>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</si>
  <si>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</si>
  <si>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</si>
  <si>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</si>
  <si>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</si>
  <si>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</si>
  <si>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</si>
  <si>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</si>
  <si>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</si>
  <si>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</si>
  <si>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</si>
  <si>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</si>
  <si>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</si>
  <si>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</si>
  <si>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</si>
  <si>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</si>
  <si>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</si>
  <si>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</si>
  <si>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</si>
  <si>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</si>
  <si>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</si>
  <si>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</si>
  <si>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</si>
  <si>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</si>
  <si>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</si>
  <si>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</si>
  <si>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</si>
  <si>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</si>
  <si>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</si>
  <si>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</si>
  <si>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</si>
  <si>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</si>
  <si>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</si>
  <si>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</si>
  <si>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</si>
  <si>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</si>
  <si>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</si>
  <si>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</si>
  <si>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</si>
  <si>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</si>
  <si>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</si>
  <si>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</si>
  <si>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</si>
  <si>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</si>
  <si>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</si>
  <si>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</si>
  <si>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</si>
  <si>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</si>
  <si>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</si>
  <si>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</si>
  <si>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</si>
  <si>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</si>
  <si>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</si>
  <si>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</si>
  <si>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</si>
  <si>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</si>
  <si>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</si>
  <si>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</si>
  <si>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</si>
  <si>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</si>
  <si>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</si>
  <si>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</si>
  <si>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</si>
  <si>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</si>
  <si>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</si>
  <si>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</si>
  <si>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</si>
  <si>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</si>
  <si>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</si>
  <si>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</si>
  <si>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</si>
  <si>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</si>
  <si>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</si>
  <si>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</si>
  <si>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</si>
  <si>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</si>
  <si>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</si>
  <si>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</si>
  <si>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</si>
  <si>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</si>
  <si>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</si>
  <si>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</si>
  <si>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</si>
  <si>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</si>
  <si>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</si>
  <si>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</si>
  <si>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</si>
  <si>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</si>
  <si>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</si>
  <si>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</si>
  <si>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</si>
  <si>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</si>
  <si>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</si>
  <si>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</si>
  <si>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</si>
  <si>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</si>
  <si>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</si>
  <si>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</si>
  <si>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</si>
  <si>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</si>
  <si>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</si>
  <si>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</si>
  <si>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</si>
  <si>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</si>
  <si>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</si>
  <si>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</si>
  <si>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</si>
  <si>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</si>
  <si>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</si>
  <si>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</si>
  <si>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</si>
  <si>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</si>
  <si>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</si>
  <si>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</si>
  <si>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</si>
  <si>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</si>
  <si>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</si>
  <si>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</si>
  <si>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</si>
  <si>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</si>
  <si>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</si>
  <si>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</si>
  <si>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</si>
  <si>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</si>
  <si>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</si>
  <si>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</si>
  <si>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</si>
  <si>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</si>
  <si>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</si>
  <si>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</si>
  <si>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</si>
  <si>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</si>
  <si>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</si>
  <si>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</si>
  <si>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</si>
  <si>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</si>
  <si>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</si>
  <si>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</si>
  <si>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</si>
  <si>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</si>
  <si>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</si>
  <si>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</si>
  <si>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</si>
  <si>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</si>
  <si>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</si>
  <si>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</si>
  <si>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</si>
  <si>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</si>
  <si>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</si>
  <si>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</si>
  <si>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</si>
  <si>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</si>
  <si>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</si>
  <si>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</si>
  <si>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私立学校教育研究装置等施設整備費補助（復興関連事業）</t>
  </si>
  <si>
    <t>高等教育局私学部</t>
  </si>
  <si>
    <t>私学助成課</t>
  </si>
  <si>
    <t>私学助成課長
丸山　洋司</t>
    <rPh sb="7" eb="9">
      <t>マルヤマ</t>
    </rPh>
    <rPh sb="10" eb="12">
      <t>ヨウジ</t>
    </rPh>
    <phoneticPr fontId="6"/>
  </si>
  <si>
    <t>私立学校振興助成法第１０条</t>
  </si>
  <si>
    <t>-</t>
  </si>
  <si>
    <t>-</t>
    <phoneticPr fontId="5"/>
  </si>
  <si>
    <t>私立学校施設のうち、特に緊急性の高い校舎等の耐震化を重点的に支援することにより、児童生徒や学生等の活動の場である学校施設の安全性を確保する。</t>
  </si>
  <si>
    <t>①私立の大学、短期大学、高等専門学校、専修学校（高等課程、専門課程）を設置する学校法人等が、防災機能強化（耐震改修事業）及び非構造部材の耐震対策のための整備事業を行う場合、その経費の１／２又は１／３以内を補助。
②私立の高等学校、中等教育学校、中学校、小学校、特別支援学校を設置する学校法人が防災機能強化（耐震改修事業）及び非構造部材の耐震対策のための整備事業を行う場合、その経費の１／２又は１／３以内を補助。</t>
  </si>
  <si>
    <t>復興-0025</t>
    <rPh sb="0" eb="2">
      <t>フッコウ</t>
    </rPh>
    <phoneticPr fontId="5"/>
  </si>
  <si>
    <t>183</t>
    <phoneticPr fontId="5"/>
  </si>
  <si>
    <t>177</t>
    <phoneticPr fontId="5"/>
  </si>
  <si>
    <t>175</t>
    <phoneticPr fontId="5"/>
  </si>
  <si>
    <t>163</t>
    <phoneticPr fontId="5"/>
  </si>
  <si>
    <t>165</t>
    <phoneticPr fontId="5"/>
  </si>
  <si>
    <t>-</t>
    <phoneticPr fontId="5"/>
  </si>
  <si>
    <t>防災対策推進私立学校施設整備費補助金</t>
    <phoneticPr fontId="5"/>
  </si>
  <si>
    <t>-</t>
    <phoneticPr fontId="5"/>
  </si>
  <si>
    <t>-</t>
    <phoneticPr fontId="5"/>
  </si>
  <si>
    <t>本事業のうち、喫緊の課題となっている大学等の耐震化について、設置者の申請に応じ、100％の耐震化率を目指す。</t>
    <phoneticPr fontId="5"/>
  </si>
  <si>
    <t>本事業のうち、喫緊の課題となっている高校等の耐震化について、設置者の申請に応じ、100％の耐震化率を目指す。</t>
    <phoneticPr fontId="5"/>
  </si>
  <si>
    <t>％</t>
    <phoneticPr fontId="5"/>
  </si>
  <si>
    <t>％</t>
    <phoneticPr fontId="5"/>
  </si>
  <si>
    <t>-</t>
    <phoneticPr fontId="5"/>
  </si>
  <si>
    <t>-</t>
    <phoneticPr fontId="5"/>
  </si>
  <si>
    <t>-</t>
    <phoneticPr fontId="5"/>
  </si>
  <si>
    <t>-</t>
    <phoneticPr fontId="5"/>
  </si>
  <si>
    <t>私立学校施設の耐震改修状況等調査</t>
    <phoneticPr fontId="5"/>
  </si>
  <si>
    <t>大学等において補助金を交付した学校法人数</t>
    <phoneticPr fontId="5"/>
  </si>
  <si>
    <t>高校等において補助金を交付した学校法人数</t>
    <phoneticPr fontId="5"/>
  </si>
  <si>
    <t>専修学校において補助金を交付した学校法人等数</t>
    <phoneticPr fontId="5"/>
  </si>
  <si>
    <t>6 私立学校の振興</t>
    <phoneticPr fontId="5"/>
  </si>
  <si>
    <t>6-1 特色ある教育研究を展開する私立学校の振興</t>
    <phoneticPr fontId="5"/>
  </si>
  <si>
    <t>法人</t>
    <rPh sb="0" eb="2">
      <t>ホウジン</t>
    </rPh>
    <phoneticPr fontId="5"/>
  </si>
  <si>
    <t>-</t>
    <phoneticPr fontId="5"/>
  </si>
  <si>
    <t>4,481,717/33</t>
    <phoneticPr fontId="5"/>
  </si>
  <si>
    <t>583,063/5</t>
    <phoneticPr fontId="5"/>
  </si>
  <si>
    <t>-</t>
    <phoneticPr fontId="5"/>
  </si>
  <si>
    <t>千円</t>
    <rPh sb="0" eb="2">
      <t>センエン</t>
    </rPh>
    <phoneticPr fontId="5"/>
  </si>
  <si>
    <t>交付決定金額（千円）　　/補助事業数</t>
    <phoneticPr fontId="5"/>
  </si>
  <si>
    <t>私立学校施設の耐震化率（％）
【大学等】
※平成29年度の成果実績は調査中。</t>
    <phoneticPr fontId="5"/>
  </si>
  <si>
    <t>私立学校施設の耐震化率（％）
【幼稚園から高等学校】
※平成29年度の成果実績は調査中。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</si>
  <si>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</si>
  <si>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</si>
  <si>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</si>
  <si>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</si>
  <si>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</si>
  <si>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</si>
  <si>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</si>
  <si>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</si>
  <si>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</si>
  <si>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</si>
  <si>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</si>
  <si>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</si>
  <si>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</si>
  <si>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</si>
  <si>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</si>
  <si>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学生の約74％、高校生の約32％程度が私立学校に在籍するなど学校教育における私立学校の役割は非常に大きいものであり、私立学校に在学する学生・教員の安全・安心の確保を図ることは国民や社会のニーズを反映したものである。</t>
    <phoneticPr fontId="5"/>
  </si>
  <si>
    <t>大学生の約74％、高校生の約32％程度が私立学校に在籍するなど学校教育における私立学校の役割は非常に大きく、国として支援していく必要がある。</t>
    <phoneticPr fontId="5"/>
  </si>
  <si>
    <t>学生・教職員の安全・安心を確保し、教育・研究・経営の基盤である学校財産を災害から守ることは、何よりも優先されるべきものであり本事業の優先度は高い。</t>
    <phoneticPr fontId="5"/>
  </si>
  <si>
    <t>耐震診断は二次診断以上とするなど、耐震性能が確認された施設に限って、補助対象としている。</t>
    <phoneticPr fontId="5"/>
  </si>
  <si>
    <t>無</t>
  </si>
  <si>
    <t>学校法人の負担を前提とする事業であり、現在の補助率で妥当であると考える。</t>
    <phoneticPr fontId="5"/>
  </si>
  <si>
    <t>‐</t>
  </si>
  <si>
    <t>-</t>
    <phoneticPr fontId="5"/>
  </si>
  <si>
    <t>補助金の交付決定にあたっては、申請内容を厳正に審査するなどその必要性について適切にチェックしており、その水準は妥当と考える。</t>
    <phoneticPr fontId="5"/>
  </si>
  <si>
    <t>費目・使途については、各学校が所有する施設に対する補助を、各々の耐震性能に応じて整備するのであって、一律のものとすることはできない。補助対象経費については、申請時及び事業完了時（額の確定時）に適切にチェックを行い、真に必要なものだけに限定して執行している。</t>
    <phoneticPr fontId="5"/>
  </si>
  <si>
    <t>学校に対しては、入札制度等を用いて、業者採択の競争性をもたせ、コストや業者選定の透明性を担保している。</t>
    <phoneticPr fontId="5"/>
  </si>
  <si>
    <t>成果実績からも耐震化や施設の維持に寄与しており、これらを活用した教育研究活動が展開されているものと考える。</t>
    <phoneticPr fontId="5"/>
  </si>
  <si>
    <t>事業の実施によって学校施設の耐震化率が向上している。</t>
    <phoneticPr fontId="5"/>
  </si>
  <si>
    <t>・本事業は、学校法人等からのニーズが高く、毎年度、予算額を大幅に超える件数の申請があったため、必要性や緊急性、有効性等の高い事業に厳選するとともに、交付額の圧縮を行うなどして適切に補助事業を採択した。</t>
    <phoneticPr fontId="5"/>
  </si>
  <si>
    <t>防災機能強化施設整備（耐震補強工事）</t>
    <phoneticPr fontId="5"/>
  </si>
  <si>
    <t>工事費</t>
    <rPh sb="0" eb="3">
      <t>コウジヒ</t>
    </rPh>
    <phoneticPr fontId="5"/>
  </si>
  <si>
    <t>工事費</t>
    <rPh sb="0" eb="2">
      <t>コウジ</t>
    </rPh>
    <rPh sb="2" eb="3">
      <t>ヒ</t>
    </rPh>
    <phoneticPr fontId="5"/>
  </si>
  <si>
    <t>A.学校法人京都外国語大学</t>
    <rPh sb="2" eb="4">
      <t>ガッコウ</t>
    </rPh>
    <rPh sb="4" eb="6">
      <t>ホウジン</t>
    </rPh>
    <phoneticPr fontId="5"/>
  </si>
  <si>
    <t>B.学校法人鎮西学園</t>
    <rPh sb="2" eb="4">
      <t>ガッコウ</t>
    </rPh>
    <rPh sb="4" eb="6">
      <t>ホウジン</t>
    </rPh>
    <phoneticPr fontId="5"/>
  </si>
  <si>
    <t>学校法人　京都外国語大学</t>
    <phoneticPr fontId="5"/>
  </si>
  <si>
    <t>補助金等交付</t>
  </si>
  <si>
    <t>防災機能強化のための施設の整備費</t>
    <phoneticPr fontId="5"/>
  </si>
  <si>
    <t>-</t>
    <phoneticPr fontId="5"/>
  </si>
  <si>
    <t>-</t>
    <phoneticPr fontId="5"/>
  </si>
  <si>
    <t>学校法人　鎮西学園</t>
    <phoneticPr fontId="5"/>
  </si>
  <si>
    <t>学校法人　熊本マリスト学園</t>
    <phoneticPr fontId="5"/>
  </si>
  <si>
    <t>-</t>
    <phoneticPr fontId="5"/>
  </si>
  <si>
    <t>-</t>
    <phoneticPr fontId="5"/>
  </si>
  <si>
    <t>-</t>
    <phoneticPr fontId="5"/>
  </si>
  <si>
    <t>-</t>
    <phoneticPr fontId="5"/>
  </si>
  <si>
    <t>-</t>
    <phoneticPr fontId="5"/>
  </si>
  <si>
    <t>-</t>
    <phoneticPr fontId="5"/>
  </si>
  <si>
    <t>-</t>
    <phoneticPr fontId="5"/>
  </si>
  <si>
    <t>当該年度の交付決定金額　／　当該年度の補助事業数
※29年度は交付決定を行っていない。</t>
    <rPh sb="28" eb="30">
      <t>ネンド</t>
    </rPh>
    <rPh sb="31" eb="33">
      <t>コウフ</t>
    </rPh>
    <rPh sb="33" eb="35">
      <t>ケッテイ</t>
    </rPh>
    <rPh sb="36" eb="37">
      <t>オコナ</t>
    </rPh>
    <phoneticPr fontId="5"/>
  </si>
  <si>
    <t>-</t>
    <phoneticPr fontId="5"/>
  </si>
  <si>
    <t>-</t>
    <phoneticPr fontId="5"/>
  </si>
  <si>
    <t>-</t>
    <phoneticPr fontId="5"/>
  </si>
  <si>
    <t>平成29年度で事業終了。</t>
    <rPh sb="0" eb="2">
      <t>ヘイセイ</t>
    </rPh>
    <phoneticPr fontId="5"/>
  </si>
  <si>
    <t>-</t>
    <phoneticPr fontId="5"/>
  </si>
  <si>
    <t>-</t>
    <phoneticPr fontId="5"/>
  </si>
  <si>
    <t>私立学校は、多様な人材育成や特色ある教育研究の展開を担うとともに、大学生の約7割、高校生の約3割、幼稚園児の約8割が在学している。その様な、我が国の学校教育の質・量の発展に重要な役割を果たしている私立学校において、学生等が安心して学べる教育研究環境を整備する事は、教育機関全体の質の保証、向上にとって重要であることから、上記目標を設定している。特に、本事業については私立学校施設の特に緊急性の高い耐震化事業の整備を対象として耐震化の促進を図っており、年々その耐震化率は上昇している。</t>
    <rPh sb="190" eb="191">
      <t>トク</t>
    </rPh>
    <rPh sb="192" eb="195">
      <t>キンキュウセイ</t>
    </rPh>
    <rPh sb="196" eb="197">
      <t>タカ</t>
    </rPh>
    <rPh sb="201" eb="203">
      <t>ジギョウ</t>
    </rPh>
    <rPh sb="204" eb="206">
      <t>セイビ</t>
    </rPh>
    <rPh sb="207" eb="209">
      <t>タイショウ</t>
    </rPh>
    <rPh sb="212" eb="215">
      <t>タイシンカ</t>
    </rPh>
    <phoneticPr fontId="5"/>
  </si>
  <si>
    <t>法人</t>
    <rPh sb="0" eb="2">
      <t>ホウジン</t>
    </rPh>
    <phoneticPr fontId="5"/>
  </si>
  <si>
    <t>-</t>
    <phoneticPr fontId="5"/>
  </si>
  <si>
    <t>-</t>
    <phoneticPr fontId="5"/>
  </si>
  <si>
    <t>私立学校教育研究装置等施設整備費補助</t>
    <phoneticPr fontId="5"/>
  </si>
  <si>
    <t>大学等における耐震化率
※平成29年度の成果実績は調査中。
※本事業は、「私立学校教育研究装置等施設整備費補助」にて引き続き実施するため、目標最終年度は「－」とし、目標値を100としている。</t>
    <rPh sb="31" eb="32">
      <t>ホン</t>
    </rPh>
    <rPh sb="32" eb="34">
      <t>ジギョウ</t>
    </rPh>
    <rPh sb="37" eb="39">
      <t>シリツ</t>
    </rPh>
    <rPh sb="39" eb="41">
      <t>ガッコウ</t>
    </rPh>
    <rPh sb="41" eb="43">
      <t>キョウイク</t>
    </rPh>
    <rPh sb="43" eb="45">
      <t>ケンキュウ</t>
    </rPh>
    <rPh sb="45" eb="48">
      <t>ソウチナド</t>
    </rPh>
    <rPh sb="48" eb="50">
      <t>シセツ</t>
    </rPh>
    <rPh sb="50" eb="53">
      <t>セイビヒ</t>
    </rPh>
    <rPh sb="53" eb="55">
      <t>ホジョ</t>
    </rPh>
    <rPh sb="58" eb="59">
      <t>ヒ</t>
    </rPh>
    <rPh sb="60" eb="61">
      <t>ツヅ</t>
    </rPh>
    <rPh sb="62" eb="64">
      <t>ジッシ</t>
    </rPh>
    <rPh sb="69" eb="71">
      <t>モクヒョウ</t>
    </rPh>
    <rPh sb="71" eb="73">
      <t>サイシュウ</t>
    </rPh>
    <rPh sb="73" eb="75">
      <t>ネンド</t>
    </rPh>
    <rPh sb="82" eb="85">
      <t>モクヒョウチ</t>
    </rPh>
    <phoneticPr fontId="5"/>
  </si>
  <si>
    <t>本事業の見直しを行い、平成28年度予算からは左記事業の中で実施している。</t>
    <rPh sb="0" eb="1">
      <t>ホン</t>
    </rPh>
    <rPh sb="1" eb="3">
      <t>ジギョウ</t>
    </rPh>
    <rPh sb="4" eb="6">
      <t>ミナオ</t>
    </rPh>
    <rPh sb="8" eb="9">
      <t>オコナ</t>
    </rPh>
    <rPh sb="22" eb="24">
      <t>サキ</t>
    </rPh>
    <rPh sb="24" eb="26">
      <t>ジギョウ</t>
    </rPh>
    <rPh sb="27" eb="28">
      <t>ナカ</t>
    </rPh>
    <rPh sb="29" eb="31">
      <t>ジッシ</t>
    </rPh>
    <phoneticPr fontId="5"/>
  </si>
  <si>
    <t>高校等における耐震化率
※平成29年度の成果実績は調査中。
※本事業は、「私立学校教育研究装置等施設整備費補助」にて引き続き実施するため、目標最終年度は「－」とし、目標値を100としている。</t>
    <phoneticPr fontId="5"/>
  </si>
  <si>
    <t>-</t>
    <phoneticPr fontId="5"/>
  </si>
  <si>
    <t>-</t>
    <phoneticPr fontId="5"/>
  </si>
  <si>
    <t>外部有識者による点検対象外</t>
    <phoneticPr fontId="5"/>
  </si>
  <si>
    <t>事業見直しにより「私立学校教育研究装置等施設整備費補助金」内にて実施しており、当事業としては平成29年度をもって予定どおり終了している。</t>
    <phoneticPr fontId="5"/>
  </si>
  <si>
    <t>平成２７年６月２４日復興推進会議の決定において、「全国防災事業」については、予算措置が平成２７年度までとされている。</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</si>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</sst>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122465</xdr:colOff>
      <xdr:row>741</xdr:row>
      <xdr:rowOff>163287</xdr:rowOff>
    </xdr:from>
    <xdr:to>
      <xdr:col>47</xdr:col>
      <xdr:colOff>182789</xdr:colOff>
      <xdr:row>753</xdr:row>
      <xdr:rowOff>100506</xdr:rowOff>
    </xdr:to>
    <xdr:grpSp>
      <xdr:nvGrpSpPr>
        <xdr:cNvPr id="6" name="グループ化 25">
          <a:extLst>
            <a:ext uri="{FF2B5EF4-FFF2-40B4-BE49-F238E27FC236}">
              <a16:creationId xmlns:a16="http://schemas.microsoft.com/office/drawing/2014/main" id="{6FF906E1-C265-48EA-AE9B-29CC42BA6833}"/>
            </a:ext>
          </a:extLst>
        </xdr:cNvPr>
        <xdr:cNvGrpSpPr>
          <a:grpSpLocks/>
        </xdr:cNvGrpSpPr>
      </xdr:nvGrpSpPr>
      <xdr:grpSpPr bwMode="auto">
        <a:xfrm>
          <a:off x="1944121" y="47895443"/>
          <a:ext cx="7751762" cy="4223469"/>
          <a:chOff x="1775731" y="30510533"/>
          <a:chExt cx="7618640" cy="6325363"/>
        </a:xfrm>
      </xdr:grpSpPr>
      <xdr:sp macro="" textlink="">
        <xdr:nvSpPr>
          <xdr:cNvPr id="11" name="Rectangle 20">
            <a:extLst>
              <a:ext uri="{FF2B5EF4-FFF2-40B4-BE49-F238E27FC236}">
                <a16:creationId xmlns:a16="http://schemas.microsoft.com/office/drawing/2014/main" id="{49F34400-9B42-4C64-8808-B14FFB2918ED}"/>
              </a:ext>
            </a:extLst>
          </xdr:cNvPr>
          <xdr:cNvSpPr>
            <a:spLocks noChangeArrowheads="1"/>
          </xdr:cNvSpPr>
        </xdr:nvSpPr>
        <xdr:spPr bwMode="auto">
          <a:xfrm>
            <a:off x="3873888" y="31890451"/>
            <a:ext cx="3142572" cy="8752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12" name="Rectangle 26">
            <a:extLst>
              <a:ext uri="{FF2B5EF4-FFF2-40B4-BE49-F238E27FC236}">
                <a16:creationId xmlns:a16="http://schemas.microsoft.com/office/drawing/2014/main" id="{B7EB1119-4442-40AE-A0E8-9FEB4A481A3C}"/>
              </a:ext>
            </a:extLst>
          </xdr:cNvPr>
          <xdr:cNvSpPr>
            <a:spLocks noChangeArrowheads="1"/>
          </xdr:cNvSpPr>
        </xdr:nvSpPr>
        <xdr:spPr bwMode="auto">
          <a:xfrm>
            <a:off x="7053761" y="35814657"/>
            <a:ext cx="2266009" cy="98341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en-US" altLang="ja-JP" sz="1200" b="1" i="0" u="none" strike="noStrike" baseline="0">
                <a:solidFill>
                  <a:srgbClr val="000000"/>
                </a:solidFill>
                <a:latin typeface="ＭＳ Ｐゴシック"/>
                <a:ea typeface="+mn-ea"/>
              </a:rPr>
              <a:t>B</a:t>
            </a:r>
            <a:r>
              <a:rPr lang="ja-JP" altLang="en-US" sz="1200" b="1" i="0" u="none" strike="noStrike" baseline="0">
                <a:solidFill>
                  <a:srgbClr val="000000"/>
                </a:solidFill>
                <a:latin typeface="ＭＳ Ｐゴシック"/>
                <a:ea typeface="+mn-ea"/>
              </a:rPr>
              <a:t>．学校法人（全</a:t>
            </a:r>
            <a:r>
              <a:rPr lang="en-US" altLang="ja-JP" sz="1200" b="1" i="0" u="none" strike="noStrike" baseline="0">
                <a:solidFill>
                  <a:srgbClr val="000000"/>
                </a:solidFill>
                <a:latin typeface="ＭＳ Ｐゴシック"/>
                <a:ea typeface="+mn-ea"/>
              </a:rPr>
              <a:t>2</a:t>
            </a:r>
            <a:r>
              <a:rPr lang="ja-JP" altLang="en-US" sz="1200" b="1" i="0" u="none" strike="noStrike" baseline="0">
                <a:solidFill>
                  <a:srgbClr val="000000"/>
                </a:solidFill>
                <a:latin typeface="ＭＳ Ｐゴシック"/>
                <a:ea typeface="+mn-ea"/>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総額４１６百万円</a:t>
            </a:r>
            <a:endParaRPr lang="ja-JP" altLang="en-US"/>
          </a:p>
        </xdr:txBody>
      </xdr:sp>
      <xdr:sp macro="" textlink="">
        <xdr:nvSpPr>
          <xdr:cNvPr id="13" name="Rectangle 27">
            <a:extLst>
              <a:ext uri="{FF2B5EF4-FFF2-40B4-BE49-F238E27FC236}">
                <a16:creationId xmlns:a16="http://schemas.microsoft.com/office/drawing/2014/main" id="{27468CBF-B8C3-45B3-8145-361693C76CA6}"/>
              </a:ext>
            </a:extLst>
          </xdr:cNvPr>
          <xdr:cNvSpPr>
            <a:spLocks noChangeArrowheads="1"/>
          </xdr:cNvSpPr>
        </xdr:nvSpPr>
        <xdr:spPr bwMode="auto">
          <a:xfrm>
            <a:off x="1841007" y="35814657"/>
            <a:ext cx="2032881" cy="10212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a:t>
            </a:r>
            <a:r>
              <a:rPr lang="en-US" altLang="ja-JP" sz="1200" b="1" i="0" u="none" strike="noStrike" baseline="0">
                <a:solidFill>
                  <a:srgbClr val="000000"/>
                </a:solidFill>
                <a:latin typeface="ＭＳ Ｐゴシック"/>
                <a:ea typeface="ＭＳ Ｐゴシック"/>
              </a:rPr>
              <a:t>1</a:t>
            </a:r>
            <a:r>
              <a:rPr lang="ja-JP" altLang="en-US" sz="1200" b="1" i="0" u="none" strike="noStrike" baseline="0">
                <a:solidFill>
                  <a:srgbClr val="000000"/>
                </a:solidFill>
                <a:latin typeface="ＭＳ Ｐゴシック"/>
                <a:ea typeface="ＭＳ Ｐゴシック"/>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総額２８２百万円</a:t>
            </a:r>
            <a:endParaRPr lang="ja-JP" altLang="en-US"/>
          </a:p>
        </xdr:txBody>
      </xdr:sp>
      <xdr:sp macro="" textlink="">
        <xdr:nvSpPr>
          <xdr:cNvPr id="14" name="Line 39">
            <a:extLst>
              <a:ext uri="{FF2B5EF4-FFF2-40B4-BE49-F238E27FC236}">
                <a16:creationId xmlns:a16="http://schemas.microsoft.com/office/drawing/2014/main" id="{9CC97A2C-76BC-479E-8C13-E3790BF3E18D}"/>
              </a:ext>
            </a:extLst>
          </xdr:cNvPr>
          <xdr:cNvSpPr>
            <a:spLocks noChangeShapeType="1"/>
          </xdr:cNvSpPr>
        </xdr:nvSpPr>
        <xdr:spPr bwMode="auto">
          <a:xfrm>
            <a:off x="2880632" y="33404175"/>
            <a:ext cx="51707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40">
            <a:extLst>
              <a:ext uri="{FF2B5EF4-FFF2-40B4-BE49-F238E27FC236}">
                <a16:creationId xmlns:a16="http://schemas.microsoft.com/office/drawing/2014/main" id="{59A67472-7F28-4169-8D98-EC713CA6C41D}"/>
              </a:ext>
            </a:extLst>
          </xdr:cNvPr>
          <xdr:cNvSpPr>
            <a:spLocks noChangeShapeType="1"/>
          </xdr:cNvSpPr>
        </xdr:nvSpPr>
        <xdr:spPr bwMode="auto">
          <a:xfrm>
            <a:off x="2880632" y="33404175"/>
            <a:ext cx="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41">
            <a:extLst>
              <a:ext uri="{FF2B5EF4-FFF2-40B4-BE49-F238E27FC236}">
                <a16:creationId xmlns:a16="http://schemas.microsoft.com/office/drawing/2014/main" id="{73C8F4C7-65D3-4C86-A70B-8B90128CF625}"/>
              </a:ext>
            </a:extLst>
          </xdr:cNvPr>
          <xdr:cNvSpPr>
            <a:spLocks noChangeShapeType="1"/>
          </xdr:cNvSpPr>
        </xdr:nvSpPr>
        <xdr:spPr bwMode="auto">
          <a:xfrm>
            <a:off x="8051346" y="33404174"/>
            <a:ext cx="5472" cy="8572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42">
            <a:extLst>
              <a:ext uri="{FF2B5EF4-FFF2-40B4-BE49-F238E27FC236}">
                <a16:creationId xmlns:a16="http://schemas.microsoft.com/office/drawing/2014/main" id="{185B1086-D76D-44EA-B1B2-F4708C6E5E70}"/>
              </a:ext>
            </a:extLst>
          </xdr:cNvPr>
          <xdr:cNvSpPr>
            <a:spLocks noChangeShapeType="1"/>
          </xdr:cNvSpPr>
        </xdr:nvSpPr>
        <xdr:spPr bwMode="auto">
          <a:xfrm>
            <a:off x="5465482" y="32853032"/>
            <a:ext cx="3002" cy="5714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Rectangle 44">
            <a:extLst>
              <a:ext uri="{FF2B5EF4-FFF2-40B4-BE49-F238E27FC236}">
                <a16:creationId xmlns:a16="http://schemas.microsoft.com/office/drawing/2014/main" id="{56932E94-8ABA-44E4-A93C-7F5C24761E13}"/>
              </a:ext>
            </a:extLst>
          </xdr:cNvPr>
          <xdr:cNvSpPr>
            <a:spLocks noChangeArrowheads="1"/>
          </xdr:cNvSpPr>
        </xdr:nvSpPr>
        <xdr:spPr bwMode="auto">
          <a:xfrm>
            <a:off x="3752661" y="30510533"/>
            <a:ext cx="3403676" cy="112696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６９９百万円</a:t>
            </a:r>
            <a:endParaRPr lang="ja-JP" altLang="en-US"/>
          </a:p>
        </xdr:txBody>
      </xdr:sp>
      <xdr:sp macro="" textlink="">
        <xdr:nvSpPr>
          <xdr:cNvPr id="19" name="Rectangle 45">
            <a:extLst>
              <a:ext uri="{FF2B5EF4-FFF2-40B4-BE49-F238E27FC236}">
                <a16:creationId xmlns:a16="http://schemas.microsoft.com/office/drawing/2014/main" id="{B889F387-2B05-4043-A080-6A276A9ABD66}"/>
              </a:ext>
            </a:extLst>
          </xdr:cNvPr>
          <xdr:cNvSpPr>
            <a:spLocks noChangeArrowheads="1"/>
          </xdr:cNvSpPr>
        </xdr:nvSpPr>
        <xdr:spPr bwMode="auto">
          <a:xfrm>
            <a:off x="1775731" y="34916345"/>
            <a:ext cx="2424537" cy="784841"/>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私立大学・大学院等教育研究装置施設整備費補助（大学分）</a:t>
            </a:r>
            <a:endParaRPr lang="ja-JP" altLang="en-US"/>
          </a:p>
        </xdr:txBody>
      </xdr:sp>
      <xdr:sp macro="" textlink="">
        <xdr:nvSpPr>
          <xdr:cNvPr id="20" name="AutoShape 46">
            <a:extLst>
              <a:ext uri="{FF2B5EF4-FFF2-40B4-BE49-F238E27FC236}">
                <a16:creationId xmlns:a16="http://schemas.microsoft.com/office/drawing/2014/main" id="{A3577C2C-B2C9-44EE-9B0B-707A6B75DFAD}"/>
              </a:ext>
            </a:extLst>
          </xdr:cNvPr>
          <xdr:cNvSpPr>
            <a:spLocks noChangeArrowheads="1"/>
          </xdr:cNvSpPr>
        </xdr:nvSpPr>
        <xdr:spPr bwMode="auto">
          <a:xfrm>
            <a:off x="3841296" y="31842075"/>
            <a:ext cx="3221790" cy="823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Rectangle 47">
            <a:extLst>
              <a:ext uri="{FF2B5EF4-FFF2-40B4-BE49-F238E27FC236}">
                <a16:creationId xmlns:a16="http://schemas.microsoft.com/office/drawing/2014/main" id="{E4A372B8-16B0-4E62-8E98-554D0B8D7DD2}"/>
              </a:ext>
            </a:extLst>
          </xdr:cNvPr>
          <xdr:cNvSpPr>
            <a:spLocks noChangeArrowheads="1"/>
          </xdr:cNvSpPr>
        </xdr:nvSpPr>
        <xdr:spPr bwMode="auto">
          <a:xfrm>
            <a:off x="7016460" y="34867058"/>
            <a:ext cx="2377911" cy="841227"/>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grpSp>
        <xdr:nvGrpSpPr>
          <xdr:cNvPr id="22" name="Group 53">
            <a:extLst>
              <a:ext uri="{FF2B5EF4-FFF2-40B4-BE49-F238E27FC236}">
                <a16:creationId xmlns:a16="http://schemas.microsoft.com/office/drawing/2014/main" id="{C4ECB380-D089-4D44-9B92-572D69253D28}"/>
              </a:ext>
            </a:extLst>
          </xdr:cNvPr>
          <xdr:cNvGrpSpPr>
            <a:grpSpLocks/>
          </xdr:cNvGrpSpPr>
        </xdr:nvGrpSpPr>
        <xdr:grpSpPr bwMode="auto">
          <a:xfrm>
            <a:off x="2215291" y="34257436"/>
            <a:ext cx="6562254" cy="493556"/>
            <a:chOff x="228" y="3473"/>
            <a:chExt cx="674" cy="53"/>
          </a:xfrm>
        </xdr:grpSpPr>
        <xdr:sp macro="" textlink="">
          <xdr:nvSpPr>
            <xdr:cNvPr id="23" name="Rectangle 50">
              <a:extLst>
                <a:ext uri="{FF2B5EF4-FFF2-40B4-BE49-F238E27FC236}">
                  <a16:creationId xmlns:a16="http://schemas.microsoft.com/office/drawing/2014/main" id="{04260750-C4CA-4BF9-B8C0-A138B2B7EA7F}"/>
                </a:ext>
              </a:extLst>
            </xdr:cNvPr>
            <xdr:cNvSpPr>
              <a:spLocks noChangeArrowheads="1"/>
            </xdr:cNvSpPr>
          </xdr:nvSpPr>
          <xdr:spPr bwMode="auto">
            <a:xfrm>
              <a:off x="751" y="3473"/>
              <a:ext cx="151" cy="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sp macro="" textlink="">
          <xdr:nvSpPr>
            <xdr:cNvPr id="24" name="Rectangle 51">
              <a:extLst>
                <a:ext uri="{FF2B5EF4-FFF2-40B4-BE49-F238E27FC236}">
                  <a16:creationId xmlns:a16="http://schemas.microsoft.com/office/drawing/2014/main" id="{5782A80C-F373-4DBE-8D7A-6023E423608A}"/>
                </a:ext>
              </a:extLst>
            </xdr:cNvPr>
            <xdr:cNvSpPr>
              <a:spLocks noChangeArrowheads="1"/>
            </xdr:cNvSpPr>
          </xdr:nvSpPr>
          <xdr:spPr bwMode="auto">
            <a:xfrm>
              <a:off x="228" y="3479"/>
              <a:ext cx="138"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171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東日本大震災復興特別会計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8792.8140000000003</v>
      </c>
      <c r="Q13" s="657"/>
      <c r="R13" s="657"/>
      <c r="S13" s="657"/>
      <c r="T13" s="657"/>
      <c r="U13" s="657"/>
      <c r="V13" s="658"/>
      <c r="W13" s="656" t="s">
        <v>557</v>
      </c>
      <c r="X13" s="657"/>
      <c r="Y13" s="657"/>
      <c r="Z13" s="657"/>
      <c r="AA13" s="657"/>
      <c r="AB13" s="657"/>
      <c r="AC13" s="658"/>
      <c r="AD13" s="656" t="s">
        <v>557</v>
      </c>
      <c r="AE13" s="657"/>
      <c r="AF13" s="657"/>
      <c r="AG13" s="657"/>
      <c r="AH13" s="657"/>
      <c r="AI13" s="657"/>
      <c r="AJ13" s="658"/>
      <c r="AK13" s="656" t="s">
        <v>558</v>
      </c>
      <c r="AL13" s="657"/>
      <c r="AM13" s="657"/>
      <c r="AN13" s="657"/>
      <c r="AO13" s="657"/>
      <c r="AP13" s="657"/>
      <c r="AQ13" s="658"/>
      <c r="AR13" s="917" t="s">
        <v>657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v>8702.3819999999996</v>
      </c>
      <c r="X15" s="657"/>
      <c r="Y15" s="657"/>
      <c r="Z15" s="657"/>
      <c r="AA15" s="657"/>
      <c r="AB15" s="657"/>
      <c r="AC15" s="658"/>
      <c r="AD15" s="656">
        <v>720.89099999999996</v>
      </c>
      <c r="AE15" s="657"/>
      <c r="AF15" s="657"/>
      <c r="AG15" s="657"/>
      <c r="AH15" s="657"/>
      <c r="AI15" s="657"/>
      <c r="AJ15" s="658"/>
      <c r="AK15" s="656" t="s">
        <v>636</v>
      </c>
      <c r="AL15" s="657"/>
      <c r="AM15" s="657"/>
      <c r="AN15" s="657"/>
      <c r="AO15" s="657"/>
      <c r="AP15" s="657"/>
      <c r="AQ15" s="658"/>
      <c r="AR15" s="656" t="s">
        <v>658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-8702.3819999999996</v>
      </c>
      <c r="Q16" s="657"/>
      <c r="R16" s="657"/>
      <c r="S16" s="657"/>
      <c r="T16" s="657"/>
      <c r="U16" s="657"/>
      <c r="V16" s="658"/>
      <c r="W16" s="656">
        <v>-720.89099999999996</v>
      </c>
      <c r="X16" s="657"/>
      <c r="Y16" s="657"/>
      <c r="Z16" s="657"/>
      <c r="AA16" s="657"/>
      <c r="AB16" s="657"/>
      <c r="AC16" s="658"/>
      <c r="AD16" s="656" t="s">
        <v>635</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90.432000000000698</v>
      </c>
      <c r="Q18" s="878"/>
      <c r="R18" s="878"/>
      <c r="S18" s="878"/>
      <c r="T18" s="878"/>
      <c r="U18" s="878"/>
      <c r="V18" s="879"/>
      <c r="W18" s="877">
        <f>SUM(W13:AC17)</f>
        <v>7981.491</v>
      </c>
      <c r="X18" s="878"/>
      <c r="Y18" s="878"/>
      <c r="Z18" s="878"/>
      <c r="AA18" s="878"/>
      <c r="AB18" s="878"/>
      <c r="AC18" s="879"/>
      <c r="AD18" s="877">
        <f>SUM(AD13:AJ17)</f>
        <v>720.89099999999996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73.566000000000003</v>
      </c>
      <c r="Q19" s="657"/>
      <c r="R19" s="657"/>
      <c r="S19" s="657"/>
      <c r="T19" s="657"/>
      <c r="U19" s="657"/>
      <c r="V19" s="658"/>
      <c r="W19" s="656">
        <v>7905.7889999999998</v>
      </c>
      <c r="X19" s="657"/>
      <c r="Y19" s="657"/>
      <c r="Z19" s="657"/>
      <c r="AA19" s="657"/>
      <c r="AB19" s="657"/>
      <c r="AC19" s="658"/>
      <c r="AD19" s="656">
        <v>698.84900000000005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0.81349522292993004</v>
      </c>
      <c r="Q20" s="311"/>
      <c r="R20" s="311"/>
      <c r="S20" s="311"/>
      <c r="T20" s="311"/>
      <c r="U20" s="311"/>
      <c r="V20" s="311"/>
      <c r="W20" s="311">
        <f t="shared" ref="W20" si="0">IF(W18=0, "-", SUM(W19)/W18)</f>
        <v>0.99051530597478588</v>
      </c>
      <c r="X20" s="311"/>
      <c r="Y20" s="311"/>
      <c r="Z20" s="311"/>
      <c r="AA20" s="311"/>
      <c r="AB20" s="311"/>
      <c r="AC20" s="311"/>
      <c r="AD20" s="311">
        <f t="shared" ref="AD20" si="1">IF(AD18=0, "-", SUM(AD19)/AD18)</f>
        <v>0.96942394897425554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8.3666048207092746E-3</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1.5" customHeight="1" x14ac:dyDescent="0.15">
      <c r="A23" s="965"/>
      <c r="B23" s="966"/>
      <c r="C23" s="966"/>
      <c r="D23" s="966"/>
      <c r="E23" s="966"/>
      <c r="F23" s="967"/>
      <c r="G23" s="950" t="s">
        <v>568</v>
      </c>
      <c r="H23" s="951"/>
      <c r="I23" s="951"/>
      <c r="J23" s="951"/>
      <c r="K23" s="951"/>
      <c r="L23" s="951"/>
      <c r="M23" s="951"/>
      <c r="N23" s="951"/>
      <c r="O23" s="952"/>
      <c r="P23" s="917" t="s">
        <v>569</v>
      </c>
      <c r="Q23" s="918"/>
      <c r="R23" s="918"/>
      <c r="S23" s="918"/>
      <c r="T23" s="918"/>
      <c r="U23" s="918"/>
      <c r="V23" s="935"/>
      <c r="W23" s="917" t="s">
        <v>570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647</v>
      </c>
      <c r="AR31" s="193"/>
      <c r="AS31" s="126" t="s">
        <v>356</v>
      </c>
      <c r="AT31" s="127"/>
      <c r="AU31" s="192" t="s">
        <v>651</v>
      </c>
      <c r="AV31" s="192"/>
      <c r="AW31" s="394" t="s">
        <v>300</v>
      </c>
      <c r="AX31" s="395"/>
    </row>
    <row r="32" spans="1:50" ht="48" customHeight="1" x14ac:dyDescent="0.15">
      <c r="A32" s="399"/>
      <c r="B32" s="397"/>
      <c r="C32" s="397"/>
      <c r="D32" s="397"/>
      <c r="E32" s="397"/>
      <c r="F32" s="398"/>
      <c r="G32" s="560" t="s">
        <v>571</v>
      </c>
      <c r="H32" s="561"/>
      <c r="I32" s="561"/>
      <c r="J32" s="561"/>
      <c r="K32" s="561"/>
      <c r="L32" s="561"/>
      <c r="M32" s="561"/>
      <c r="N32" s="561"/>
      <c r="O32" s="562"/>
      <c r="P32" s="98" t="s">
        <v>654</v>
      </c>
      <c r="Q32" s="98"/>
      <c r="R32" s="98"/>
      <c r="S32" s="98"/>
      <c r="T32" s="98"/>
      <c r="U32" s="98"/>
      <c r="V32" s="98"/>
      <c r="W32" s="98"/>
      <c r="X32" s="99"/>
      <c r="Y32" s="467" t="s">
        <v>12</v>
      </c>
      <c r="Z32" s="527"/>
      <c r="AA32" s="528"/>
      <c r="AB32" s="457" t="s">
        <v>573</v>
      </c>
      <c r="AC32" s="457"/>
      <c r="AD32" s="457"/>
      <c r="AE32" s="211">
        <v>88.8</v>
      </c>
      <c r="AF32" s="212"/>
      <c r="AG32" s="212"/>
      <c r="AH32" s="212"/>
      <c r="AI32" s="211">
        <v>90.3</v>
      </c>
      <c r="AJ32" s="212"/>
      <c r="AK32" s="212"/>
      <c r="AL32" s="212"/>
      <c r="AM32" s="211" t="s">
        <v>569</v>
      </c>
      <c r="AN32" s="212"/>
      <c r="AO32" s="212"/>
      <c r="AP32" s="212"/>
      <c r="AQ32" s="333" t="s">
        <v>575</v>
      </c>
      <c r="AR32" s="200"/>
      <c r="AS32" s="200"/>
      <c r="AT32" s="334"/>
      <c r="AU32" s="212" t="s">
        <v>576</v>
      </c>
      <c r="AV32" s="212"/>
      <c r="AW32" s="212"/>
      <c r="AX32" s="214"/>
    </row>
    <row r="33" spans="1:50" ht="48"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569</v>
      </c>
      <c r="AF33" s="212"/>
      <c r="AG33" s="212"/>
      <c r="AH33" s="212"/>
      <c r="AI33" s="211" t="s">
        <v>577</v>
      </c>
      <c r="AJ33" s="212"/>
      <c r="AK33" s="212"/>
      <c r="AL33" s="212"/>
      <c r="AM33" s="211" t="s">
        <v>651</v>
      </c>
      <c r="AN33" s="212"/>
      <c r="AO33" s="212"/>
      <c r="AP33" s="212"/>
      <c r="AQ33" s="333" t="s">
        <v>647</v>
      </c>
      <c r="AR33" s="200"/>
      <c r="AS33" s="200"/>
      <c r="AT33" s="334"/>
      <c r="AU33" s="212">
        <v>100</v>
      </c>
      <c r="AV33" s="212"/>
      <c r="AW33" s="212"/>
      <c r="AX33" s="214"/>
    </row>
    <row r="34" spans="1:50" ht="4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88.8</v>
      </c>
      <c r="AF34" s="212"/>
      <c r="AG34" s="212"/>
      <c r="AH34" s="212"/>
      <c r="AI34" s="211">
        <v>90.3</v>
      </c>
      <c r="AJ34" s="212"/>
      <c r="AK34" s="212"/>
      <c r="AL34" s="212"/>
      <c r="AM34" s="211" t="s">
        <v>578</v>
      </c>
      <c r="AN34" s="212"/>
      <c r="AO34" s="212"/>
      <c r="AP34" s="212"/>
      <c r="AQ34" s="333" t="s">
        <v>569</v>
      </c>
      <c r="AR34" s="200"/>
      <c r="AS34" s="200"/>
      <c r="AT34" s="334"/>
      <c r="AU34" s="212" t="s">
        <v>569</v>
      </c>
      <c r="AV34" s="212"/>
      <c r="AW34" s="212"/>
      <c r="AX34" s="214"/>
    </row>
    <row r="35" spans="1:50" ht="23.25" customHeight="1" x14ac:dyDescent="0.15">
      <c r="A35" s="219" t="s">
        <v>527</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647</v>
      </c>
      <c r="AR38" s="193"/>
      <c r="AS38" s="126" t="s">
        <v>356</v>
      </c>
      <c r="AT38" s="127"/>
      <c r="AU38" s="192" t="s">
        <v>652</v>
      </c>
      <c r="AV38" s="192"/>
      <c r="AW38" s="394" t="s">
        <v>300</v>
      </c>
      <c r="AX38" s="395"/>
    </row>
    <row r="39" spans="1:50" ht="47.25" customHeight="1" x14ac:dyDescent="0.15">
      <c r="A39" s="399"/>
      <c r="B39" s="397"/>
      <c r="C39" s="397"/>
      <c r="D39" s="397"/>
      <c r="E39" s="397"/>
      <c r="F39" s="398"/>
      <c r="G39" s="560" t="s">
        <v>572</v>
      </c>
      <c r="H39" s="561"/>
      <c r="I39" s="561"/>
      <c r="J39" s="561"/>
      <c r="K39" s="561"/>
      <c r="L39" s="561"/>
      <c r="M39" s="561"/>
      <c r="N39" s="561"/>
      <c r="O39" s="562"/>
      <c r="P39" s="98" t="s">
        <v>656</v>
      </c>
      <c r="Q39" s="98"/>
      <c r="R39" s="98"/>
      <c r="S39" s="98"/>
      <c r="T39" s="98"/>
      <c r="U39" s="98"/>
      <c r="V39" s="98"/>
      <c r="W39" s="98"/>
      <c r="X39" s="99"/>
      <c r="Y39" s="467" t="s">
        <v>12</v>
      </c>
      <c r="Z39" s="527"/>
      <c r="AA39" s="528"/>
      <c r="AB39" s="457" t="s">
        <v>573</v>
      </c>
      <c r="AC39" s="457"/>
      <c r="AD39" s="457"/>
      <c r="AE39" s="211">
        <v>86.4</v>
      </c>
      <c r="AF39" s="212"/>
      <c r="AG39" s="212"/>
      <c r="AH39" s="212"/>
      <c r="AI39" s="211">
        <v>88.4</v>
      </c>
      <c r="AJ39" s="212"/>
      <c r="AK39" s="212"/>
      <c r="AL39" s="212"/>
      <c r="AM39" s="211" t="s">
        <v>570</v>
      </c>
      <c r="AN39" s="212"/>
      <c r="AO39" s="212"/>
      <c r="AP39" s="212"/>
      <c r="AQ39" s="333" t="s">
        <v>569</v>
      </c>
      <c r="AR39" s="200"/>
      <c r="AS39" s="200"/>
      <c r="AT39" s="334"/>
      <c r="AU39" s="212" t="s">
        <v>569</v>
      </c>
      <c r="AV39" s="212"/>
      <c r="AW39" s="212"/>
      <c r="AX39" s="214"/>
    </row>
    <row r="40" spans="1:50" ht="47.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574</v>
      </c>
      <c r="AC40" s="519"/>
      <c r="AD40" s="519"/>
      <c r="AE40" s="211" t="s">
        <v>569</v>
      </c>
      <c r="AF40" s="212"/>
      <c r="AG40" s="212"/>
      <c r="AH40" s="212"/>
      <c r="AI40" s="211" t="s">
        <v>575</v>
      </c>
      <c r="AJ40" s="212"/>
      <c r="AK40" s="212"/>
      <c r="AL40" s="212"/>
      <c r="AM40" s="211" t="s">
        <v>651</v>
      </c>
      <c r="AN40" s="212"/>
      <c r="AO40" s="212"/>
      <c r="AP40" s="212"/>
      <c r="AQ40" s="333" t="s">
        <v>648</v>
      </c>
      <c r="AR40" s="200"/>
      <c r="AS40" s="200"/>
      <c r="AT40" s="334"/>
      <c r="AU40" s="212">
        <v>100</v>
      </c>
      <c r="AV40" s="212"/>
      <c r="AW40" s="212"/>
      <c r="AX40" s="214"/>
    </row>
    <row r="41" spans="1:50" ht="47.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86.4</v>
      </c>
      <c r="AF41" s="212"/>
      <c r="AG41" s="212"/>
      <c r="AH41" s="212"/>
      <c r="AI41" s="211">
        <v>88.4</v>
      </c>
      <c r="AJ41" s="212"/>
      <c r="AK41" s="212"/>
      <c r="AL41" s="212"/>
      <c r="AM41" s="211" t="s">
        <v>569</v>
      </c>
      <c r="AN41" s="212"/>
      <c r="AO41" s="212"/>
      <c r="AP41" s="212"/>
      <c r="AQ41" s="333" t="s">
        <v>569</v>
      </c>
      <c r="AR41" s="200"/>
      <c r="AS41" s="200"/>
      <c r="AT41" s="334"/>
      <c r="AU41" s="212" t="s">
        <v>569</v>
      </c>
      <c r="AV41" s="212"/>
      <c r="AW41" s="212"/>
      <c r="AX41" s="214"/>
    </row>
    <row r="42" spans="1:50" ht="23.25" customHeight="1" x14ac:dyDescent="0.15">
      <c r="A42" s="219" t="s">
        <v>527</v>
      </c>
      <c r="B42" s="220"/>
      <c r="C42" s="220"/>
      <c r="D42" s="220"/>
      <c r="E42" s="220"/>
      <c r="F42" s="221"/>
      <c r="G42" s="225" t="s">
        <v>579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585</v>
      </c>
      <c r="AC101" s="457"/>
      <c r="AD101" s="457"/>
      <c r="AE101" s="211">
        <v>29</v>
      </c>
      <c r="AF101" s="212"/>
      <c r="AG101" s="212"/>
      <c r="AH101" s="213"/>
      <c r="AI101" s="211">
        <v>22</v>
      </c>
      <c r="AJ101" s="212"/>
      <c r="AK101" s="212"/>
      <c r="AL101" s="213"/>
      <c r="AM101" s="211">
        <v>1</v>
      </c>
      <c r="AN101" s="212"/>
      <c r="AO101" s="212"/>
      <c r="AP101" s="213"/>
      <c r="AQ101" s="211" t="s">
        <v>586</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650</v>
      </c>
      <c r="AC102" s="457"/>
      <c r="AD102" s="457"/>
      <c r="AE102" s="414" t="s">
        <v>575</v>
      </c>
      <c r="AF102" s="414"/>
      <c r="AG102" s="414"/>
      <c r="AH102" s="414"/>
      <c r="AI102" s="414" t="s">
        <v>575</v>
      </c>
      <c r="AJ102" s="414"/>
      <c r="AK102" s="414"/>
      <c r="AL102" s="414"/>
      <c r="AM102" s="414" t="s">
        <v>569</v>
      </c>
      <c r="AN102" s="414"/>
      <c r="AO102" s="414"/>
      <c r="AP102" s="414"/>
      <c r="AQ102" s="266" t="s">
        <v>569</v>
      </c>
      <c r="AR102" s="267"/>
      <c r="AS102" s="267"/>
      <c r="AT102" s="312"/>
      <c r="AU102" s="266" t="s">
        <v>569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581</v>
      </c>
      <c r="H104" s="98"/>
      <c r="I104" s="98"/>
      <c r="J104" s="98"/>
      <c r="K104" s="98"/>
      <c r="L104" s="98"/>
      <c r="M104" s="98"/>
      <c r="N104" s="98"/>
      <c r="O104" s="98"/>
      <c r="P104" s="98"/>
      <c r="Q104" s="98"/>
      <c r="R104" s="98"/>
      <c r="S104" s="98"/>
      <c r="T104" s="98"/>
      <c r="U104" s="98"/>
      <c r="V104" s="98"/>
      <c r="W104" s="98"/>
      <c r="X104" s="99"/>
      <c r="Y104" s="461" t="s">
        <v>55</v>
      </c>
      <c r="Z104" s="462"/>
      <c r="AA104" s="463"/>
      <c r="AB104" s="541" t="s">
        <v>585</v>
      </c>
      <c r="AC104" s="542"/>
      <c r="AD104" s="543"/>
      <c r="AE104" s="211">
        <v>1</v>
      </c>
      <c r="AF104" s="212"/>
      <c r="AG104" s="212"/>
      <c r="AH104" s="213"/>
      <c r="AI104" s="211">
        <v>28</v>
      </c>
      <c r="AJ104" s="212"/>
      <c r="AK104" s="212"/>
      <c r="AL104" s="213"/>
      <c r="AM104" s="211">
        <v>2</v>
      </c>
      <c r="AN104" s="212"/>
      <c r="AO104" s="212"/>
      <c r="AP104" s="213"/>
      <c r="AQ104" s="211" t="s">
        <v>569</v>
      </c>
      <c r="AR104" s="212"/>
      <c r="AS104" s="212"/>
      <c r="AT104" s="213"/>
      <c r="AU104" s="211" t="s">
        <v>570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650</v>
      </c>
      <c r="AC105" s="465"/>
      <c r="AD105" s="466"/>
      <c r="AE105" s="414" t="s">
        <v>570</v>
      </c>
      <c r="AF105" s="414"/>
      <c r="AG105" s="414"/>
      <c r="AH105" s="414"/>
      <c r="AI105" s="414" t="s">
        <v>569</v>
      </c>
      <c r="AJ105" s="414"/>
      <c r="AK105" s="414"/>
      <c r="AL105" s="414"/>
      <c r="AM105" s="414" t="s">
        <v>569</v>
      </c>
      <c r="AN105" s="414"/>
      <c r="AO105" s="414"/>
      <c r="AP105" s="414"/>
      <c r="AQ105" s="211" t="s">
        <v>569</v>
      </c>
      <c r="AR105" s="212"/>
      <c r="AS105" s="212"/>
      <c r="AT105" s="213"/>
      <c r="AU105" s="266" t="s">
        <v>569</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582</v>
      </c>
      <c r="H107" s="98"/>
      <c r="I107" s="98"/>
      <c r="J107" s="98"/>
      <c r="K107" s="98"/>
      <c r="L107" s="98"/>
      <c r="M107" s="98"/>
      <c r="N107" s="98"/>
      <c r="O107" s="98"/>
      <c r="P107" s="98"/>
      <c r="Q107" s="98"/>
      <c r="R107" s="98"/>
      <c r="S107" s="98"/>
      <c r="T107" s="98"/>
      <c r="U107" s="98"/>
      <c r="V107" s="98"/>
      <c r="W107" s="98"/>
      <c r="X107" s="99"/>
      <c r="Y107" s="461" t="s">
        <v>55</v>
      </c>
      <c r="Z107" s="462"/>
      <c r="AA107" s="463"/>
      <c r="AB107" s="541" t="s">
        <v>585</v>
      </c>
      <c r="AC107" s="542"/>
      <c r="AD107" s="543"/>
      <c r="AE107" s="414">
        <v>6</v>
      </c>
      <c r="AF107" s="414"/>
      <c r="AG107" s="414"/>
      <c r="AH107" s="414"/>
      <c r="AI107" s="414">
        <v>2</v>
      </c>
      <c r="AJ107" s="414"/>
      <c r="AK107" s="414"/>
      <c r="AL107" s="414"/>
      <c r="AM107" s="414" t="s">
        <v>637</v>
      </c>
      <c r="AN107" s="414"/>
      <c r="AO107" s="414"/>
      <c r="AP107" s="414"/>
      <c r="AQ107" s="211" t="s">
        <v>570</v>
      </c>
      <c r="AR107" s="212"/>
      <c r="AS107" s="212"/>
      <c r="AT107" s="213"/>
      <c r="AU107" s="211" t="s">
        <v>569</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650</v>
      </c>
      <c r="AC108" s="465"/>
      <c r="AD108" s="466"/>
      <c r="AE108" s="414" t="s">
        <v>569</v>
      </c>
      <c r="AF108" s="414"/>
      <c r="AG108" s="414"/>
      <c r="AH108" s="414"/>
      <c r="AI108" s="414" t="s">
        <v>569</v>
      </c>
      <c r="AJ108" s="414"/>
      <c r="AK108" s="414"/>
      <c r="AL108" s="414"/>
      <c r="AM108" s="414" t="s">
        <v>569</v>
      </c>
      <c r="AN108" s="414"/>
      <c r="AO108" s="414"/>
      <c r="AP108" s="414"/>
      <c r="AQ108" s="211" t="s">
        <v>569</v>
      </c>
      <c r="AR108" s="212"/>
      <c r="AS108" s="212"/>
      <c r="AT108" s="213"/>
      <c r="AU108" s="266" t="s">
        <v>570</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590</v>
      </c>
      <c r="AC116" s="459"/>
      <c r="AD116" s="460"/>
      <c r="AE116" s="414">
        <v>135810</v>
      </c>
      <c r="AF116" s="414"/>
      <c r="AG116" s="414"/>
      <c r="AH116" s="414"/>
      <c r="AI116" s="414">
        <v>116613</v>
      </c>
      <c r="AJ116" s="414"/>
      <c r="AK116" s="414"/>
      <c r="AL116" s="414"/>
      <c r="AM116" s="414" t="s">
        <v>569</v>
      </c>
      <c r="AN116" s="414"/>
      <c r="AO116" s="414"/>
      <c r="AP116" s="414"/>
      <c r="AQ116" s="211" t="s">
        <v>570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591</v>
      </c>
      <c r="AC117" s="469"/>
      <c r="AD117" s="470"/>
      <c r="AE117" s="547" t="s">
        <v>587</v>
      </c>
      <c r="AF117" s="547"/>
      <c r="AG117" s="547"/>
      <c r="AH117" s="547"/>
      <c r="AI117" s="547" t="s">
        <v>588</v>
      </c>
      <c r="AJ117" s="547"/>
      <c r="AK117" s="547"/>
      <c r="AL117" s="547"/>
      <c r="AM117" s="547" t="s">
        <v>577</v>
      </c>
      <c r="AN117" s="547"/>
      <c r="AO117" s="547"/>
      <c r="AP117" s="547"/>
      <c r="AQ117" s="547" t="s">
        <v>589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88.8</v>
      </c>
      <c r="AF134" s="200"/>
      <c r="AG134" s="200"/>
      <c r="AH134" s="200"/>
      <c r="AI134" s="199">
        <v>90.3</v>
      </c>
      <c r="AJ134" s="200"/>
      <c r="AK134" s="200"/>
      <c r="AL134" s="200"/>
      <c r="AM134" s="199" t="s">
        <v>595</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570</v>
      </c>
      <c r="AF135" s="200"/>
      <c r="AG135" s="200"/>
      <c r="AH135" s="200"/>
      <c r="AI135" s="199" t="s">
        <v>569</v>
      </c>
      <c r="AJ135" s="200"/>
      <c r="AK135" s="200"/>
      <c r="AL135" s="200"/>
      <c r="AM135" s="199" t="s">
        <v>569</v>
      </c>
      <c r="AN135" s="200"/>
      <c r="AO135" s="200"/>
      <c r="AP135" s="200"/>
      <c r="AQ135" s="199" t="s">
        <v>569</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597</v>
      </c>
      <c r="AR137" s="192"/>
      <c r="AS137" s="126" t="s">
        <v>356</v>
      </c>
      <c r="AT137" s="127"/>
      <c r="AU137" s="193" t="s">
        <v>569</v>
      </c>
      <c r="AV137" s="193"/>
      <c r="AW137" s="126" t="s">
        <v>300</v>
      </c>
      <c r="AX137" s="188"/>
    </row>
    <row r="138" spans="1:50" ht="39.75" customHeight="1" x14ac:dyDescent="0.15">
      <c r="A138" s="182"/>
      <c r="B138" s="179"/>
      <c r="C138" s="173"/>
      <c r="D138" s="179"/>
      <c r="E138" s="173"/>
      <c r="F138" s="174"/>
      <c r="G138" s="97" t="s">
        <v>593</v>
      </c>
      <c r="H138" s="98"/>
      <c r="I138" s="98"/>
      <c r="J138" s="98"/>
      <c r="K138" s="98"/>
      <c r="L138" s="98"/>
      <c r="M138" s="98"/>
      <c r="N138" s="98"/>
      <c r="O138" s="98"/>
      <c r="P138" s="98"/>
      <c r="Q138" s="98"/>
      <c r="R138" s="98"/>
      <c r="S138" s="98"/>
      <c r="T138" s="98"/>
      <c r="U138" s="98"/>
      <c r="V138" s="98"/>
      <c r="W138" s="98"/>
      <c r="X138" s="99"/>
      <c r="Y138" s="194" t="s">
        <v>379</v>
      </c>
      <c r="Z138" s="195"/>
      <c r="AA138" s="196"/>
      <c r="AB138" s="197" t="s">
        <v>594</v>
      </c>
      <c r="AC138" s="198"/>
      <c r="AD138" s="198"/>
      <c r="AE138" s="199">
        <v>86.4</v>
      </c>
      <c r="AF138" s="200"/>
      <c r="AG138" s="200"/>
      <c r="AH138" s="200"/>
      <c r="AI138" s="199">
        <v>88.4</v>
      </c>
      <c r="AJ138" s="200"/>
      <c r="AK138" s="200"/>
      <c r="AL138" s="200"/>
      <c r="AM138" s="199" t="s">
        <v>596</v>
      </c>
      <c r="AN138" s="200"/>
      <c r="AO138" s="200"/>
      <c r="AP138" s="200"/>
      <c r="AQ138" s="199" t="s">
        <v>569</v>
      </c>
      <c r="AR138" s="200"/>
      <c r="AS138" s="200"/>
      <c r="AT138" s="200"/>
      <c r="AU138" s="199" t="s">
        <v>569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t="s">
        <v>569</v>
      </c>
      <c r="AF139" s="200"/>
      <c r="AG139" s="200"/>
      <c r="AH139" s="200"/>
      <c r="AI139" s="199" t="s">
        <v>598</v>
      </c>
      <c r="AJ139" s="200"/>
      <c r="AK139" s="200"/>
      <c r="AL139" s="200"/>
      <c r="AM139" s="199" t="s">
        <v>575</v>
      </c>
      <c r="AN139" s="200"/>
      <c r="AO139" s="200"/>
      <c r="AP139" s="200"/>
      <c r="AQ139" s="199" t="s">
        <v>570</v>
      </c>
      <c r="AR139" s="200"/>
      <c r="AS139" s="200"/>
      <c r="AT139" s="200"/>
      <c r="AU139" s="199">
        <v>100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75" customHeight="1" x14ac:dyDescent="0.15">
      <c r="A188" s="182"/>
      <c r="B188" s="179"/>
      <c r="C188" s="173"/>
      <c r="D188" s="179"/>
      <c r="E188" s="118" t="s">
        <v>649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569</v>
      </c>
      <c r="AF432" s="193"/>
      <c r="AG432" s="126" t="s">
        <v>356</v>
      </c>
      <c r="AH432" s="127"/>
      <c r="AI432" s="149"/>
      <c r="AJ432" s="149"/>
      <c r="AK432" s="149"/>
      <c r="AL432" s="147"/>
      <c r="AM432" s="149"/>
      <c r="AN432" s="149"/>
      <c r="AO432" s="149"/>
      <c r="AP432" s="147"/>
      <c r="AQ432" s="589" t="s">
        <v>570</v>
      </c>
      <c r="AR432" s="193"/>
      <c r="AS432" s="126" t="s">
        <v>356</v>
      </c>
      <c r="AT432" s="127"/>
      <c r="AU432" s="193" t="s">
        <v>598</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3" t="s">
        <v>569</v>
      </c>
      <c r="AF433" s="200"/>
      <c r="AG433" s="200"/>
      <c r="AH433" s="200"/>
      <c r="AI433" s="333" t="s">
        <v>569</v>
      </c>
      <c r="AJ433" s="200"/>
      <c r="AK433" s="200"/>
      <c r="AL433" s="200"/>
      <c r="AM433" s="333" t="s">
        <v>569</v>
      </c>
      <c r="AN433" s="200"/>
      <c r="AO433" s="200"/>
      <c r="AP433" s="334"/>
      <c r="AQ433" s="333" t="s">
        <v>569</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569</v>
      </c>
      <c r="AF434" s="200"/>
      <c r="AG434" s="200"/>
      <c r="AH434" s="334"/>
      <c r="AI434" s="333" t="s">
        <v>570</v>
      </c>
      <c r="AJ434" s="200"/>
      <c r="AK434" s="200"/>
      <c r="AL434" s="200"/>
      <c r="AM434" s="333" t="s">
        <v>569</v>
      </c>
      <c r="AN434" s="200"/>
      <c r="AO434" s="200"/>
      <c r="AP434" s="334"/>
      <c r="AQ434" s="333" t="s">
        <v>569</v>
      </c>
      <c r="AR434" s="200"/>
      <c r="AS434" s="200"/>
      <c r="AT434" s="334"/>
      <c r="AU434" s="200" t="s">
        <v>599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600</v>
      </c>
      <c r="AF435" s="200"/>
      <c r="AG435" s="200"/>
      <c r="AH435" s="334"/>
      <c r="AI435" s="333" t="s">
        <v>601</v>
      </c>
      <c r="AJ435" s="200"/>
      <c r="AK435" s="200"/>
      <c r="AL435" s="200"/>
      <c r="AM435" s="333" t="s">
        <v>601</v>
      </c>
      <c r="AN435" s="200"/>
      <c r="AO435" s="200"/>
      <c r="AP435" s="334"/>
      <c r="AQ435" s="333" t="s">
        <v>601</v>
      </c>
      <c r="AR435" s="200"/>
      <c r="AS435" s="200"/>
      <c r="AT435" s="334"/>
      <c r="AU435" s="200" t="s">
        <v>602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643</v>
      </c>
      <c r="AF457" s="193"/>
      <c r="AG457" s="126" t="s">
        <v>356</v>
      </c>
      <c r="AH457" s="127"/>
      <c r="AI457" s="149"/>
      <c r="AJ457" s="149"/>
      <c r="AK457" s="149"/>
      <c r="AL457" s="147"/>
      <c r="AM457" s="149"/>
      <c r="AN457" s="149"/>
      <c r="AO457" s="149"/>
      <c r="AP457" s="147"/>
      <c r="AQ457" s="589" t="s">
        <v>644</v>
      </c>
      <c r="AR457" s="193"/>
      <c r="AS457" s="126" t="s">
        <v>356</v>
      </c>
      <c r="AT457" s="127"/>
      <c r="AU457" s="193" t="s">
        <v>645</v>
      </c>
      <c r="AV457" s="193"/>
      <c r="AW457" s="126" t="s">
        <v>300</v>
      </c>
      <c r="AX457" s="188"/>
    </row>
    <row r="458" spans="1:50" ht="23.25" customHeight="1" x14ac:dyDescent="0.15">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604</v>
      </c>
      <c r="AF458" s="200"/>
      <c r="AG458" s="200"/>
      <c r="AH458" s="200"/>
      <c r="AI458" s="333" t="s">
        <v>606</v>
      </c>
      <c r="AJ458" s="200"/>
      <c r="AK458" s="200"/>
      <c r="AL458" s="200"/>
      <c r="AM458" s="333" t="s">
        <v>601</v>
      </c>
      <c r="AN458" s="200"/>
      <c r="AO458" s="200"/>
      <c r="AP458" s="334"/>
      <c r="AQ458" s="333" t="s">
        <v>601</v>
      </c>
      <c r="AR458" s="200"/>
      <c r="AS458" s="200"/>
      <c r="AT458" s="334"/>
      <c r="AU458" s="200" t="s">
        <v>608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605</v>
      </c>
      <c r="AF459" s="200"/>
      <c r="AG459" s="200"/>
      <c r="AH459" s="334"/>
      <c r="AI459" s="333" t="s">
        <v>601</v>
      </c>
      <c r="AJ459" s="200"/>
      <c r="AK459" s="200"/>
      <c r="AL459" s="200"/>
      <c r="AM459" s="333" t="s">
        <v>607</v>
      </c>
      <c r="AN459" s="200"/>
      <c r="AO459" s="200"/>
      <c r="AP459" s="334"/>
      <c r="AQ459" s="333" t="s">
        <v>601</v>
      </c>
      <c r="AR459" s="200"/>
      <c r="AS459" s="200"/>
      <c r="AT459" s="334"/>
      <c r="AU459" s="200" t="s">
        <v>601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601</v>
      </c>
      <c r="AF460" s="200"/>
      <c r="AG460" s="200"/>
      <c r="AH460" s="334"/>
      <c r="AI460" s="333" t="s">
        <v>603</v>
      </c>
      <c r="AJ460" s="200"/>
      <c r="AK460" s="200"/>
      <c r="AL460" s="200"/>
      <c r="AM460" s="333" t="s">
        <v>601</v>
      </c>
      <c r="AN460" s="200"/>
      <c r="AO460" s="200"/>
      <c r="AP460" s="334"/>
      <c r="AQ460" s="333" t="s">
        <v>603</v>
      </c>
      <c r="AR460" s="200"/>
      <c r="AS460" s="200"/>
      <c r="AT460" s="334"/>
      <c r="AU460" s="200" t="s">
        <v>600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614</v>
      </c>
      <c r="AH708" s="742"/>
      <c r="AI708" s="742"/>
      <c r="AJ708" s="742"/>
      <c r="AK708" s="742"/>
      <c r="AL708" s="742"/>
      <c r="AM708" s="742"/>
      <c r="AN708" s="742"/>
      <c r="AO708" s="742"/>
      <c r="AP708" s="742"/>
      <c r="AQ708" s="742"/>
      <c r="AR708" s="742"/>
      <c r="AS708" s="742"/>
      <c r="AT708" s="742"/>
      <c r="AU708" s="742"/>
      <c r="AV708" s="742"/>
      <c r="AW708" s="742"/>
      <c r="AX708" s="743"/>
    </row>
    <row r="709" spans="1:50" ht="5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617</v>
      </c>
      <c r="AH709" s="95"/>
      <c r="AI709" s="95"/>
      <c r="AJ709" s="95"/>
      <c r="AK709" s="95"/>
      <c r="AL709" s="95"/>
      <c r="AM709" s="95"/>
      <c r="AN709" s="95"/>
      <c r="AO709" s="95"/>
      <c r="AP709" s="95"/>
      <c r="AQ709" s="95"/>
      <c r="AR709" s="95"/>
      <c r="AS709" s="95"/>
      <c r="AT709" s="95"/>
      <c r="AU709" s="95"/>
      <c r="AV709" s="95"/>
      <c r="AW709" s="95"/>
      <c r="AX709" s="96"/>
    </row>
    <row r="710" spans="1:50" ht="31.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78"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615</v>
      </c>
      <c r="AE712" s="782"/>
      <c r="AF712" s="782"/>
      <c r="AG712" s="809" t="s">
        <v>600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615</v>
      </c>
      <c r="AE713" s="322"/>
      <c r="AF713" s="662"/>
      <c r="AG713" s="94" t="s">
        <v>601</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619</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620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615</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621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615</v>
      </c>
      <c r="AE719" s="604"/>
      <c r="AF719" s="604"/>
      <c r="AG719" s="118" t="s">
        <v>655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170</v>
      </c>
      <c r="K721" s="284"/>
      <c r="L721" s="83" t="str">
        <f>IF(M721="","","-")</f>
        <v/>
      </c>
      <c r="M721" s="84"/>
      <c r="N721" s="297" t="s">
        <v>653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662</v>
      </c>
      <c r="B731" s="799"/>
      <c r="C731" s="799"/>
      <c r="D731" s="799"/>
      <c r="E731" s="800"/>
      <c r="F731" s="728" t="s">
        <v>660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529</v>
      </c>
      <c r="B733" s="673"/>
      <c r="C733" s="673"/>
      <c r="D733" s="673"/>
      <c r="E733" s="674"/>
      <c r="F733" s="636" t="s">
        <v>661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558</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170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623</v>
      </c>
      <c r="M781" s="664"/>
      <c r="N781" s="664"/>
      <c r="O781" s="664"/>
      <c r="P781" s="664"/>
      <c r="Q781" s="664"/>
      <c r="R781" s="664"/>
      <c r="S781" s="664"/>
      <c r="T781" s="664"/>
      <c r="U781" s="664"/>
      <c r="V781" s="664"/>
      <c r="W781" s="664"/>
      <c r="X781" s="665"/>
      <c r="Y781" s="384">
        <v>282</v>
      </c>
      <c r="Z781" s="385"/>
      <c r="AA781" s="385"/>
      <c r="AB781" s="804"/>
      <c r="AC781" s="669" t="s">
        <v>625</v>
      </c>
      <c r="AD781" s="670"/>
      <c r="AE781" s="670"/>
      <c r="AF781" s="670"/>
      <c r="AG781" s="671"/>
      <c r="AH781" s="663" t="s">
        <v>623</v>
      </c>
      <c r="AI781" s="664"/>
      <c r="AJ781" s="664"/>
      <c r="AK781" s="664"/>
      <c r="AL781" s="664"/>
      <c r="AM781" s="664"/>
      <c r="AN781" s="664"/>
      <c r="AO781" s="664"/>
      <c r="AP781" s="664"/>
      <c r="AQ781" s="664"/>
      <c r="AR781" s="664"/>
      <c r="AS781" s="664"/>
      <c r="AT781" s="665"/>
      <c r="AU781" s="384">
        <v>313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282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313</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628</v>
      </c>
      <c r="D837" s="340"/>
      <c r="E837" s="340"/>
      <c r="F837" s="340"/>
      <c r="G837" s="340"/>
      <c r="H837" s="340"/>
      <c r="I837" s="340"/>
      <c r="J837" s="341">
        <v>2130005004295</v>
      </c>
      <c r="K837" s="342"/>
      <c r="L837" s="342"/>
      <c r="M837" s="342"/>
      <c r="N837" s="342"/>
      <c r="O837" s="342"/>
      <c r="P837" s="355" t="s">
        <v>630</v>
      </c>
      <c r="Q837" s="343"/>
      <c r="R837" s="343"/>
      <c r="S837" s="343"/>
      <c r="T837" s="343"/>
      <c r="U837" s="343"/>
      <c r="V837" s="343"/>
      <c r="W837" s="343"/>
      <c r="X837" s="343"/>
      <c r="Y837" s="344">
        <v>282.46199999999999</v>
      </c>
      <c r="Z837" s="345"/>
      <c r="AA837" s="345"/>
      <c r="AB837" s="346"/>
      <c r="AC837" s="356" t="s">
        <v>629</v>
      </c>
      <c r="AD837" s="364"/>
      <c r="AE837" s="364"/>
      <c r="AF837" s="364"/>
      <c r="AG837" s="364"/>
      <c r="AH837" s="365" t="s">
        <v>601</v>
      </c>
      <c r="AI837" s="366"/>
      <c r="AJ837" s="366"/>
      <c r="AK837" s="366"/>
      <c r="AL837" s="350" t="s">
        <v>601</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v>2330005001421</v>
      </c>
      <c r="K870" s="342"/>
      <c r="L870" s="342"/>
      <c r="M870" s="342"/>
      <c r="N870" s="342"/>
      <c r="O870" s="342"/>
      <c r="P870" s="355" t="s">
        <v>630</v>
      </c>
      <c r="Q870" s="343"/>
      <c r="R870" s="343"/>
      <c r="S870" s="343"/>
      <c r="T870" s="343"/>
      <c r="U870" s="343"/>
      <c r="V870" s="343"/>
      <c r="W870" s="343"/>
      <c r="X870" s="343"/>
      <c r="Y870" s="344">
        <v>312.553</v>
      </c>
      <c r="Z870" s="345"/>
      <c r="AA870" s="345"/>
      <c r="AB870" s="346"/>
      <c r="AC870" s="356" t="s">
        <v>629</v>
      </c>
      <c r="AD870" s="364"/>
      <c r="AE870" s="364"/>
      <c r="AF870" s="364"/>
      <c r="AG870" s="364"/>
      <c r="AH870" s="365" t="s">
        <v>603</v>
      </c>
      <c r="AI870" s="366"/>
      <c r="AJ870" s="366"/>
      <c r="AK870" s="366"/>
      <c r="AL870" s="350" t="s">
        <v>601</v>
      </c>
      <c r="AM870" s="351"/>
      <c r="AN870" s="351"/>
      <c r="AO870" s="352"/>
      <c r="AP870" s="353" t="s">
        <v>631</v>
      </c>
      <c r="AQ870" s="353"/>
      <c r="AR870" s="353"/>
      <c r="AS870" s="353"/>
      <c r="AT870" s="353"/>
      <c r="AU870" s="353"/>
      <c r="AV870" s="353"/>
      <c r="AW870" s="353"/>
      <c r="AX870" s="353"/>
    </row>
    <row r="871" spans="1:50" ht="30" customHeight="1" x14ac:dyDescent="0.15">
      <c r="A871" s="372">
        <v>2</v>
      </c>
      <c r="B871" s="372">
        <v>1</v>
      </c>
      <c r="C871" s="354" t="s">
        <v>634</v>
      </c>
      <c r="D871" s="340"/>
      <c r="E871" s="340"/>
      <c r="F871" s="340"/>
      <c r="G871" s="340"/>
      <c r="H871" s="340"/>
      <c r="I871" s="340"/>
      <c r="J871" s="341">
        <v>4330005001403</v>
      </c>
      <c r="K871" s="342"/>
      <c r="L871" s="342"/>
      <c r="M871" s="342"/>
      <c r="N871" s="342"/>
      <c r="O871" s="342"/>
      <c r="P871" s="355" t="s">
        <v>630</v>
      </c>
      <c r="Q871" s="343"/>
      <c r="R871" s="343"/>
      <c r="S871" s="343"/>
      <c r="T871" s="343"/>
      <c r="U871" s="343"/>
      <c r="V871" s="343"/>
      <c r="W871" s="343"/>
      <c r="X871" s="343"/>
      <c r="Y871" s="344">
        <v>103.834</v>
      </c>
      <c r="Z871" s="345"/>
      <c r="AA871" s="345"/>
      <c r="AB871" s="346"/>
      <c r="AC871" s="356" t="s">
        <v>629</v>
      </c>
      <c r="AD871" s="356"/>
      <c r="AE871" s="356"/>
      <c r="AF871" s="356"/>
      <c r="AG871" s="356"/>
      <c r="AH871" s="365" t="s">
        <v>601</v>
      </c>
      <c r="AI871" s="366"/>
      <c r="AJ871" s="366"/>
      <c r="AK871" s="366"/>
      <c r="AL871" s="367" t="s">
        <v>616</v>
      </c>
      <c r="AM871" s="368"/>
      <c r="AN871" s="368"/>
      <c r="AO871" s="369"/>
      <c r="AP871" s="353" t="s">
        <v>632</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638</v>
      </c>
      <c r="F1102" s="371"/>
      <c r="G1102" s="371"/>
      <c r="H1102" s="371"/>
      <c r="I1102" s="371"/>
      <c r="J1102" s="341" t="s">
        <v>639</v>
      </c>
      <c r="K1102" s="342"/>
      <c r="L1102" s="342"/>
      <c r="M1102" s="342"/>
      <c r="N1102" s="342"/>
      <c r="O1102" s="342"/>
      <c r="P1102" s="355" t="s">
        <v>640</v>
      </c>
      <c r="Q1102" s="343"/>
      <c r="R1102" s="343"/>
      <c r="S1102" s="343"/>
      <c r="T1102" s="343"/>
      <c r="U1102" s="343"/>
      <c r="V1102" s="343"/>
      <c r="W1102" s="343"/>
      <c r="X1102" s="343"/>
      <c r="Y1102" s="344" t="s">
        <v>639</v>
      </c>
      <c r="Z1102" s="345"/>
      <c r="AA1102" s="345"/>
      <c r="AB1102" s="346"/>
      <c r="AC1102" s="347"/>
      <c r="AD1102" s="347"/>
      <c r="AE1102" s="347"/>
      <c r="AF1102" s="347"/>
      <c r="AG1102" s="347"/>
      <c r="AH1102" s="348" t="s">
        <v>639</v>
      </c>
      <c r="AI1102" s="349"/>
      <c r="AJ1102" s="349"/>
      <c r="AK1102" s="349"/>
      <c r="AL1102" s="350" t="s">
        <v>639</v>
      </c>
      <c r="AM1102" s="351"/>
      <c r="AN1102" s="351"/>
      <c r="AO1102" s="352"/>
      <c r="AP1102" s="353" t="s">
        <v>641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国土強靱化施策</v>
      </c>
      <c r="F10" s="18" t="s">
        <v>235</v>
      </c>
      <c r="G10" s="17"/>
      <c r="H10" s="13" t="str">
        <f t="shared" si="1"/>
        <v/>
      </c>
      <c r="I10" s="13" t="str">
        <f t="shared" si="5"/>
        <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t="s">
        <v>550</v>
      </c>
      <c r="H36" s="13" t="str">
        <f t="shared" si="1"/>
        <v>東日本大震災復興特別会計</v>
      </c>
      <c r="I36" s="13" t="str">
        <f t="shared" si="5"/>
        <v>東日本大震災復興特別会計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2018-08-21T04:20:22Z</cp:lastPrinted>
  <dcterms:created xsi:type="dcterms:W3CDTF">2012-03-13T00:50:25Z</dcterms:created>
  <dcterms:modified xsi:type="dcterms:W3CDTF">2018-09-03T06:47:33Z</dcterms:modified>
</cp:coreProperties>
</file>