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行政総務\08 行政事業レビュー\令和２年度\20201110_【作業依頼】行政事業レビューシートの記載の確認等について（1120〆）\03_作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699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<sst xmlns="http://schemas.openxmlformats.org/spreadsheetml/2006/main" count="3028" uniqueCount="653">
  <si>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</si>
  <si>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</si>
  <si>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</si>
  <si>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</si>
  <si>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</si>
  <si>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</si>
  <si>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</si>
  <si>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</si>
  <si>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</si>
  <si>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</si>
  <si>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</si>
  <si>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</si>
  <si>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</si>
  <si>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</si>
  <si>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</si>
  <si>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</si>
  <si>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</si>
  <si>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</si>
  <si>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</si>
  <si>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</si>
  <si>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</si>
  <si>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</si>
  <si>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</si>
  <si>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</si>
  <si>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</si>
  <si>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</si>
  <si>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</si>
  <si>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</si>
  <si>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</si>
  <si>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</si>
  <si>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</si>
  <si>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</si>
  <si>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</si>
  <si>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</si>
  <si>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</si>
  <si>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</si>
  <si>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</si>
  <si>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</si>
  <si>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</si>
  <si>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</si>
  <si>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</si>
  <si>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</si>
  <si>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</si>
  <si>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</si>
  <si>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</si>
  <si>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</si>
  <si>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</si>
  <si>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</si>
  <si>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</si>
  <si>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</si>
  <si>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</si>
  <si>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</si>
  <si>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</si>
  <si>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</si>
  <si>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</si>
  <si>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</si>
  <si>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</si>
  <si>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</si>
  <si>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</si>
  <si>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</si>
  <si>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</si>
  <si>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</si>
  <si>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</si>
  <si>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</si>
  <si>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</si>
  <si>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</si>
  <si>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</si>
  <si>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</si>
  <si>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</si>
  <si>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</si>
  <si>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</si>
  <si>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</si>
  <si>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</si>
  <si>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</si>
  <si>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</si>
  <si>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</si>
  <si>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</si>
  <si>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</si>
  <si>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</si>
  <si>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</si>
  <si>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</si>
  <si>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</si>
  <si>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</si>
  <si>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</si>
  <si>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</si>
  <si>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</si>
  <si>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</si>
  <si>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</si>
  <si>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</si>
  <si>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</si>
  <si>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</si>
  <si>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</si>
  <si>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</si>
  <si>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</si>
  <si>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</si>
  <si>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</si>
  <si>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</si>
  <si>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</si>
  <si>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</si>
  <si>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</si>
  <si>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</si>
  <si>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</si>
  <si>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</si>
  <si>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</si>
  <si>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</si>
  <si>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</si>
  <si>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</si>
  <si>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</si>
  <si>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</si>
  <si>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</si>
  <si>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</si>
  <si>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</si>
  <si>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</si>
  <si>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</si>
  <si>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</si>
  <si>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</si>
  <si>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</si>
  <si>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</si>
  <si>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</si>
  <si>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</si>
  <si>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</si>
  <si>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</si>
  <si>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</si>
  <si>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</si>
  <si>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</si>
  <si>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</si>
  <si>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</si>
  <si>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</si>
  <si>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</si>
  <si>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</si>
  <si>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</si>
  <si>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</si>
  <si>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</si>
  <si>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</si>
  <si>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</si>
  <si>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</si>
  <si>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</si>
  <si>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</si>
  <si>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</si>
  <si>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</si>
  <si>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</si>
  <si>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</si>
  <si>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</si>
  <si>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</si>
  <si>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</si>
  <si>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</si>
  <si>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</si>
  <si>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</si>
  <si>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</si>
  <si>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</si>
  <si>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</si>
  <si>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</si>
  <si>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</si>
  <si>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</si>
  <si>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</si>
  <si>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</si>
  <si>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</si>
  <si>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</si>
  <si>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</si>
  <si>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</si>
  <si>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</si>
  <si>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</si>
  <si>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</si>
  <si>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</si>
  <si>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</si>
  <si>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</si>
  <si>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</si>
  <si>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</si>
  <si>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</si>
  <si>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</si>
  <si>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</si>
  <si>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</si>
  <si>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</si>
  <si>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</si>
  <si>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</si>
  <si>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</si>
  <si>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</si>
  <si>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</si>
  <si>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</si>
  <si>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</si>
  <si>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</si>
  <si>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</si>
  <si>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</si>
  <si>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</si>
  <si>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</si>
  <si>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</si>
  <si>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</si>
  <si>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</si>
  <si>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</si>
  <si>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</si>
  <si>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</si>
  <si>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</si>
  <si>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</si>
  <si>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</si>
  <si>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</si>
  <si>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</si>
  <si>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</si>
  <si>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</si>
  <si>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</si>
  <si>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</si>
  <si>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</si>
  <si>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</si>
  <si>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</si>
  <si>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</si>
  <si>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</si>
  <si>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</si>
  <si>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</si>
  <si>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</si>
  <si>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</si>
  <si>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</si>
  <si>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</si>
  <si>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</si>
  <si>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</si>
  <si>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</si>
  <si>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</si>
  <si>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</si>
  <si>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</si>
  <si>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</si>
  <si>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</si>
  <si>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</si>
  <si>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</si>
  <si>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</si>
  <si>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</si>
  <si>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</si>
  <si>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</si>
  <si>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</si>
  <si>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</si>
  <si>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</si>
  <si>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</si>
  <si>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</si>
  <si>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</si>
  <si>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</si>
  <si>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</si>
  <si>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</si>
  <si>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</si>
  <si>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</si>
  <si>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</si>
  <si>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</si>
  <si>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</si>
  <si>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</si>
  <si>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</si>
  <si>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</si>
  <si>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</si>
  <si>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</si>
  <si>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</si>
  <si>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</si>
  <si>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</si>
  <si>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</si>
  <si>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</si>
  <si>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</si>
  <si>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</si>
  <si>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</si>
  <si>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</si>
  <si>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</si>
  <si>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</si>
  <si>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</si>
  <si>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</si>
  <si>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</si>
  <si>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</si>
  <si>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</si>
  <si>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</si>
  <si>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</si>
  <si>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</si>
  <si>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</si>
  <si>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</si>
  <si>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</si>
  <si>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</si>
  <si>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</si>
  <si>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</si>
  <si>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</si>
  <si>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</si>
  <si>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</si>
  <si>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</si>
  <si>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</si>
  <si>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</si>
  <si>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</si>
  <si>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</si>
  <si>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</si>
  <si>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</si>
  <si>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</si>
  <si>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</si>
  <si>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</si>
  <si>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</si>
  <si>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</si>
  <si>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</si>
  <si>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</si>
  <si>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</si>
  <si>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</si>
  <si>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</si>
  <si>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</si>
  <si>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</si>
  <si>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</si>
  <si>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</si>
  <si>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</si>
  <si>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</si>
  <si>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</si>
  <si>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</si>
  <si>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</si>
  <si>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</si>
  <si>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</si>
  <si>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</si>
  <si>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</si>
  <si>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</si>
  <si>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</si>
  <si>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</si>
  <si>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</si>
  <si>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</si>
  <si>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</si>
  <si>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</si>
  <si>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</si>
  <si>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</si>
  <si>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</si>
  <si>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</si>
  <si>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</si>
  <si>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</si>
  <si>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</si>
  <si>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</si>
  <si>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</si>
  <si>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</si>
  <si>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</si>
  <si>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</si>
  <si>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</si>
  <si>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</si>
  <si>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</si>
  <si>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</si>
  <si>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</si>
  <si>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</si>
  <si>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</si>
  <si>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</si>
  <si>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</si>
  <si>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</si>
  <si>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</si>
  <si>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</si>
  <si>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</si>
  <si>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</si>
  <si>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</si>
  <si>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</si>
  <si>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</si>
  <si>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</si>
  <si>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</si>
  <si>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</si>
  <si>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</si>
  <si>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</si>
  <si>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</si>
  <si>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</si>
  <si>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</si>
  <si>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</si>
  <si>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</si>
  <si>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</si>
  <si>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</si>
  <si>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</si>
  <si>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</si>
  <si>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</si>
  <si>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</si>
  <si>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</si>
  <si>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</si>
  <si>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</si>
  <si>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</si>
  <si>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</si>
  <si>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</si>
  <si>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</si>
  <si>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</si>
  <si>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</si>
  <si>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</si>
  <si>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</si>
  <si>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</si>
  <si>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</si>
  <si>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</si>
  <si>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</si>
  <si>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</si>
  <si>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</si>
  <si>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</si>
  <si>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</si>
  <si>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</si>
  <si>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</si>
  <si>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</si>
  <si>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</si>
  <si>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</si>
  <si>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</si>
  <si>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</si>
  <si>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</si>
  <si>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</si>
  <si>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</si>
  <si>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</si>
  <si>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</si>
  <si>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</si>
  <si>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</si>
  <si>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</si>
  <si>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</si>
  <si>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</si>
  <si>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</si>
  <si>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</si>
  <si>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</si>
  <si>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</si>
  <si>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</si>
  <si>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</si>
  <si>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</si>
  <si>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</si>
  <si>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</si>
  <si>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</si>
  <si>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</si>
  <si>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</si>
  <si>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</si>
  <si>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</si>
  <si>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</si>
  <si>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</si>
  <si>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</si>
  <si>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</si>
  <si>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</si>
  <si>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</si>
  <si>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</si>
  <si>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</si>
  <si>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</si>
  <si>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</si>
  <si>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</si>
  <si>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</si>
  <si>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</si>
  <si>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</si>
  <si>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</si>
  <si>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</si>
  <si>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</si>
  <si>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</si>
  <si>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</si>
  <si>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</si>
  <si>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</si>
  <si>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</si>
  <si>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</si>
  <si>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</si>
  <si>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</si>
  <si>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</si>
  <si>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</si>
  <si>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</si>
  <si>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</si>
  <si>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</si>
  <si>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</si>
  <si>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</si>
  <si>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</si>
  <si>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</si>
  <si>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</si>
  <si>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</si>
  <si>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</si>
  <si>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</si>
  <si>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</si>
  <si>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</si>
  <si>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</si>
  <si>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</si>
  <si>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</si>
  <si>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</si>
  <si>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</si>
  <si>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</si>
  <si>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</si>
  <si>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</si>
  <si>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</si>
  <si>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</si>
  <si>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</si>
  <si>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</si>
  <si>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</si>
  <si>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</si>
  <si>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</si>
  <si>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</si>
  <si>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</si>
  <si>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</si>
  <si>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</si>
  <si>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</si>
  <si>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</si>
  <si>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</si>
  <si>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</si>
  <si>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</si>
  <si>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</si>
  <si>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</si>
  <si>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</si>
  <si>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</si>
  <si>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</si>
  <si>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</si>
  <si>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</si>
  <si>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</si>
  <si>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</si>
  <si>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</si>
  <si>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</si>
  <si>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</si>
  <si>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</si>
  <si>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</si>
  <si>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</si>
  <si>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</si>
  <si>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</si>
  <si>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</si>
  <si>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</si>
  <si>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</si>
  <si>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</si>
  <si>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</si>
  <si>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</si>
  <si>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</si>
  <si>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</si>
  <si>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</si>
  <si>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</si>
  <si>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</si>
  <si>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</si>
  <si>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</si>
  <si>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</si>
  <si>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</si>
  <si>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</si>
  <si>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</si>
  <si>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</si>
  <si>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</si>
  <si>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</si>
  <si>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</si>
  <si>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</si>
  <si>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</si>
  <si>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</si>
  <si>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</si>
  <si>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</si>
  <si>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</si>
  <si>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</si>
  <si>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</si>
  <si>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</si>
  <si>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</si>
  <si>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</si>
  <si>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</si>
  <si>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</si>
  <si>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</si>
  <si>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</si>
  <si>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</si>
  <si>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</si>
  <si>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</si>
  <si>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</si>
  <si>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</si>
  <si>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</si>
  <si>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</si>
  <si>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</si>
  <si>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</si>
  <si>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</si>
  <si>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</si>
  <si>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</si>
  <si>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</si>
  <si>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</si>
  <si>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</si>
  <si>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</si>
  <si>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</si>
  <si>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</si>
  <si>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</si>
  <si>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</si>
  <si>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</si>
  <si>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</si>
  <si>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</si>
  <si>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</si>
  <si>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</si>
  <si>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</si>
  <si>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</si>
  <si>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</si>
  <si>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</si>
  <si>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</si>
  <si>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</si>
  <si>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私立学校行政事務処理等</t>
    <rPh sb="0" eb="2">
      <t>シリツ</t>
    </rPh>
    <rPh sb="2" eb="4">
      <t>ガッコウ</t>
    </rPh>
    <rPh sb="4" eb="6">
      <t>ギョウセイ</t>
    </rPh>
    <rPh sb="6" eb="8">
      <t>ジム</t>
    </rPh>
    <rPh sb="8" eb="10">
      <t>ショリ</t>
    </rPh>
    <rPh sb="10" eb="11">
      <t>ナド</t>
    </rPh>
    <phoneticPr fontId="6"/>
  </si>
  <si>
    <t>高等教育局私学部</t>
    <rPh sb="0" eb="2">
      <t>コウトウ</t>
    </rPh>
    <rPh sb="2" eb="4">
      <t>キョウイク</t>
    </rPh>
    <rPh sb="4" eb="5">
      <t>キョク</t>
    </rPh>
    <rPh sb="5" eb="6">
      <t>ワタシ</t>
    </rPh>
    <rPh sb="6" eb="8">
      <t>ガクブ</t>
    </rPh>
    <phoneticPr fontId="6"/>
  </si>
  <si>
    <t>私学行政課</t>
    <rPh sb="0" eb="2">
      <t>シガク</t>
    </rPh>
    <rPh sb="2" eb="4">
      <t>ギョウセイ</t>
    </rPh>
    <rPh sb="4" eb="5">
      <t>カ</t>
    </rPh>
    <phoneticPr fontId="6"/>
  </si>
  <si>
    <t>-</t>
  </si>
  <si>
    <t>私立学校に関する諸制度の改善充実、私学助成の適性確保、学校法人の適切な管理運営の確保などの私立学校の振興に係る政策の遂行を目的として、そのために必要となる行政事務を実施する。</t>
  </si>
  <si>
    <t>　以下の行政事務を実施する。
　・私立学校教職員共済制度の改善充実のために、関係機関等への調査・指導を実施
　・私学助成の補助対象事業を選定する外部有識者会議や私学助成に係る説明会の開催及び実地調査等を実施
　・学校法人の管理運営や財務の状況を調査・指導するために、外部有識者が参画する実地調査や会議等を開催
　・その他、私立学校の振興に資する一般行政事務</t>
  </si>
  <si>
    <t>-</t>
    <phoneticPr fontId="6"/>
  </si>
  <si>
    <t>167</t>
    <phoneticPr fontId="6"/>
  </si>
  <si>
    <t>181</t>
    <phoneticPr fontId="6"/>
  </si>
  <si>
    <t>175</t>
    <phoneticPr fontId="6"/>
  </si>
  <si>
    <t>173</t>
    <phoneticPr fontId="6"/>
  </si>
  <si>
    <t>161</t>
    <phoneticPr fontId="6"/>
  </si>
  <si>
    <t>163</t>
    <phoneticPr fontId="6"/>
  </si>
  <si>
    <t>私学行政課長
角田　喜彦</t>
    <rPh sb="0" eb="2">
      <t>シガク</t>
    </rPh>
    <rPh sb="2" eb="4">
      <t>ギョウセイ</t>
    </rPh>
    <rPh sb="4" eb="6">
      <t>カチョウ</t>
    </rPh>
    <rPh sb="7" eb="9">
      <t>カクタ</t>
    </rPh>
    <rPh sb="10" eb="11">
      <t>キ</t>
    </rPh>
    <rPh sb="11" eb="12">
      <t>ヒコ</t>
    </rPh>
    <phoneticPr fontId="6"/>
  </si>
  <si>
    <t>学校法人の適切な管理運営の確保などの私立学校の振興に係る政策を遂行すること。</t>
  </si>
  <si>
    <t>学校法人の運営に関する調査指導により、管理運営が改善された学校法人の割合
※目標年度、目標値については、毎年度、全ての指導・助言事項の改善が図られることを目指すものとする。</t>
    <rPh sb="5" eb="7">
      <t>ウンエイ</t>
    </rPh>
    <rPh sb="8" eb="9">
      <t>カン</t>
    </rPh>
    <rPh sb="11" eb="13">
      <t>チョウサ</t>
    </rPh>
    <rPh sb="13" eb="15">
      <t>シドウ</t>
    </rPh>
    <rPh sb="21" eb="23">
      <t>ウンエイ</t>
    </rPh>
    <rPh sb="29" eb="31">
      <t>ガッコウ</t>
    </rPh>
    <rPh sb="34" eb="36">
      <t>ワリアイ</t>
    </rPh>
    <phoneticPr fontId="6"/>
  </si>
  <si>
    <t>学校法人運営調査に基づき指導・助言事項を付した学校法人の改善状況</t>
    <rPh sb="0" eb="2">
      <t>ガッコウ</t>
    </rPh>
    <rPh sb="2" eb="4">
      <t>ホウジン</t>
    </rPh>
    <rPh sb="4" eb="6">
      <t>ウンエイ</t>
    </rPh>
    <rPh sb="6" eb="8">
      <t>チョウサ</t>
    </rPh>
    <rPh sb="9" eb="10">
      <t>モト</t>
    </rPh>
    <rPh sb="12" eb="14">
      <t>シドウ</t>
    </rPh>
    <rPh sb="15" eb="17">
      <t>ジョゲン</t>
    </rPh>
    <rPh sb="17" eb="19">
      <t>ジコウ</t>
    </rPh>
    <rPh sb="20" eb="21">
      <t>フ</t>
    </rPh>
    <rPh sb="23" eb="25">
      <t>ガッコウ</t>
    </rPh>
    <rPh sb="25" eb="27">
      <t>ホウジン</t>
    </rPh>
    <rPh sb="28" eb="30">
      <t>カイゼン</t>
    </rPh>
    <rPh sb="30" eb="32">
      <t>ジョウキョウ</t>
    </rPh>
    <phoneticPr fontId="6"/>
  </si>
  <si>
    <t>6-1 特色ある教育研究を展開する私立学校の振興</t>
  </si>
  <si>
    <t>6 私学の振興</t>
    <phoneticPr fontId="6"/>
  </si>
  <si>
    <t>財務情報等の一般公開を行っている大臣所轄の学校法人の割合（目標年度・目標値は、前年度数値より改善としている）</t>
  </si>
  <si>
    <t>大臣所轄学校法人の寄附金比率（29年度実績は調査中、目標年度・目標値は、前年度数値より改善としている）</t>
    <phoneticPr fontId="6"/>
  </si>
  <si>
    <t>-</t>
    <phoneticPr fontId="6"/>
  </si>
  <si>
    <t>本経費は私立学校に関する諸制度の改善、充実等に必要な行政事務を実施するための事務的経費である。本経費により、毎年度、財務情報の公表等について各学校法人に情報提供等を行うとともに、特定公益増進法人の証明書の発行等を通じ、私立学校にとって重要な収入源である寄附金収入の確保に寄与するものである。</t>
  </si>
  <si>
    <t>学校法人運営調査委員による調査指導にかかる執行額/学校法人運営調査委員会による実地調査件数</t>
  </si>
  <si>
    <t>7,517/50</t>
  </si>
  <si>
    <t>5,931/50</t>
  </si>
  <si>
    <t>千円</t>
    <rPh sb="0" eb="2">
      <t>センエン</t>
    </rPh>
    <phoneticPr fontId="6"/>
  </si>
  <si>
    <t>千円/件</t>
    <rPh sb="0" eb="2">
      <t>センエン</t>
    </rPh>
    <rPh sb="3" eb="4">
      <t>ケン</t>
    </rPh>
    <phoneticPr fontId="6"/>
  </si>
  <si>
    <t>-</t>
    <phoneticPr fontId="6"/>
  </si>
  <si>
    <t>-</t>
    <phoneticPr fontId="6"/>
  </si>
  <si>
    <t>-</t>
    <phoneticPr fontId="6"/>
  </si>
  <si>
    <t>委員等旅費</t>
    <rPh sb="0" eb="2">
      <t>イイン</t>
    </rPh>
    <rPh sb="2" eb="3">
      <t>トウ</t>
    </rPh>
    <rPh sb="3" eb="5">
      <t>リョヒ</t>
    </rPh>
    <phoneticPr fontId="6"/>
  </si>
  <si>
    <t>職員旅費</t>
    <rPh sb="0" eb="2">
      <t>ショクイン</t>
    </rPh>
    <rPh sb="2" eb="4">
      <t>リョヒ</t>
    </rPh>
    <phoneticPr fontId="6"/>
  </si>
  <si>
    <t>諸謝金</t>
    <rPh sb="0" eb="3">
      <t>ショシャキン</t>
    </rPh>
    <phoneticPr fontId="6"/>
  </si>
  <si>
    <t>庁費</t>
    <rPh sb="0" eb="2">
      <t>チョウヒ</t>
    </rPh>
    <phoneticPr fontId="6"/>
  </si>
  <si>
    <t>委員手当</t>
    <rPh sb="0" eb="2">
      <t>イイン</t>
    </rPh>
    <rPh sb="2" eb="4">
      <t>テアテ</t>
    </rPh>
    <phoneticPr fontId="6"/>
  </si>
  <si>
    <t>-</t>
    <phoneticPr fontId="6"/>
  </si>
  <si>
    <t>私立学校の振興に係る政策の遂行を目的として調査や会議等を実施。
※主な活動実績として、学校法人運営調査委員会による実地調査件数を記載。</t>
  </si>
  <si>
    <t>件</t>
    <rPh sb="0" eb="1">
      <t>ケン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</si>
  <si>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</si>
  <si>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</si>
  <si>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</si>
  <si>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</si>
  <si>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</si>
  <si>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</si>
  <si>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</si>
  <si>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</si>
  <si>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</si>
  <si>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7,519/50</t>
    <phoneticPr fontId="6"/>
  </si>
  <si>
    <t>6,117/46</t>
    <phoneticPr fontId="6"/>
  </si>
  <si>
    <t>私立学校に関する諸制度の改善充実、私学助成の適性確保、学校法人の適切な管理運営の確保など、国が所掌する政策の遂行を目的とした一般行政事務経費に要する経費であるため、国費の投入が必要である。</t>
    <phoneticPr fontId="6"/>
  </si>
  <si>
    <t>無</t>
  </si>
  <si>
    <t>会計法令等に基づき支出先の選定を行うことにより、妥当性や競争性を適正に確保している。</t>
    <phoneticPr fontId="6"/>
  </si>
  <si>
    <t>会計法令等に基づき支出先の選定を行うことにより、妥当性や競争性を適正に確保している。</t>
    <phoneticPr fontId="6"/>
  </si>
  <si>
    <t>‐</t>
  </si>
  <si>
    <t>-</t>
    <phoneticPr fontId="6"/>
  </si>
  <si>
    <t>-</t>
    <phoneticPr fontId="6"/>
  </si>
  <si>
    <t>-</t>
    <phoneticPr fontId="6"/>
  </si>
  <si>
    <t>-</t>
    <phoneticPr fontId="6"/>
  </si>
  <si>
    <t>事業の実施に当たっては、費目・使途など内容を精査しており、真に必要なものに限定して執行している。</t>
    <phoneticPr fontId="6"/>
  </si>
  <si>
    <t>契約にあたっては、事業経費の費目・使途の内容を厳正に精査するなど、必要性を適切にチェックしている。</t>
    <phoneticPr fontId="6"/>
  </si>
  <si>
    <t>私立学校に関する諸制度の改善充実、私学助成の適性確保、学校法人の適切な管理運営の確保などに係る行政事務を円滑に行い、私立学校の振興に係る政策の実施に寄与した。</t>
    <phoneticPr fontId="6"/>
  </si>
  <si>
    <t>事業の実施に当たっては、会計法令等に基づき支出先の選定を行うなど低コストでの実施に努めている。</t>
    <phoneticPr fontId="6"/>
  </si>
  <si>
    <t>私学の振興に資するために会議の開催等を実施。</t>
    <phoneticPr fontId="6"/>
  </si>
  <si>
    <t>私立学校に関する諸制度の改善充実、私学助成の適性確保、学校法人の適切な管理運営の確保などに係る会議を行い、その結果を私立学校の振興に係る政策の実施に反映させている。</t>
    <phoneticPr fontId="6"/>
  </si>
  <si>
    <t>-</t>
    <phoneticPr fontId="6"/>
  </si>
  <si>
    <t>・引き続き、前年度の執行状況等を踏まえ、所要額の算定を適切に見直すなど、必要経費のみを計上することとする。</t>
    <phoneticPr fontId="6"/>
  </si>
  <si>
    <t>学校法人運営調査等に係る旅費</t>
    <rPh sb="0" eb="2">
      <t>ガッコウ</t>
    </rPh>
    <rPh sb="2" eb="4">
      <t>ホウジン</t>
    </rPh>
    <rPh sb="4" eb="6">
      <t>ウンエイ</t>
    </rPh>
    <rPh sb="6" eb="8">
      <t>チョウサ</t>
    </rPh>
    <rPh sb="8" eb="9">
      <t>トウ</t>
    </rPh>
    <rPh sb="10" eb="11">
      <t>カカ</t>
    </rPh>
    <rPh sb="12" eb="14">
      <t>リョヒ</t>
    </rPh>
    <phoneticPr fontId="6"/>
  </si>
  <si>
    <t>個人A</t>
    <rPh sb="0" eb="2">
      <t>コジン</t>
    </rPh>
    <phoneticPr fontId="6"/>
  </si>
  <si>
    <t>個人B</t>
    <rPh sb="0" eb="2">
      <t>コジン</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</si>
  <si>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</si>
  <si>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</si>
  <si>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</si>
  <si>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</si>
  <si>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</si>
  <si>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</si>
  <si>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</si>
  <si>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個人J</t>
    <rPh sb="0" eb="2">
      <t>コジン</t>
    </rPh>
    <phoneticPr fontId="6"/>
  </si>
  <si>
    <t>-</t>
    <phoneticPr fontId="6"/>
  </si>
  <si>
    <t>私立大学経常費助成等の調査等に係る旅費</t>
    <rPh sb="0" eb="2">
      <t>シリツ</t>
    </rPh>
    <rPh sb="2" eb="4">
      <t>ダイガク</t>
    </rPh>
    <rPh sb="4" eb="7">
      <t>ケイジョウヒ</t>
    </rPh>
    <rPh sb="7" eb="9">
      <t>ジョセイ</t>
    </rPh>
    <rPh sb="9" eb="10">
      <t>トウ</t>
    </rPh>
    <rPh sb="11" eb="13">
      <t>チョウサ</t>
    </rPh>
    <rPh sb="13" eb="14">
      <t>トウ</t>
    </rPh>
    <rPh sb="15" eb="16">
      <t>カカ</t>
    </rPh>
    <rPh sb="17" eb="19">
      <t>リョヒ</t>
    </rPh>
    <phoneticPr fontId="6"/>
  </si>
  <si>
    <t>-</t>
    <phoneticPr fontId="6"/>
  </si>
  <si>
    <t>-</t>
    <phoneticPr fontId="6"/>
  </si>
  <si>
    <t>-</t>
    <phoneticPr fontId="6"/>
  </si>
  <si>
    <t>-</t>
    <phoneticPr fontId="6"/>
  </si>
  <si>
    <t>-</t>
    <phoneticPr fontId="6"/>
  </si>
  <si>
    <t>私立学校に関する諸制度の改善充実、私学助成の適性確保、学校法人の適切な管理運営の確保など、国が所掌する政策の遂行を目的とした一般行政事務経費であるため、国が直接実施すべきものである。</t>
    <phoneticPr fontId="6"/>
  </si>
  <si>
    <t>私立学校に関する諸制度の改善充実、私学助成の適性確保、学校法人の適切な管理運営の確保など、国が所掌する政策の遂行を目的とした一般行政事務経費であるため、地方自治体、民間等に委ねることはできない。</t>
    <rPh sb="76" eb="78">
      <t>チホウ</t>
    </rPh>
    <rPh sb="78" eb="81">
      <t>ジチタイ</t>
    </rPh>
    <rPh sb="82" eb="84">
      <t>ミンカン</t>
    </rPh>
    <rPh sb="84" eb="85">
      <t>トウ</t>
    </rPh>
    <rPh sb="86" eb="87">
      <t>ユダ</t>
    </rPh>
    <phoneticPr fontId="6"/>
  </si>
  <si>
    <t>学校法人運営調査等に係る旅費</t>
  </si>
  <si>
    <t>学校法人運営調査等に係る旅費</t>
    <phoneticPr fontId="6"/>
  </si>
  <si>
    <t>-</t>
    <phoneticPr fontId="6"/>
  </si>
  <si>
    <t>-</t>
    <phoneticPr fontId="6"/>
  </si>
  <si>
    <t>・本事業に係る経費は、文部科学省において直接執行しており、会計規則に基づき適切な処理に努めた。
・具体的には、会議や調査等に係る経費を執行することで、私立学校の振興に係る政策の遂行に資する事務を円滑に実施した。
・謝金、旅費、庁費の使途に応じて、有識者や業者などに支出しているが、経費の執行に際しては、執行一覧を作成し、支出先・使途を適切に把握している。
・各年度の執行状況等を踏まえ、所要額の算定を適切に見直しており、平成30年度においては、必要経費として前年度より約3割増額して計上している。</t>
    <rPh sb="229" eb="232">
      <t>ゼンネンド</t>
    </rPh>
    <rPh sb="234" eb="235">
      <t>ヤク</t>
    </rPh>
    <rPh sb="236" eb="237">
      <t>ワリ</t>
    </rPh>
    <rPh sb="237" eb="239">
      <t>ゾウガク</t>
    </rPh>
    <phoneticPr fontId="6"/>
  </si>
  <si>
    <t>A.職員</t>
    <rPh sb="2" eb="4">
      <t>ショクイン</t>
    </rPh>
    <phoneticPr fontId="6"/>
  </si>
  <si>
    <t>B.委員</t>
    <rPh sb="2" eb="4">
      <t>イイン</t>
    </rPh>
    <phoneticPr fontId="6"/>
  </si>
  <si>
    <t>-</t>
    <phoneticPr fontId="6"/>
  </si>
  <si>
    <t>-</t>
    <phoneticPr fontId="6"/>
  </si>
  <si>
    <t>-</t>
    <phoneticPr fontId="6"/>
  </si>
  <si>
    <t>外部有識者による点検対象外</t>
    <phoneticPr fontId="6"/>
  </si>
  <si>
    <t>１．事業評価の観点 ： 本事業は、私立学校に関する諸制度の改善充実、私学助成の適性確保、学校法人の適切な管理運営の確保などの私立学校の振興に係る政策の遂行を目的としており、事業評価に当たっては長期継続事業及び事業成果等の観点から検証を行った。
２．所見 ： 本事業は、私立学校の振興に係る政策の遂行のために必要な事業ではあるが、長期継続事業であることを踏まえ、引き続き、積算単価の見直し等コスト削減等に留意しつつ、今後の予算の縮減が可能かどうか不断に見直しに努めるべきである。また、昨年度の外部有識者の指摘を踏まえた事業成果等の分析等を踏まえ、本事業の成果について引き続き分析し、改善が図られる方策を検討すべきである。</t>
    <phoneticPr fontId="6"/>
  </si>
  <si>
    <t>　本事業は、私立学校の振興に係る政策の遂行のために必要な事業であり、長期継続事業であることを踏まえ、計画的な予算執行に努め、不断にコスト削減に留意する。
　なお、昨年度の外部有識者の所見にも関係するが、アウトカムの成果実績として設定している「学校法人の運営に関する調査指導により、管理運営が改善された学校法人の割合」が低下していることについては、次のとおり分析している。
　指標は、前年度に指導助言をした法人のうち、当年度の報告において改善がみられた法人の割合としている。平成27年度以降、実地調査件数が増加しており、また、指導助言については、全ての事項が改善するまでは、調査実施年度以降も、毎年度継続して実施するため、分母である指導助言をした学校法人数は毎年度増加していく。一方で、学生の充足率の改善等、短期間では改善が困難な事項もあり、全ての事項を改善するには時間を要する学校法人があるため、分子である改善が見られた学校法人の数は、分母の学校法人数ほどには増加していかない。そのため、割合は年々低下しているが、全ての事項の改善には至らなくても、相当数の学校法人において、少なくとも一部の事項においては管理運営の状況に改善が見られており、成果実績は成果目標に見合ったものであると考える。</t>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</si>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</sst>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2"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152400</xdr:colOff>
      <xdr:row>743</xdr:row>
      <xdr:rowOff>50800</xdr:rowOff>
    </xdr:from>
    <xdr:to>
      <xdr:col>49</xdr:col>
      <xdr:colOff>329939</xdr:colOff>
      <xdr:row>758</xdr:row>
      <xdr:rowOff>221004</xdr:rowOff>
    </xdr:to>
    <xdr:pic>
      <xdr:nvPicPr>
        <xdr:cNvPr id="5" name="図 4">
          <a:extLst>
            <a:ext uri="{FF2B5EF4-FFF2-40B4-BE49-F238E27FC236}">
              <a16:creationId xmlns:a16="http://schemas.microsoft.com/office/drawing/2014/main" id="{08CE0333-A9B5-4AA3-B2A5-56F4AA1EDFFD}"/>
            </a:ext>
          </a:extLst>
        </xdr:cNvPr>
        <xdr:cNvPicPr>
          <a:picLocks noChangeAspect="1"/>
        </xdr:cNvPicPr>
      </xdr:nvPicPr>
      <xdr:blipFill>
        <a:blip xmlns:r="http://schemas.openxmlformats.org/officeDocument/2006/relationships" r:embed="rId1"/>
        <a:stretch>
          <a:fillRect/>
        </a:stretch>
      </xdr:blipFill>
      <xdr:spPr>
        <a:xfrm>
          <a:off x="1574800" y="44704000"/>
          <a:ext cx="8711939" cy="613920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27" zoomScale="75" zoomScaleNormal="75" zoomScaleSheetLayoutView="75" zoomScalePageLayoutView="85" workbookViewId="0">
      <selection activeCell="AC867" sqref="AC8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169</v>
      </c>
      <c r="AT2" s="942"/>
      <c r="AU2" s="942"/>
      <c r="AV2" s="52" t="str">
        <f>IF(AW2="", "", "-")</f>
        <v/>
      </c>
      <c r="AW2" s="913"/>
      <c r="AX2" s="913"/>
    </row>
    <row r="3" spans="1:50" ht="21" customHeight="1" thickBot="1" x14ac:dyDescent="0.2">
      <c r="A3" s="871" t="s">
        <v>534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549</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4" t="s">
        <v>552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2" t="s">
        <v>176</v>
      </c>
      <c r="H5" s="843"/>
      <c r="I5" s="843"/>
      <c r="J5" s="843"/>
      <c r="K5" s="843"/>
      <c r="L5" s="843"/>
      <c r="M5" s="844" t="s">
        <v>66</v>
      </c>
      <c r="N5" s="845"/>
      <c r="O5" s="845"/>
      <c r="P5" s="845"/>
      <c r="Q5" s="845"/>
      <c r="R5" s="846"/>
      <c r="S5" s="847" t="s">
        <v>131</v>
      </c>
      <c r="T5" s="843"/>
      <c r="U5" s="843"/>
      <c r="V5" s="843"/>
      <c r="W5" s="843"/>
      <c r="X5" s="848"/>
      <c r="Y5" s="700" t="s">
        <v>3</v>
      </c>
      <c r="Z5" s="562"/>
      <c r="AA5" s="562"/>
      <c r="AB5" s="562"/>
      <c r="AC5" s="562"/>
      <c r="AD5" s="563"/>
      <c r="AE5" s="701" t="s">
        <v>554</v>
      </c>
      <c r="AF5" s="701"/>
      <c r="AG5" s="701"/>
      <c r="AH5" s="701"/>
      <c r="AI5" s="701"/>
      <c r="AJ5" s="701"/>
      <c r="AK5" s="701"/>
      <c r="AL5" s="701"/>
      <c r="AM5" s="701"/>
      <c r="AN5" s="701"/>
      <c r="AO5" s="701"/>
      <c r="AP5" s="702"/>
      <c r="AQ5" s="703" t="s">
        <v>565</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4" t="s">
        <v>547</v>
      </c>
      <c r="Z7" s="439"/>
      <c r="AA7" s="439"/>
      <c r="AB7" s="439"/>
      <c r="AC7" s="439"/>
      <c r="AD7" s="925"/>
      <c r="AE7" s="914" t="s">
        <v>555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子ども・若者育成支援</v>
      </c>
      <c r="H8" s="722"/>
      <c r="I8" s="722"/>
      <c r="J8" s="722"/>
      <c r="K8" s="722"/>
      <c r="L8" s="722"/>
      <c r="M8" s="722"/>
      <c r="N8" s="722"/>
      <c r="O8" s="722"/>
      <c r="P8" s="722"/>
      <c r="Q8" s="722"/>
      <c r="R8" s="722"/>
      <c r="S8" s="722"/>
      <c r="T8" s="722"/>
      <c r="U8" s="722"/>
      <c r="V8" s="722"/>
      <c r="W8" s="722"/>
      <c r="X8" s="944"/>
      <c r="Y8" s="849" t="s">
        <v>390</v>
      </c>
      <c r="Z8" s="850"/>
      <c r="AA8" s="850"/>
      <c r="AB8" s="850"/>
      <c r="AC8" s="850"/>
      <c r="AD8" s="851"/>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2" t="s">
        <v>23</v>
      </c>
      <c r="B9" s="853"/>
      <c r="C9" s="853"/>
      <c r="D9" s="853"/>
      <c r="E9" s="853"/>
      <c r="F9" s="853"/>
      <c r="G9" s="854" t="s">
        <v>556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2" t="s">
        <v>30</v>
      </c>
      <c r="B10" s="663"/>
      <c r="C10" s="663"/>
      <c r="D10" s="663"/>
      <c r="E10" s="663"/>
      <c r="F10" s="663"/>
      <c r="G10" s="751" t="s">
        <v>557</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3"/>
      <c r="B13" s="614"/>
      <c r="C13" s="614"/>
      <c r="D13" s="614"/>
      <c r="E13" s="614"/>
      <c r="F13" s="615"/>
      <c r="G13" s="787" t="s">
        <v>6</v>
      </c>
      <c r="H13" s="788"/>
      <c r="I13" s="761" t="s">
        <v>7</v>
      </c>
      <c r="J13" s="762"/>
      <c r="K13" s="762"/>
      <c r="L13" s="762"/>
      <c r="M13" s="762"/>
      <c r="N13" s="762"/>
      <c r="O13" s="763"/>
      <c r="P13" s="659">
        <v>18</v>
      </c>
      <c r="Q13" s="660"/>
      <c r="R13" s="660"/>
      <c r="S13" s="660"/>
      <c r="T13" s="660"/>
      <c r="U13" s="660"/>
      <c r="V13" s="661"/>
      <c r="W13" s="659">
        <v>18</v>
      </c>
      <c r="X13" s="660"/>
      <c r="Y13" s="660"/>
      <c r="Z13" s="660"/>
      <c r="AA13" s="660"/>
      <c r="AB13" s="660"/>
      <c r="AC13" s="661"/>
      <c r="AD13" s="659">
        <v>18</v>
      </c>
      <c r="AE13" s="660"/>
      <c r="AF13" s="660"/>
      <c r="AG13" s="660"/>
      <c r="AH13" s="660"/>
      <c r="AI13" s="660"/>
      <c r="AJ13" s="661"/>
      <c r="AK13" s="659">
        <v>23</v>
      </c>
      <c r="AL13" s="660"/>
      <c r="AM13" s="660"/>
      <c r="AN13" s="660"/>
      <c r="AO13" s="660"/>
      <c r="AP13" s="660"/>
      <c r="AQ13" s="661"/>
      <c r="AR13" s="921">
        <v>23</v>
      </c>
      <c r="AS13" s="922"/>
      <c r="AT13" s="922"/>
      <c r="AU13" s="922"/>
      <c r="AV13" s="922"/>
      <c r="AW13" s="922"/>
      <c r="AX13" s="923"/>
    </row>
    <row r="14" spans="1:50" ht="21" customHeight="1" x14ac:dyDescent="0.15">
      <c r="A14" s="613"/>
      <c r="B14" s="614"/>
      <c r="C14" s="614"/>
      <c r="D14" s="614"/>
      <c r="E14" s="614"/>
      <c r="F14" s="615"/>
      <c r="G14" s="789"/>
      <c r="H14" s="790"/>
      <c r="I14" s="713" t="s">
        <v>8</v>
      </c>
      <c r="J14" s="759"/>
      <c r="K14" s="759"/>
      <c r="L14" s="759"/>
      <c r="M14" s="759"/>
      <c r="N14" s="759"/>
      <c r="O14" s="760"/>
      <c r="P14" s="659" t="s">
        <v>555</v>
      </c>
      <c r="Q14" s="660"/>
      <c r="R14" s="660"/>
      <c r="S14" s="660"/>
      <c r="T14" s="660"/>
      <c r="U14" s="660"/>
      <c r="V14" s="661"/>
      <c r="W14" s="659" t="s">
        <v>555</v>
      </c>
      <c r="X14" s="660"/>
      <c r="Y14" s="660"/>
      <c r="Z14" s="660"/>
      <c r="AA14" s="660"/>
      <c r="AB14" s="660"/>
      <c r="AC14" s="661"/>
      <c r="AD14" s="659" t="s">
        <v>555</v>
      </c>
      <c r="AE14" s="660"/>
      <c r="AF14" s="660"/>
      <c r="AG14" s="660"/>
      <c r="AH14" s="660"/>
      <c r="AI14" s="660"/>
      <c r="AJ14" s="661"/>
      <c r="AK14" s="659" t="s">
        <v>647</v>
      </c>
      <c r="AL14" s="660"/>
      <c r="AM14" s="660"/>
      <c r="AN14" s="660"/>
      <c r="AO14" s="660"/>
      <c r="AP14" s="660"/>
      <c r="AQ14" s="661"/>
      <c r="AR14" s="785"/>
      <c r="AS14" s="785"/>
      <c r="AT14" s="785"/>
      <c r="AU14" s="785"/>
      <c r="AV14" s="785"/>
      <c r="AW14" s="785"/>
      <c r="AX14" s="786"/>
    </row>
    <row r="15" spans="1:50" ht="21" customHeight="1" x14ac:dyDescent="0.15">
      <c r="A15" s="613"/>
      <c r="B15" s="614"/>
      <c r="C15" s="614"/>
      <c r="D15" s="614"/>
      <c r="E15" s="614"/>
      <c r="F15" s="615"/>
      <c r="G15" s="789"/>
      <c r="H15" s="790"/>
      <c r="I15" s="713" t="s">
        <v>51</v>
      </c>
      <c r="J15" s="714"/>
      <c r="K15" s="714"/>
      <c r="L15" s="714"/>
      <c r="M15" s="714"/>
      <c r="N15" s="714"/>
      <c r="O15" s="715"/>
      <c r="P15" s="659" t="s">
        <v>555</v>
      </c>
      <c r="Q15" s="660"/>
      <c r="R15" s="660"/>
      <c r="S15" s="660"/>
      <c r="T15" s="660"/>
      <c r="U15" s="660"/>
      <c r="V15" s="661"/>
      <c r="W15" s="659" t="s">
        <v>555</v>
      </c>
      <c r="X15" s="660"/>
      <c r="Y15" s="660"/>
      <c r="Z15" s="660"/>
      <c r="AA15" s="660"/>
      <c r="AB15" s="660"/>
      <c r="AC15" s="661"/>
      <c r="AD15" s="659" t="s">
        <v>555</v>
      </c>
      <c r="AE15" s="660"/>
      <c r="AF15" s="660"/>
      <c r="AG15" s="660"/>
      <c r="AH15" s="660"/>
      <c r="AI15" s="660"/>
      <c r="AJ15" s="661"/>
      <c r="AK15" s="659" t="s">
        <v>558</v>
      </c>
      <c r="AL15" s="660"/>
      <c r="AM15" s="660"/>
      <c r="AN15" s="660"/>
      <c r="AO15" s="660"/>
      <c r="AP15" s="660"/>
      <c r="AQ15" s="661"/>
      <c r="AR15" s="659" t="s">
        <v>646</v>
      </c>
      <c r="AS15" s="660"/>
      <c r="AT15" s="660"/>
      <c r="AU15" s="660"/>
      <c r="AV15" s="660"/>
      <c r="AW15" s="660"/>
      <c r="AX15" s="809"/>
    </row>
    <row r="16" spans="1:50" ht="21" customHeight="1" x14ac:dyDescent="0.15">
      <c r="A16" s="613"/>
      <c r="B16" s="614"/>
      <c r="C16" s="614"/>
      <c r="D16" s="614"/>
      <c r="E16" s="614"/>
      <c r="F16" s="615"/>
      <c r="G16" s="789"/>
      <c r="H16" s="790"/>
      <c r="I16" s="713" t="s">
        <v>52</v>
      </c>
      <c r="J16" s="714"/>
      <c r="K16" s="714"/>
      <c r="L16" s="714"/>
      <c r="M16" s="714"/>
      <c r="N16" s="714"/>
      <c r="O16" s="715"/>
      <c r="P16" s="659" t="s">
        <v>555</v>
      </c>
      <c r="Q16" s="660"/>
      <c r="R16" s="660"/>
      <c r="S16" s="660"/>
      <c r="T16" s="660"/>
      <c r="U16" s="660"/>
      <c r="V16" s="661"/>
      <c r="W16" s="659" t="s">
        <v>555</v>
      </c>
      <c r="X16" s="660"/>
      <c r="Y16" s="660"/>
      <c r="Z16" s="660"/>
      <c r="AA16" s="660"/>
      <c r="AB16" s="660"/>
      <c r="AC16" s="661"/>
      <c r="AD16" s="659" t="s">
        <v>555</v>
      </c>
      <c r="AE16" s="660"/>
      <c r="AF16" s="660"/>
      <c r="AG16" s="660"/>
      <c r="AH16" s="660"/>
      <c r="AI16" s="660"/>
      <c r="AJ16" s="661"/>
      <c r="AK16" s="659" t="s">
        <v>648</v>
      </c>
      <c r="AL16" s="660"/>
      <c r="AM16" s="660"/>
      <c r="AN16" s="660"/>
      <c r="AO16" s="660"/>
      <c r="AP16" s="660"/>
      <c r="AQ16" s="661"/>
      <c r="AR16" s="754"/>
      <c r="AS16" s="755"/>
      <c r="AT16" s="755"/>
      <c r="AU16" s="755"/>
      <c r="AV16" s="755"/>
      <c r="AW16" s="755"/>
      <c r="AX16" s="756"/>
    </row>
    <row r="17" spans="1:50" ht="24.75" customHeight="1" x14ac:dyDescent="0.15">
      <c r="A17" s="613"/>
      <c r="B17" s="614"/>
      <c r="C17" s="614"/>
      <c r="D17" s="614"/>
      <c r="E17" s="614"/>
      <c r="F17" s="615"/>
      <c r="G17" s="789"/>
      <c r="H17" s="790"/>
      <c r="I17" s="713" t="s">
        <v>50</v>
      </c>
      <c r="J17" s="759"/>
      <c r="K17" s="759"/>
      <c r="L17" s="759"/>
      <c r="M17" s="759"/>
      <c r="N17" s="759"/>
      <c r="O17" s="760"/>
      <c r="P17" s="659" t="s">
        <v>555</v>
      </c>
      <c r="Q17" s="660"/>
      <c r="R17" s="660"/>
      <c r="S17" s="660"/>
      <c r="T17" s="660"/>
      <c r="U17" s="660"/>
      <c r="V17" s="661"/>
      <c r="W17" s="659" t="s">
        <v>555</v>
      </c>
      <c r="X17" s="660"/>
      <c r="Y17" s="660"/>
      <c r="Z17" s="660"/>
      <c r="AA17" s="660"/>
      <c r="AB17" s="660"/>
      <c r="AC17" s="661"/>
      <c r="AD17" s="659" t="s">
        <v>555</v>
      </c>
      <c r="AE17" s="660"/>
      <c r="AF17" s="660"/>
      <c r="AG17" s="660"/>
      <c r="AH17" s="660"/>
      <c r="AI17" s="660"/>
      <c r="AJ17" s="661"/>
      <c r="AK17" s="659" t="s">
        <v>647</v>
      </c>
      <c r="AL17" s="660"/>
      <c r="AM17" s="660"/>
      <c r="AN17" s="660"/>
      <c r="AO17" s="660"/>
      <c r="AP17" s="660"/>
      <c r="AQ17" s="661"/>
      <c r="AR17" s="919"/>
      <c r="AS17" s="919"/>
      <c r="AT17" s="919"/>
      <c r="AU17" s="919"/>
      <c r="AV17" s="919"/>
      <c r="AW17" s="919"/>
      <c r="AX17" s="920"/>
    </row>
    <row r="18" spans="1:50" ht="24.75" customHeight="1" x14ac:dyDescent="0.15">
      <c r="A18" s="613"/>
      <c r="B18" s="614"/>
      <c r="C18" s="614"/>
      <c r="D18" s="614"/>
      <c r="E18" s="614"/>
      <c r="F18" s="615"/>
      <c r="G18" s="791"/>
      <c r="H18" s="792"/>
      <c r="I18" s="718" t="s">
        <v>20</v>
      </c>
      <c r="J18" s="719"/>
      <c r="K18" s="719"/>
      <c r="L18" s="719"/>
      <c r="M18" s="719"/>
      <c r="N18" s="719"/>
      <c r="O18" s="720"/>
      <c r="P18" s="882">
        <f>SUM(P13:V17)</f>
        <v>18</v>
      </c>
      <c r="Q18" s="883"/>
      <c r="R18" s="883"/>
      <c r="S18" s="883"/>
      <c r="T18" s="883"/>
      <c r="U18" s="883"/>
      <c r="V18" s="884"/>
      <c r="W18" s="882">
        <f>SUM(W13:AC17)</f>
        <v>18</v>
      </c>
      <c r="X18" s="883"/>
      <c r="Y18" s="883"/>
      <c r="Z18" s="883"/>
      <c r="AA18" s="883"/>
      <c r="AB18" s="883"/>
      <c r="AC18" s="884"/>
      <c r="AD18" s="882">
        <f>SUM(AD13:AJ17)</f>
        <v>18</v>
      </c>
      <c r="AE18" s="883"/>
      <c r="AF18" s="883"/>
      <c r="AG18" s="883"/>
      <c r="AH18" s="883"/>
      <c r="AI18" s="883"/>
      <c r="AJ18" s="884"/>
      <c r="AK18" s="882">
        <f>SUM(AK13:AQ17)</f>
        <v>23</v>
      </c>
      <c r="AL18" s="883"/>
      <c r="AM18" s="883"/>
      <c r="AN18" s="883"/>
      <c r="AO18" s="883"/>
      <c r="AP18" s="883"/>
      <c r="AQ18" s="884"/>
      <c r="AR18" s="882">
        <f>SUM(AR13:AX17)</f>
        <v>23</v>
      </c>
      <c r="AS18" s="883"/>
      <c r="AT18" s="883"/>
      <c r="AU18" s="883"/>
      <c r="AV18" s="883"/>
      <c r="AW18" s="883"/>
      <c r="AX18" s="885"/>
    </row>
    <row r="19" spans="1:50" ht="24.75" customHeight="1" x14ac:dyDescent="0.15">
      <c r="A19" s="613"/>
      <c r="B19" s="614"/>
      <c r="C19" s="614"/>
      <c r="D19" s="614"/>
      <c r="E19" s="614"/>
      <c r="F19" s="615"/>
      <c r="G19" s="880" t="s">
        <v>9</v>
      </c>
      <c r="H19" s="881"/>
      <c r="I19" s="881"/>
      <c r="J19" s="881"/>
      <c r="K19" s="881"/>
      <c r="L19" s="881"/>
      <c r="M19" s="881"/>
      <c r="N19" s="881"/>
      <c r="O19" s="881"/>
      <c r="P19" s="659">
        <v>16</v>
      </c>
      <c r="Q19" s="660"/>
      <c r="R19" s="660"/>
      <c r="S19" s="660"/>
      <c r="T19" s="660"/>
      <c r="U19" s="660"/>
      <c r="V19" s="661"/>
      <c r="W19" s="659">
        <v>17</v>
      </c>
      <c r="X19" s="660"/>
      <c r="Y19" s="660"/>
      <c r="Z19" s="660"/>
      <c r="AA19" s="660"/>
      <c r="AB19" s="660"/>
      <c r="AC19" s="661"/>
      <c r="AD19" s="659">
        <v>15</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0" t="s">
        <v>10</v>
      </c>
      <c r="H20" s="881"/>
      <c r="I20" s="881"/>
      <c r="J20" s="881"/>
      <c r="K20" s="881"/>
      <c r="L20" s="881"/>
      <c r="M20" s="881"/>
      <c r="N20" s="881"/>
      <c r="O20" s="881"/>
      <c r="P20" s="311">
        <f>IF(P18=0, "-", SUM(P19)/P18)</f>
        <v>0.88888888888888884</v>
      </c>
      <c r="Q20" s="311"/>
      <c r="R20" s="311"/>
      <c r="S20" s="311"/>
      <c r="T20" s="311"/>
      <c r="U20" s="311"/>
      <c r="V20" s="311"/>
      <c r="W20" s="311">
        <f t="shared" ref="W20" si="0">IF(W18=0, "-", SUM(W19)/W18)</f>
        <v>0.94444444444444442</v>
      </c>
      <c r="X20" s="311"/>
      <c r="Y20" s="311"/>
      <c r="Z20" s="311"/>
      <c r="AA20" s="311"/>
      <c r="AB20" s="311"/>
      <c r="AC20" s="311"/>
      <c r="AD20" s="311">
        <f t="shared" ref="AD20" si="1">IF(AD18=0, "-", SUM(AD19)/AD18)</f>
        <v>0.83333333333333337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0.88888888888888884</v>
      </c>
      <c r="Q21" s="311"/>
      <c r="R21" s="311"/>
      <c r="S21" s="311"/>
      <c r="T21" s="311"/>
      <c r="U21" s="311"/>
      <c r="V21" s="311"/>
      <c r="W21" s="311">
        <f t="shared" ref="W21" si="2">IF(W19=0, "-", SUM(W19)/SUM(W13,W14))</f>
        <v>0.94444444444444442</v>
      </c>
      <c r="X21" s="311"/>
      <c r="Y21" s="311"/>
      <c r="Z21" s="311"/>
      <c r="AA21" s="311"/>
      <c r="AB21" s="311"/>
      <c r="AC21" s="311"/>
      <c r="AD21" s="311">
        <f t="shared" ref="AD21" si="3">IF(AD19=0, "-", SUM(AD19)/SUM(AD13,AD14))</f>
        <v>0.83333333333333337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539</v>
      </c>
      <c r="B22" s="967"/>
      <c r="C22" s="967"/>
      <c r="D22" s="967"/>
      <c r="E22" s="967"/>
      <c r="F22" s="968"/>
      <c r="G22" s="953" t="s">
        <v>474</v>
      </c>
      <c r="H22" s="215"/>
      <c r="I22" s="215"/>
      <c r="J22" s="215"/>
      <c r="K22" s="215"/>
      <c r="L22" s="215"/>
      <c r="M22" s="215"/>
      <c r="N22" s="215"/>
      <c r="O22" s="216"/>
      <c r="P22" s="938" t="s">
        <v>537</v>
      </c>
      <c r="Q22" s="215"/>
      <c r="R22" s="215"/>
      <c r="S22" s="215"/>
      <c r="T22" s="215"/>
      <c r="U22" s="215"/>
      <c r="V22" s="216"/>
      <c r="W22" s="938" t="s">
        <v>538</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583</v>
      </c>
      <c r="H23" s="955"/>
      <c r="I23" s="955"/>
      <c r="J23" s="955"/>
      <c r="K23" s="955"/>
      <c r="L23" s="955"/>
      <c r="M23" s="955"/>
      <c r="N23" s="955"/>
      <c r="O23" s="956"/>
      <c r="P23" s="921">
        <v>5.6</v>
      </c>
      <c r="Q23" s="922"/>
      <c r="R23" s="922"/>
      <c r="S23" s="922"/>
      <c r="T23" s="922"/>
      <c r="U23" s="922"/>
      <c r="V23" s="939"/>
      <c r="W23" s="921">
        <v>5.3</v>
      </c>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584</v>
      </c>
      <c r="H24" s="958"/>
      <c r="I24" s="958"/>
      <c r="J24" s="958"/>
      <c r="K24" s="958"/>
      <c r="L24" s="958"/>
      <c r="M24" s="958"/>
      <c r="N24" s="958"/>
      <c r="O24" s="959"/>
      <c r="P24" s="659">
        <v>5.5</v>
      </c>
      <c r="Q24" s="660"/>
      <c r="R24" s="660"/>
      <c r="S24" s="660"/>
      <c r="T24" s="660"/>
      <c r="U24" s="660"/>
      <c r="V24" s="661"/>
      <c r="W24" s="659">
        <v>5.7</v>
      </c>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585</v>
      </c>
      <c r="H25" s="958"/>
      <c r="I25" s="958"/>
      <c r="J25" s="958"/>
      <c r="K25" s="958"/>
      <c r="L25" s="958"/>
      <c r="M25" s="958"/>
      <c r="N25" s="958"/>
      <c r="O25" s="959"/>
      <c r="P25" s="659">
        <v>5.4</v>
      </c>
      <c r="Q25" s="660"/>
      <c r="R25" s="660"/>
      <c r="S25" s="660"/>
      <c r="T25" s="660"/>
      <c r="U25" s="660"/>
      <c r="V25" s="661"/>
      <c r="W25" s="659">
        <v>5.4</v>
      </c>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586</v>
      </c>
      <c r="H26" s="958"/>
      <c r="I26" s="958"/>
      <c r="J26" s="958"/>
      <c r="K26" s="958"/>
      <c r="L26" s="958"/>
      <c r="M26" s="958"/>
      <c r="N26" s="958"/>
      <c r="O26" s="959"/>
      <c r="P26" s="659">
        <v>4.4000000000000004</v>
      </c>
      <c r="Q26" s="660"/>
      <c r="R26" s="660"/>
      <c r="S26" s="660"/>
      <c r="T26" s="660"/>
      <c r="U26" s="660"/>
      <c r="V26" s="661"/>
      <c r="W26" s="659">
        <v>4.4000000000000004</v>
      </c>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587</v>
      </c>
      <c r="H27" s="958"/>
      <c r="I27" s="958"/>
      <c r="J27" s="958"/>
      <c r="K27" s="958"/>
      <c r="L27" s="958"/>
      <c r="M27" s="958"/>
      <c r="N27" s="958"/>
      <c r="O27" s="959"/>
      <c r="P27" s="659">
        <v>2.1</v>
      </c>
      <c r="Q27" s="660"/>
      <c r="R27" s="660"/>
      <c r="S27" s="660"/>
      <c r="T27" s="660"/>
      <c r="U27" s="660"/>
      <c r="V27" s="661"/>
      <c r="W27" s="659">
        <v>2.1</v>
      </c>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2">
        <f>P29-SUM(P23:P27)</f>
        <v>0</v>
      </c>
      <c r="Q28" s="883"/>
      <c r="R28" s="883"/>
      <c r="S28" s="883"/>
      <c r="T28" s="883"/>
      <c r="U28" s="883"/>
      <c r="V28" s="884"/>
      <c r="W28" s="882">
        <f>W29-SUM(W23:W27)</f>
        <v>0.10000000000000142</v>
      </c>
      <c r="X28" s="883"/>
      <c r="Y28" s="883"/>
      <c r="Z28" s="883"/>
      <c r="AA28" s="883"/>
      <c r="AB28" s="883"/>
      <c r="AC28" s="884"/>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23</v>
      </c>
      <c r="Q29" s="936"/>
      <c r="R29" s="936"/>
      <c r="S29" s="936"/>
      <c r="T29" s="936"/>
      <c r="U29" s="936"/>
      <c r="V29" s="937"/>
      <c r="W29" s="935">
        <f>AR13</f>
        <v>23</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5" t="s">
        <v>491</v>
      </c>
      <c r="B30" s="866"/>
      <c r="C30" s="866"/>
      <c r="D30" s="866"/>
      <c r="E30" s="866"/>
      <c r="F30" s="867"/>
      <c r="G30" s="770" t="s">
        <v>265</v>
      </c>
      <c r="H30" s="771"/>
      <c r="I30" s="771"/>
      <c r="J30" s="771"/>
      <c r="K30" s="771"/>
      <c r="L30" s="771"/>
      <c r="M30" s="771"/>
      <c r="N30" s="771"/>
      <c r="O30" s="772"/>
      <c r="P30" s="860" t="s">
        <v>59</v>
      </c>
      <c r="Q30" s="771"/>
      <c r="R30" s="771"/>
      <c r="S30" s="771"/>
      <c r="T30" s="771"/>
      <c r="U30" s="771"/>
      <c r="V30" s="771"/>
      <c r="W30" s="771"/>
      <c r="X30" s="772"/>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64" t="s">
        <v>355</v>
      </c>
      <c r="AR30" s="765"/>
      <c r="AS30" s="765"/>
      <c r="AT30" s="766"/>
      <c r="AU30" s="771" t="s">
        <v>253</v>
      </c>
      <c r="AV30" s="771"/>
      <c r="AW30" s="771"/>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3" t="s">
        <v>588</v>
      </c>
      <c r="AR31" s="193"/>
      <c r="AS31" s="126" t="s">
        <v>356</v>
      </c>
      <c r="AT31" s="127"/>
      <c r="AU31" s="192" t="s">
        <v>588</v>
      </c>
      <c r="AV31" s="192"/>
      <c r="AW31" s="394" t="s">
        <v>300</v>
      </c>
      <c r="AX31" s="395"/>
    </row>
    <row r="32" spans="1:50" ht="39.75" customHeight="1" x14ac:dyDescent="0.15">
      <c r="A32" s="399"/>
      <c r="B32" s="397"/>
      <c r="C32" s="397"/>
      <c r="D32" s="397"/>
      <c r="E32" s="397"/>
      <c r="F32" s="398"/>
      <c r="G32" s="564" t="s">
        <v>566</v>
      </c>
      <c r="H32" s="565"/>
      <c r="I32" s="565"/>
      <c r="J32" s="565"/>
      <c r="K32" s="565"/>
      <c r="L32" s="565"/>
      <c r="M32" s="565"/>
      <c r="N32" s="565"/>
      <c r="O32" s="566"/>
      <c r="P32" s="98" t="s">
        <v>567</v>
      </c>
      <c r="Q32" s="98"/>
      <c r="R32" s="98"/>
      <c r="S32" s="98"/>
      <c r="T32" s="98"/>
      <c r="U32" s="98"/>
      <c r="V32" s="98"/>
      <c r="W32" s="98"/>
      <c r="X32" s="99"/>
      <c r="Y32" s="467" t="s">
        <v>12</v>
      </c>
      <c r="Z32" s="527"/>
      <c r="AA32" s="528"/>
      <c r="AB32" s="457" t="s">
        <v>518</v>
      </c>
      <c r="AC32" s="457"/>
      <c r="AD32" s="457"/>
      <c r="AE32" s="211">
        <v>84</v>
      </c>
      <c r="AF32" s="212"/>
      <c r="AG32" s="212"/>
      <c r="AH32" s="212"/>
      <c r="AI32" s="211">
        <v>75</v>
      </c>
      <c r="AJ32" s="212"/>
      <c r="AK32" s="212"/>
      <c r="AL32" s="212"/>
      <c r="AM32" s="211">
        <v>68</v>
      </c>
      <c r="AN32" s="212"/>
      <c r="AO32" s="212"/>
      <c r="AP32" s="212"/>
      <c r="AQ32" s="333" t="s">
        <v>588</v>
      </c>
      <c r="AR32" s="200"/>
      <c r="AS32" s="200"/>
      <c r="AT32" s="334"/>
      <c r="AU32" s="212" t="s">
        <v>588</v>
      </c>
      <c r="AV32" s="212"/>
      <c r="AW32" s="212"/>
      <c r="AX32" s="214"/>
    </row>
    <row r="33" spans="1:50" ht="39.75" customHeight="1" x14ac:dyDescent="0.15">
      <c r="A33" s="400"/>
      <c r="B33" s="401"/>
      <c r="C33" s="401"/>
      <c r="D33" s="401"/>
      <c r="E33" s="401"/>
      <c r="F33" s="402"/>
      <c r="G33" s="567"/>
      <c r="H33" s="568"/>
      <c r="I33" s="568"/>
      <c r="J33" s="568"/>
      <c r="K33" s="568"/>
      <c r="L33" s="568"/>
      <c r="M33" s="568"/>
      <c r="N33" s="568"/>
      <c r="O33" s="569"/>
      <c r="P33" s="101"/>
      <c r="Q33" s="101"/>
      <c r="R33" s="101"/>
      <c r="S33" s="101"/>
      <c r="T33" s="101"/>
      <c r="U33" s="101"/>
      <c r="V33" s="101"/>
      <c r="W33" s="101"/>
      <c r="X33" s="102"/>
      <c r="Y33" s="411" t="s">
        <v>54</v>
      </c>
      <c r="Z33" s="412"/>
      <c r="AA33" s="413"/>
      <c r="AB33" s="519" t="s">
        <v>518</v>
      </c>
      <c r="AC33" s="519"/>
      <c r="AD33" s="519"/>
      <c r="AE33" s="211">
        <v>100</v>
      </c>
      <c r="AF33" s="212"/>
      <c r="AG33" s="212"/>
      <c r="AH33" s="212"/>
      <c r="AI33" s="211">
        <v>100</v>
      </c>
      <c r="AJ33" s="212"/>
      <c r="AK33" s="212"/>
      <c r="AL33" s="212"/>
      <c r="AM33" s="211">
        <v>100</v>
      </c>
      <c r="AN33" s="212"/>
      <c r="AO33" s="212"/>
      <c r="AP33" s="212"/>
      <c r="AQ33" s="333">
        <v>100</v>
      </c>
      <c r="AR33" s="200"/>
      <c r="AS33" s="200"/>
      <c r="AT33" s="334"/>
      <c r="AU33" s="212">
        <v>100</v>
      </c>
      <c r="AV33" s="212"/>
      <c r="AW33" s="212"/>
      <c r="AX33" s="214"/>
    </row>
    <row r="34" spans="1:50" ht="39.75" customHeight="1" x14ac:dyDescent="0.15">
      <c r="A34" s="399"/>
      <c r="B34" s="397"/>
      <c r="C34" s="397"/>
      <c r="D34" s="397"/>
      <c r="E34" s="397"/>
      <c r="F34" s="398"/>
      <c r="G34" s="570"/>
      <c r="H34" s="571"/>
      <c r="I34" s="571"/>
      <c r="J34" s="571"/>
      <c r="K34" s="571"/>
      <c r="L34" s="571"/>
      <c r="M34" s="571"/>
      <c r="N34" s="571"/>
      <c r="O34" s="572"/>
      <c r="P34" s="104"/>
      <c r="Q34" s="104"/>
      <c r="R34" s="104"/>
      <c r="S34" s="104"/>
      <c r="T34" s="104"/>
      <c r="U34" s="104"/>
      <c r="V34" s="104"/>
      <c r="W34" s="104"/>
      <c r="X34" s="105"/>
      <c r="Y34" s="411" t="s">
        <v>13</v>
      </c>
      <c r="Z34" s="412"/>
      <c r="AA34" s="413"/>
      <c r="AB34" s="549" t="s">
        <v>301</v>
      </c>
      <c r="AC34" s="549"/>
      <c r="AD34" s="549"/>
      <c r="AE34" s="211">
        <v>84</v>
      </c>
      <c r="AF34" s="212"/>
      <c r="AG34" s="212"/>
      <c r="AH34" s="212"/>
      <c r="AI34" s="211">
        <v>75</v>
      </c>
      <c r="AJ34" s="212"/>
      <c r="AK34" s="212"/>
      <c r="AL34" s="212"/>
      <c r="AM34" s="211">
        <v>68</v>
      </c>
      <c r="AN34" s="212"/>
      <c r="AO34" s="212"/>
      <c r="AP34" s="212"/>
      <c r="AQ34" s="333" t="s">
        <v>588</v>
      </c>
      <c r="AR34" s="200"/>
      <c r="AS34" s="200"/>
      <c r="AT34" s="334"/>
      <c r="AU34" s="212" t="s">
        <v>588</v>
      </c>
      <c r="AV34" s="212"/>
      <c r="AW34" s="212"/>
      <c r="AX34" s="214"/>
    </row>
    <row r="35" spans="1:50" ht="23.25" customHeight="1" x14ac:dyDescent="0.15">
      <c r="A35" s="219" t="s">
        <v>527</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7" t="s">
        <v>491</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864"/>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3"/>
      <c r="AR38" s="193"/>
      <c r="AS38" s="126" t="s">
        <v>356</v>
      </c>
      <c r="AT38" s="127"/>
      <c r="AU38" s="192"/>
      <c r="AV38" s="192"/>
      <c r="AW38" s="394" t="s">
        <v>300</v>
      </c>
      <c r="AX38" s="395"/>
    </row>
    <row r="39" spans="1:50" ht="23.25" hidden="1" customHeight="1" x14ac:dyDescent="0.15">
      <c r="A39" s="399"/>
      <c r="B39" s="397"/>
      <c r="C39" s="397"/>
      <c r="D39" s="397"/>
      <c r="E39" s="397"/>
      <c r="F39" s="398"/>
      <c r="G39" s="564"/>
      <c r="H39" s="565"/>
      <c r="I39" s="565"/>
      <c r="J39" s="565"/>
      <c r="K39" s="565"/>
      <c r="L39" s="565"/>
      <c r="M39" s="565"/>
      <c r="N39" s="565"/>
      <c r="O39" s="566"/>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7"/>
      <c r="H40" s="568"/>
      <c r="I40" s="568"/>
      <c r="J40" s="568"/>
      <c r="K40" s="568"/>
      <c r="L40" s="568"/>
      <c r="M40" s="568"/>
      <c r="N40" s="568"/>
      <c r="O40" s="569"/>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70"/>
      <c r="H41" s="571"/>
      <c r="I41" s="571"/>
      <c r="J41" s="571"/>
      <c r="K41" s="571"/>
      <c r="L41" s="571"/>
      <c r="M41" s="571"/>
      <c r="N41" s="571"/>
      <c r="O41" s="572"/>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7" t="s">
        <v>491</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864"/>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4" t="s">
        <v>300</v>
      </c>
      <c r="AX45" s="395"/>
    </row>
    <row r="46" spans="1:50" ht="23.25" hidden="1" customHeight="1" x14ac:dyDescent="0.15">
      <c r="A46" s="399"/>
      <c r="B46" s="397"/>
      <c r="C46" s="397"/>
      <c r="D46" s="397"/>
      <c r="E46" s="397"/>
      <c r="F46" s="398"/>
      <c r="G46" s="564"/>
      <c r="H46" s="565"/>
      <c r="I46" s="565"/>
      <c r="J46" s="565"/>
      <c r="K46" s="565"/>
      <c r="L46" s="565"/>
      <c r="M46" s="565"/>
      <c r="N46" s="565"/>
      <c r="O46" s="566"/>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7"/>
      <c r="H47" s="568"/>
      <c r="I47" s="568"/>
      <c r="J47" s="568"/>
      <c r="K47" s="568"/>
      <c r="L47" s="568"/>
      <c r="M47" s="568"/>
      <c r="N47" s="568"/>
      <c r="O47" s="569"/>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70"/>
      <c r="H48" s="571"/>
      <c r="I48" s="571"/>
      <c r="J48" s="571"/>
      <c r="K48" s="571"/>
      <c r="L48" s="571"/>
      <c r="M48" s="571"/>
      <c r="N48" s="571"/>
      <c r="O48" s="572"/>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4" t="s">
        <v>300</v>
      </c>
      <c r="AX52" s="395"/>
    </row>
    <row r="53" spans="1:50" ht="23.25" hidden="1" customHeight="1" x14ac:dyDescent="0.15">
      <c r="A53" s="399"/>
      <c r="B53" s="397"/>
      <c r="C53" s="397"/>
      <c r="D53" s="397"/>
      <c r="E53" s="397"/>
      <c r="F53" s="398"/>
      <c r="G53" s="564"/>
      <c r="H53" s="565"/>
      <c r="I53" s="565"/>
      <c r="J53" s="565"/>
      <c r="K53" s="565"/>
      <c r="L53" s="565"/>
      <c r="M53" s="565"/>
      <c r="N53" s="565"/>
      <c r="O53" s="566"/>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7"/>
      <c r="H54" s="568"/>
      <c r="I54" s="568"/>
      <c r="J54" s="568"/>
      <c r="K54" s="568"/>
      <c r="L54" s="568"/>
      <c r="M54" s="568"/>
      <c r="N54" s="568"/>
      <c r="O54" s="569"/>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70"/>
      <c r="H55" s="571"/>
      <c r="I55" s="571"/>
      <c r="J55" s="571"/>
      <c r="K55" s="571"/>
      <c r="L55" s="571"/>
      <c r="M55" s="571"/>
      <c r="N55" s="571"/>
      <c r="O55" s="572"/>
      <c r="P55" s="104"/>
      <c r="Q55" s="104"/>
      <c r="R55" s="104"/>
      <c r="S55" s="104"/>
      <c r="T55" s="104"/>
      <c r="U55" s="104"/>
      <c r="V55" s="104"/>
      <c r="W55" s="104"/>
      <c r="X55" s="105"/>
      <c r="Y55" s="411" t="s">
        <v>13</v>
      </c>
      <c r="Z55" s="412"/>
      <c r="AA55" s="413"/>
      <c r="AB55" s="557" t="s">
        <v>14</v>
      </c>
      <c r="AC55" s="557"/>
      <c r="AD55" s="55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4" t="s">
        <v>300</v>
      </c>
      <c r="AX59" s="395"/>
    </row>
    <row r="60" spans="1:50" ht="23.25" hidden="1" customHeight="1" x14ac:dyDescent="0.15">
      <c r="A60" s="399"/>
      <c r="B60" s="397"/>
      <c r="C60" s="397"/>
      <c r="D60" s="397"/>
      <c r="E60" s="397"/>
      <c r="F60" s="398"/>
      <c r="G60" s="564"/>
      <c r="H60" s="565"/>
      <c r="I60" s="565"/>
      <c r="J60" s="565"/>
      <c r="K60" s="565"/>
      <c r="L60" s="565"/>
      <c r="M60" s="565"/>
      <c r="N60" s="565"/>
      <c r="O60" s="566"/>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7"/>
      <c r="H61" s="568"/>
      <c r="I61" s="568"/>
      <c r="J61" s="568"/>
      <c r="K61" s="568"/>
      <c r="L61" s="568"/>
      <c r="M61" s="568"/>
      <c r="N61" s="568"/>
      <c r="O61" s="569"/>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70"/>
      <c r="H62" s="571"/>
      <c r="I62" s="571"/>
      <c r="J62" s="571"/>
      <c r="K62" s="571"/>
      <c r="L62" s="571"/>
      <c r="M62" s="571"/>
      <c r="N62" s="571"/>
      <c r="O62" s="572"/>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90"/>
      <c r="I78" s="591"/>
      <c r="J78" s="591"/>
      <c r="K78" s="591"/>
      <c r="L78" s="591"/>
      <c r="M78" s="591"/>
      <c r="N78" s="591"/>
      <c r="O78" s="592"/>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486</v>
      </c>
      <c r="AP79" s="272"/>
      <c r="AQ79" s="272"/>
      <c r="AR79" s="81" t="s">
        <v>484</v>
      </c>
      <c r="AS79" s="271"/>
      <c r="AT79" s="272"/>
      <c r="AU79" s="272"/>
      <c r="AV79" s="272"/>
      <c r="AW79" s="272"/>
      <c r="AX79" s="949"/>
    </row>
    <row r="80" spans="1:50" ht="18.75" hidden="1" customHeight="1" x14ac:dyDescent="0.15">
      <c r="A80" s="868"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9"/>
    </row>
    <row r="83" spans="1:60" ht="22.5" hidden="1" customHeight="1" x14ac:dyDescent="0.15">
      <c r="A83" s="869"/>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9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1"/>
    </row>
    <row r="84" spans="1:60" ht="19.5" hidden="1" customHeight="1" x14ac:dyDescent="0.15">
      <c r="A84" s="869"/>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2"/>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57" t="s">
        <v>14</v>
      </c>
      <c r="AC89" s="557"/>
      <c r="AD89" s="55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57" t="s">
        <v>14</v>
      </c>
      <c r="AC94" s="557"/>
      <c r="AD94" s="55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80"/>
      <c r="AC98" s="581"/>
      <c r="AD98" s="58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83"/>
      <c r="H99" s="208"/>
      <c r="I99" s="208"/>
      <c r="J99" s="208"/>
      <c r="K99" s="208"/>
      <c r="L99" s="208"/>
      <c r="M99" s="208"/>
      <c r="N99" s="208"/>
      <c r="O99" s="584"/>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32.25" customHeight="1" x14ac:dyDescent="0.15">
      <c r="A101" s="418"/>
      <c r="B101" s="419"/>
      <c r="C101" s="419"/>
      <c r="D101" s="419"/>
      <c r="E101" s="419"/>
      <c r="F101" s="420"/>
      <c r="G101" s="97" t="s">
        <v>589</v>
      </c>
      <c r="H101" s="98"/>
      <c r="I101" s="98"/>
      <c r="J101" s="98"/>
      <c r="K101" s="98"/>
      <c r="L101" s="98"/>
      <c r="M101" s="98"/>
      <c r="N101" s="98"/>
      <c r="O101" s="98"/>
      <c r="P101" s="98"/>
      <c r="Q101" s="98"/>
      <c r="R101" s="98"/>
      <c r="S101" s="98"/>
      <c r="T101" s="98"/>
      <c r="U101" s="98"/>
      <c r="V101" s="98"/>
      <c r="W101" s="98"/>
      <c r="X101" s="99"/>
      <c r="Y101" s="561" t="s">
        <v>55</v>
      </c>
      <c r="Z101" s="562"/>
      <c r="AA101" s="563"/>
      <c r="AB101" s="457" t="s">
        <v>590</v>
      </c>
      <c r="AC101" s="457"/>
      <c r="AD101" s="457"/>
      <c r="AE101" s="211">
        <v>50</v>
      </c>
      <c r="AF101" s="212"/>
      <c r="AG101" s="212"/>
      <c r="AH101" s="213"/>
      <c r="AI101" s="211">
        <v>50</v>
      </c>
      <c r="AJ101" s="212"/>
      <c r="AK101" s="212"/>
      <c r="AL101" s="213"/>
      <c r="AM101" s="211">
        <v>46</v>
      </c>
      <c r="AN101" s="212"/>
      <c r="AO101" s="212"/>
      <c r="AP101" s="213"/>
      <c r="AQ101" s="211" t="s">
        <v>598</v>
      </c>
      <c r="AR101" s="212"/>
      <c r="AS101" s="212"/>
      <c r="AT101" s="213"/>
      <c r="AU101" s="211" t="s">
        <v>597</v>
      </c>
      <c r="AV101" s="212"/>
      <c r="AW101" s="212"/>
      <c r="AX101" s="213"/>
    </row>
    <row r="102" spans="1:60" ht="32.25" customHeight="1" x14ac:dyDescent="0.15">
      <c r="A102" s="421"/>
      <c r="B102" s="422"/>
      <c r="C102" s="422"/>
      <c r="D102" s="422"/>
      <c r="E102" s="422"/>
      <c r="F102" s="423"/>
      <c r="G102" s="103"/>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555</v>
      </c>
      <c r="AC102" s="457"/>
      <c r="AD102" s="457"/>
      <c r="AE102" s="414" t="s">
        <v>555</v>
      </c>
      <c r="AF102" s="414"/>
      <c r="AG102" s="414"/>
      <c r="AH102" s="414"/>
      <c r="AI102" s="414" t="s">
        <v>555</v>
      </c>
      <c r="AJ102" s="414"/>
      <c r="AK102" s="414"/>
      <c r="AL102" s="414"/>
      <c r="AM102" s="414" t="s">
        <v>597</v>
      </c>
      <c r="AN102" s="414"/>
      <c r="AO102" s="414"/>
      <c r="AP102" s="414"/>
      <c r="AQ102" s="266">
        <v>50</v>
      </c>
      <c r="AR102" s="267"/>
      <c r="AS102" s="267"/>
      <c r="AT102" s="312"/>
      <c r="AU102" s="266">
        <v>50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9"/>
      <c r="AC104" s="540"/>
      <c r="AD104" s="541"/>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2"/>
      <c r="AA105" s="543"/>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9"/>
      <c r="AC107" s="540"/>
      <c r="AD107" s="541"/>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2"/>
      <c r="AA108" s="543"/>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9"/>
      <c r="AC110" s="540"/>
      <c r="AD110" s="541"/>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2"/>
      <c r="AA111" s="543"/>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9"/>
      <c r="AC113" s="540"/>
      <c r="AD113" s="541"/>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2"/>
      <c r="AA114" s="543"/>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58" t="s">
        <v>541</v>
      </c>
      <c r="AR115" s="559"/>
      <c r="AS115" s="559"/>
      <c r="AT115" s="559"/>
      <c r="AU115" s="559"/>
      <c r="AV115" s="559"/>
      <c r="AW115" s="559"/>
      <c r="AX115" s="560"/>
    </row>
    <row r="116" spans="1:50" ht="23.25" customHeight="1" x14ac:dyDescent="0.15">
      <c r="A116" s="435"/>
      <c r="B116" s="436"/>
      <c r="C116" s="436"/>
      <c r="D116" s="436"/>
      <c r="E116" s="436"/>
      <c r="F116" s="437"/>
      <c r="G116" s="389" t="s">
        <v>575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v>150</v>
      </c>
      <c r="AF116" s="414"/>
      <c r="AG116" s="414"/>
      <c r="AH116" s="414"/>
      <c r="AI116" s="414">
        <v>119</v>
      </c>
      <c r="AJ116" s="414"/>
      <c r="AK116" s="414"/>
      <c r="AL116" s="414"/>
      <c r="AM116" s="414">
        <v>133</v>
      </c>
      <c r="AN116" s="414"/>
      <c r="AO116" s="414"/>
      <c r="AP116" s="414"/>
      <c r="AQ116" s="211">
        <v>150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579</v>
      </c>
      <c r="AC117" s="469"/>
      <c r="AD117" s="470"/>
      <c r="AE117" s="538" t="s">
        <v>576</v>
      </c>
      <c r="AF117" s="538"/>
      <c r="AG117" s="538"/>
      <c r="AH117" s="538"/>
      <c r="AI117" s="538" t="s">
        <v>577</v>
      </c>
      <c r="AJ117" s="538"/>
      <c r="AK117" s="538"/>
      <c r="AL117" s="538"/>
      <c r="AM117" s="538" t="s">
        <v>601</v>
      </c>
      <c r="AN117" s="538"/>
      <c r="AO117" s="538"/>
      <c r="AP117" s="538"/>
      <c r="AQ117" s="538" t="s">
        <v>600</v>
      </c>
      <c r="AR117" s="538"/>
      <c r="AS117" s="538"/>
      <c r="AT117" s="538"/>
      <c r="AU117" s="538"/>
      <c r="AV117" s="538"/>
      <c r="AW117" s="538"/>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58" t="s">
        <v>541</v>
      </c>
      <c r="AR118" s="559"/>
      <c r="AS118" s="559"/>
      <c r="AT118" s="559"/>
      <c r="AU118" s="559"/>
      <c r="AV118" s="559"/>
      <c r="AW118" s="559"/>
      <c r="AX118" s="560"/>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4"/>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38"/>
      <c r="AF120" s="538"/>
      <c r="AG120" s="538"/>
      <c r="AH120" s="538"/>
      <c r="AI120" s="538"/>
      <c r="AJ120" s="538"/>
      <c r="AK120" s="538"/>
      <c r="AL120" s="538"/>
      <c r="AM120" s="538"/>
      <c r="AN120" s="538"/>
      <c r="AO120" s="538"/>
      <c r="AP120" s="538"/>
      <c r="AQ120" s="538"/>
      <c r="AR120" s="538"/>
      <c r="AS120" s="538"/>
      <c r="AT120" s="538"/>
      <c r="AU120" s="538"/>
      <c r="AV120" s="538"/>
      <c r="AW120" s="538"/>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58" t="s">
        <v>541</v>
      </c>
      <c r="AR121" s="559"/>
      <c r="AS121" s="559"/>
      <c r="AT121" s="559"/>
      <c r="AU121" s="559"/>
      <c r="AV121" s="559"/>
      <c r="AW121" s="559"/>
      <c r="AX121" s="560"/>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4"/>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38"/>
      <c r="AF123" s="538"/>
      <c r="AG123" s="538"/>
      <c r="AH123" s="538"/>
      <c r="AI123" s="538"/>
      <c r="AJ123" s="538"/>
      <c r="AK123" s="538"/>
      <c r="AL123" s="538"/>
      <c r="AM123" s="538"/>
      <c r="AN123" s="538"/>
      <c r="AO123" s="538"/>
      <c r="AP123" s="538"/>
      <c r="AQ123" s="538"/>
      <c r="AR123" s="538"/>
      <c r="AS123" s="538"/>
      <c r="AT123" s="538"/>
      <c r="AU123" s="538"/>
      <c r="AV123" s="538"/>
      <c r="AW123" s="538"/>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58" t="s">
        <v>541</v>
      </c>
      <c r="AR124" s="559"/>
      <c r="AS124" s="559"/>
      <c r="AT124" s="559"/>
      <c r="AU124" s="559"/>
      <c r="AV124" s="559"/>
      <c r="AW124" s="559"/>
      <c r="AX124" s="560"/>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4"/>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38"/>
      <c r="AF126" s="538"/>
      <c r="AG126" s="538"/>
      <c r="AH126" s="538"/>
      <c r="AI126" s="538"/>
      <c r="AJ126" s="538"/>
      <c r="AK126" s="538"/>
      <c r="AL126" s="538"/>
      <c r="AM126" s="538"/>
      <c r="AN126" s="538"/>
      <c r="AO126" s="538"/>
      <c r="AP126" s="538"/>
      <c r="AQ126" s="538"/>
      <c r="AR126" s="538"/>
      <c r="AS126" s="538"/>
      <c r="AT126" s="538"/>
      <c r="AU126" s="538"/>
      <c r="AV126" s="538"/>
      <c r="AW126" s="538"/>
      <c r="AX126" s="545"/>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357</v>
      </c>
      <c r="AF127" s="412"/>
      <c r="AG127" s="412"/>
      <c r="AH127" s="413"/>
      <c r="AI127" s="411" t="s">
        <v>363</v>
      </c>
      <c r="AJ127" s="412"/>
      <c r="AK127" s="412"/>
      <c r="AL127" s="413"/>
      <c r="AM127" s="411" t="s">
        <v>472</v>
      </c>
      <c r="AN127" s="412"/>
      <c r="AO127" s="412"/>
      <c r="AP127" s="413"/>
      <c r="AQ127" s="558" t="s">
        <v>541</v>
      </c>
      <c r="AR127" s="559"/>
      <c r="AS127" s="559"/>
      <c r="AT127" s="559"/>
      <c r="AU127" s="559"/>
      <c r="AV127" s="559"/>
      <c r="AW127" s="559"/>
      <c r="AX127" s="560"/>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4"/>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38"/>
      <c r="AF129" s="538"/>
      <c r="AG129" s="538"/>
      <c r="AH129" s="538"/>
      <c r="AI129" s="538"/>
      <c r="AJ129" s="538"/>
      <c r="AK129" s="538"/>
      <c r="AL129" s="538"/>
      <c r="AM129" s="538"/>
      <c r="AN129" s="538"/>
      <c r="AO129" s="538"/>
      <c r="AP129" s="538"/>
      <c r="AQ129" s="538"/>
      <c r="AR129" s="538"/>
      <c r="AS129" s="538"/>
      <c r="AT129" s="538"/>
      <c r="AU129" s="538"/>
      <c r="AV129" s="538"/>
      <c r="AW129" s="538"/>
      <c r="AX129" s="545"/>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588</v>
      </c>
      <c r="AR133" s="192"/>
      <c r="AS133" s="126" t="s">
        <v>356</v>
      </c>
      <c r="AT133" s="127"/>
      <c r="AU133" s="193" t="s">
        <v>591</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518</v>
      </c>
      <c r="AC134" s="198"/>
      <c r="AD134" s="198"/>
      <c r="AE134" s="199">
        <v>100</v>
      </c>
      <c r="AF134" s="200"/>
      <c r="AG134" s="200"/>
      <c r="AH134" s="200"/>
      <c r="AI134" s="199">
        <v>100</v>
      </c>
      <c r="AJ134" s="200"/>
      <c r="AK134" s="200"/>
      <c r="AL134" s="200"/>
      <c r="AM134" s="199">
        <v>99.7</v>
      </c>
      <c r="AN134" s="200"/>
      <c r="AO134" s="200"/>
      <c r="AP134" s="200"/>
      <c r="AQ134" s="199" t="s">
        <v>588</v>
      </c>
      <c r="AR134" s="200"/>
      <c r="AS134" s="200"/>
      <c r="AT134" s="200"/>
      <c r="AU134" s="199" t="s">
        <v>588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518</v>
      </c>
      <c r="AC135" s="206"/>
      <c r="AD135" s="206"/>
      <c r="AE135" s="199">
        <v>100</v>
      </c>
      <c r="AF135" s="200"/>
      <c r="AG135" s="200"/>
      <c r="AH135" s="200"/>
      <c r="AI135" s="199">
        <v>100</v>
      </c>
      <c r="AJ135" s="200"/>
      <c r="AK135" s="200"/>
      <c r="AL135" s="200"/>
      <c r="AM135" s="199">
        <v>100</v>
      </c>
      <c r="AN135" s="200"/>
      <c r="AO135" s="200"/>
      <c r="AP135" s="200"/>
      <c r="AQ135" s="199" t="s">
        <v>588</v>
      </c>
      <c r="AR135" s="200"/>
      <c r="AS135" s="200"/>
      <c r="AT135" s="200"/>
      <c r="AU135" s="199" t="s">
        <v>592</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588</v>
      </c>
      <c r="AR137" s="192"/>
      <c r="AS137" s="126" t="s">
        <v>356</v>
      </c>
      <c r="AT137" s="127"/>
      <c r="AU137" s="193" t="s">
        <v>593</v>
      </c>
      <c r="AV137" s="193"/>
      <c r="AW137" s="126" t="s">
        <v>300</v>
      </c>
      <c r="AX137" s="188"/>
    </row>
    <row r="138" spans="1:50" ht="39.75" customHeight="1" x14ac:dyDescent="0.15">
      <c r="A138" s="182"/>
      <c r="B138" s="179"/>
      <c r="C138" s="173"/>
      <c r="D138" s="179"/>
      <c r="E138" s="173"/>
      <c r="F138" s="174"/>
      <c r="G138" s="97" t="s">
        <v>572</v>
      </c>
      <c r="H138" s="98"/>
      <c r="I138" s="98"/>
      <c r="J138" s="98"/>
      <c r="K138" s="98"/>
      <c r="L138" s="98"/>
      <c r="M138" s="98"/>
      <c r="N138" s="98"/>
      <c r="O138" s="98"/>
      <c r="P138" s="98"/>
      <c r="Q138" s="98"/>
      <c r="R138" s="98"/>
      <c r="S138" s="98"/>
      <c r="T138" s="98"/>
      <c r="U138" s="98"/>
      <c r="V138" s="98"/>
      <c r="W138" s="98"/>
      <c r="X138" s="99"/>
      <c r="Y138" s="194" t="s">
        <v>379</v>
      </c>
      <c r="Z138" s="195"/>
      <c r="AA138" s="196"/>
      <c r="AB138" s="197" t="s">
        <v>518</v>
      </c>
      <c r="AC138" s="198"/>
      <c r="AD138" s="198"/>
      <c r="AE138" s="199">
        <v>2.1</v>
      </c>
      <c r="AF138" s="200"/>
      <c r="AG138" s="200"/>
      <c r="AH138" s="200"/>
      <c r="AI138" s="199">
        <v>2.5</v>
      </c>
      <c r="AJ138" s="200"/>
      <c r="AK138" s="200"/>
      <c r="AL138" s="200"/>
      <c r="AM138" s="199" t="s">
        <v>635</v>
      </c>
      <c r="AN138" s="200"/>
      <c r="AO138" s="200"/>
      <c r="AP138" s="200"/>
      <c r="AQ138" s="199" t="s">
        <v>594</v>
      </c>
      <c r="AR138" s="200"/>
      <c r="AS138" s="200"/>
      <c r="AT138" s="200"/>
      <c r="AU138" s="199" t="s">
        <v>596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518</v>
      </c>
      <c r="AC139" s="206"/>
      <c r="AD139" s="206"/>
      <c r="AE139" s="199" t="s">
        <v>555</v>
      </c>
      <c r="AF139" s="200"/>
      <c r="AG139" s="200"/>
      <c r="AH139" s="200"/>
      <c r="AI139" s="199" t="s">
        <v>599</v>
      </c>
      <c r="AJ139" s="200"/>
      <c r="AK139" s="200"/>
      <c r="AL139" s="200"/>
      <c r="AM139" s="199" t="s">
        <v>636</v>
      </c>
      <c r="AN139" s="200"/>
      <c r="AO139" s="200"/>
      <c r="AP139" s="200"/>
      <c r="AQ139" s="199" t="s">
        <v>588</v>
      </c>
      <c r="AR139" s="200"/>
      <c r="AS139" s="200"/>
      <c r="AT139" s="200"/>
      <c r="AU139" s="199" t="s">
        <v>595</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2" t="s">
        <v>384</v>
      </c>
      <c r="H430" s="116"/>
      <c r="I430" s="116"/>
      <c r="J430" s="903" t="s">
        <v>555</v>
      </c>
      <c r="K430" s="904"/>
      <c r="L430" s="904"/>
      <c r="M430" s="904"/>
      <c r="N430" s="904"/>
      <c r="O430" s="904"/>
      <c r="P430" s="904"/>
      <c r="Q430" s="904"/>
      <c r="R430" s="904"/>
      <c r="S430" s="904"/>
      <c r="T430" s="905"/>
      <c r="U430" s="591" t="s">
        <v>573</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3"/>
      <c r="AR432" s="193"/>
      <c r="AS432" s="126" t="s">
        <v>356</v>
      </c>
      <c r="AT432" s="127"/>
      <c r="AU432" s="193"/>
      <c r="AV432" s="193"/>
      <c r="AW432" s="126" t="s">
        <v>300</v>
      </c>
      <c r="AX432" s="188"/>
    </row>
    <row r="433" spans="1:50" ht="23.25" customHeight="1" x14ac:dyDescent="0.15">
      <c r="A433" s="182"/>
      <c r="B433" s="179"/>
      <c r="C433" s="173"/>
      <c r="D433" s="179"/>
      <c r="E433" s="335"/>
      <c r="F433" s="336"/>
      <c r="G433" s="97" t="s">
        <v>580</v>
      </c>
      <c r="H433" s="98"/>
      <c r="I433" s="98"/>
      <c r="J433" s="98"/>
      <c r="K433" s="98"/>
      <c r="L433" s="98"/>
      <c r="M433" s="98"/>
      <c r="N433" s="98"/>
      <c r="O433" s="98"/>
      <c r="P433" s="98"/>
      <c r="Q433" s="98"/>
      <c r="R433" s="98"/>
      <c r="S433" s="98"/>
      <c r="T433" s="98"/>
      <c r="U433" s="98"/>
      <c r="V433" s="98"/>
      <c r="W433" s="98"/>
      <c r="X433" s="99"/>
      <c r="Y433" s="194" t="s">
        <v>12</v>
      </c>
      <c r="Z433" s="195"/>
      <c r="AA433" s="196"/>
      <c r="AB433" s="206" t="s">
        <v>573</v>
      </c>
      <c r="AC433" s="206"/>
      <c r="AD433" s="206"/>
      <c r="AE433" s="333" t="s">
        <v>573</v>
      </c>
      <c r="AF433" s="200"/>
      <c r="AG433" s="200"/>
      <c r="AH433" s="200"/>
      <c r="AI433" s="333" t="s">
        <v>555</v>
      </c>
      <c r="AJ433" s="200"/>
      <c r="AK433" s="200"/>
      <c r="AL433" s="200"/>
      <c r="AM433" s="333" t="s">
        <v>555</v>
      </c>
      <c r="AN433" s="200"/>
      <c r="AO433" s="200"/>
      <c r="AP433" s="334"/>
      <c r="AQ433" s="333" t="s">
        <v>555</v>
      </c>
      <c r="AR433" s="200"/>
      <c r="AS433" s="200"/>
      <c r="AT433" s="334"/>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573</v>
      </c>
      <c r="AC434" s="198"/>
      <c r="AD434" s="198"/>
      <c r="AE434" s="333" t="s">
        <v>573</v>
      </c>
      <c r="AF434" s="200"/>
      <c r="AG434" s="200"/>
      <c r="AH434" s="334"/>
      <c r="AI434" s="333" t="s">
        <v>555</v>
      </c>
      <c r="AJ434" s="200"/>
      <c r="AK434" s="200"/>
      <c r="AL434" s="200"/>
      <c r="AM434" s="333" t="s">
        <v>555</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3" t="s">
        <v>555</v>
      </c>
      <c r="AF435" s="200"/>
      <c r="AG435" s="200"/>
      <c r="AH435" s="334"/>
      <c r="AI435" s="333" t="s">
        <v>555</v>
      </c>
      <c r="AJ435" s="200"/>
      <c r="AK435" s="200"/>
      <c r="AL435" s="200"/>
      <c r="AM435" s="333" t="s">
        <v>555</v>
      </c>
      <c r="AN435" s="200"/>
      <c r="AO435" s="200"/>
      <c r="AP435" s="334"/>
      <c r="AQ435" s="333" t="s">
        <v>555</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customHeight="1" x14ac:dyDescent="0.15">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555</v>
      </c>
      <c r="AC458" s="206"/>
      <c r="AD458" s="206"/>
      <c r="AE458" s="333" t="s">
        <v>555</v>
      </c>
      <c r="AF458" s="200"/>
      <c r="AG458" s="200"/>
      <c r="AH458" s="200"/>
      <c r="AI458" s="333" t="s">
        <v>555</v>
      </c>
      <c r="AJ458" s="200"/>
      <c r="AK458" s="200"/>
      <c r="AL458" s="200"/>
      <c r="AM458" s="333" t="s">
        <v>555</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t="s">
        <v>555</v>
      </c>
      <c r="AF459" s="200"/>
      <c r="AG459" s="200"/>
      <c r="AH459" s="334"/>
      <c r="AI459" s="333" t="s">
        <v>555</v>
      </c>
      <c r="AJ459" s="200"/>
      <c r="AK459" s="200"/>
      <c r="AL459" s="200"/>
      <c r="AM459" s="333" t="s">
        <v>555</v>
      </c>
      <c r="AN459" s="200"/>
      <c r="AO459" s="200"/>
      <c r="AP459" s="334"/>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3" t="s">
        <v>555</v>
      </c>
      <c r="AF460" s="200"/>
      <c r="AG460" s="200"/>
      <c r="AH460" s="334"/>
      <c r="AI460" s="333" t="s">
        <v>555</v>
      </c>
      <c r="AJ460" s="200"/>
      <c r="AK460" s="200"/>
      <c r="AL460" s="200"/>
      <c r="AM460" s="333" t="s">
        <v>555</v>
      </c>
      <c r="AN460" s="200"/>
      <c r="AO460" s="200"/>
      <c r="AP460" s="334"/>
      <c r="AQ460" s="333" t="s">
        <v>555</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57.75" customHeight="1" x14ac:dyDescent="0.15">
      <c r="A702" s="874" t="s">
        <v>259</v>
      </c>
      <c r="B702" s="875"/>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550</v>
      </c>
      <c r="AE702" s="339"/>
      <c r="AF702" s="339"/>
      <c r="AG702" s="381" t="s">
        <v>637</v>
      </c>
      <c r="AH702" s="382"/>
      <c r="AI702" s="382"/>
      <c r="AJ702" s="382"/>
      <c r="AK702" s="382"/>
      <c r="AL702" s="382"/>
      <c r="AM702" s="382"/>
      <c r="AN702" s="382"/>
      <c r="AO702" s="382"/>
      <c r="AP702" s="382"/>
      <c r="AQ702" s="382"/>
      <c r="AR702" s="382"/>
      <c r="AS702" s="382"/>
      <c r="AT702" s="382"/>
      <c r="AU702" s="382"/>
      <c r="AV702" s="382"/>
      <c r="AW702" s="382"/>
      <c r="AX702" s="383"/>
    </row>
    <row r="703" spans="1:50" ht="69" customHeight="1" x14ac:dyDescent="0.15">
      <c r="A703" s="876"/>
      <c r="B703" s="877"/>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550</v>
      </c>
      <c r="AE703" s="322"/>
      <c r="AF703" s="322"/>
      <c r="AG703" s="94" t="s">
        <v>638</v>
      </c>
      <c r="AH703" s="95"/>
      <c r="AI703" s="95"/>
      <c r="AJ703" s="95"/>
      <c r="AK703" s="95"/>
      <c r="AL703" s="95"/>
      <c r="AM703" s="95"/>
      <c r="AN703" s="95"/>
      <c r="AO703" s="95"/>
      <c r="AP703" s="95"/>
      <c r="AQ703" s="95"/>
      <c r="AR703" s="95"/>
      <c r="AS703" s="95"/>
      <c r="AT703" s="95"/>
      <c r="AU703" s="95"/>
      <c r="AV703" s="95"/>
      <c r="AW703" s="95"/>
      <c r="AX703" s="96"/>
    </row>
    <row r="704" spans="1:50" ht="69" customHeight="1" x14ac:dyDescent="0.15">
      <c r="A704" s="878"/>
      <c r="B704" s="879"/>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79" t="s">
        <v>550</v>
      </c>
      <c r="AE704" s="780"/>
      <c r="AF704" s="780"/>
      <c r="AG704" s="160" t="s">
        <v>602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6" t="s">
        <v>550</v>
      </c>
      <c r="AE705" s="717"/>
      <c r="AF705" s="717"/>
      <c r="AG705" s="118" t="s">
        <v>604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26" t="s">
        <v>528</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603</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8" t="s">
        <v>603</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550</v>
      </c>
      <c r="AE708" s="604"/>
      <c r="AF708" s="604"/>
      <c r="AG708" s="738" t="s">
        <v>605</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606</v>
      </c>
      <c r="AE709" s="322"/>
      <c r="AF709" s="322"/>
      <c r="AG709" s="94" t="s">
        <v>607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606</v>
      </c>
      <c r="AE710" s="322"/>
      <c r="AF710" s="322"/>
      <c r="AG710" s="94" t="s">
        <v>608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611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79" t="s">
        <v>606</v>
      </c>
      <c r="AE712" s="780"/>
      <c r="AF712" s="780"/>
      <c r="AG712" s="813" t="s">
        <v>609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606</v>
      </c>
      <c r="AE713" s="322"/>
      <c r="AF713" s="665"/>
      <c r="AG713" s="94" t="s">
        <v>610</v>
      </c>
      <c r="AH713" s="95"/>
      <c r="AI713" s="95"/>
      <c r="AJ713" s="95"/>
      <c r="AK713" s="95"/>
      <c r="AL713" s="95"/>
      <c r="AM713" s="95"/>
      <c r="AN713" s="95"/>
      <c r="AO713" s="95"/>
      <c r="AP713" s="95"/>
      <c r="AQ713" s="95"/>
      <c r="AR713" s="95"/>
      <c r="AS713" s="95"/>
      <c r="AT713" s="95"/>
      <c r="AU713" s="95"/>
      <c r="AV713" s="95"/>
      <c r="AW713" s="95"/>
      <c r="AX713" s="96"/>
    </row>
    <row r="714" spans="1:50" ht="36"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550</v>
      </c>
      <c r="AE714" s="811"/>
      <c r="AF714" s="812"/>
      <c r="AG714" s="732" t="s">
        <v>612</v>
      </c>
      <c r="AH714" s="733"/>
      <c r="AI714" s="733"/>
      <c r="AJ714" s="733"/>
      <c r="AK714" s="733"/>
      <c r="AL714" s="733"/>
      <c r="AM714" s="733"/>
      <c r="AN714" s="733"/>
      <c r="AO714" s="733"/>
      <c r="AP714" s="733"/>
      <c r="AQ714" s="733"/>
      <c r="AR714" s="733"/>
      <c r="AS714" s="733"/>
      <c r="AT714" s="733"/>
      <c r="AU714" s="733"/>
      <c r="AV714" s="733"/>
      <c r="AW714" s="733"/>
      <c r="AX714" s="734"/>
    </row>
    <row r="715" spans="1:50" ht="57" customHeight="1" x14ac:dyDescent="0.15">
      <c r="A715" s="643"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3" t="s">
        <v>550</v>
      </c>
      <c r="AE715" s="604"/>
      <c r="AF715" s="744"/>
      <c r="AG715" s="738" t="s">
        <v>613</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45"/>
      <c r="B716" s="647"/>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550</v>
      </c>
      <c r="AE716" s="626"/>
      <c r="AF716" s="626"/>
      <c r="AG716" s="94" t="s">
        <v>614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615</v>
      </c>
      <c r="AH717" s="95"/>
      <c r="AI717" s="95"/>
      <c r="AJ717" s="95"/>
      <c r="AK717" s="95"/>
      <c r="AL717" s="95"/>
      <c r="AM717" s="95"/>
      <c r="AN717" s="95"/>
      <c r="AO717" s="95"/>
      <c r="AP717" s="95"/>
      <c r="AQ717" s="95"/>
      <c r="AR717" s="95"/>
      <c r="AS717" s="95"/>
      <c r="AT717" s="95"/>
      <c r="AU717" s="95"/>
      <c r="AV717" s="95"/>
      <c r="AW717" s="95"/>
      <c r="AX717" s="96"/>
    </row>
    <row r="718" spans="1:50" ht="55.5"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616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606</v>
      </c>
      <c r="AE719" s="604"/>
      <c r="AF719" s="604"/>
      <c r="AG719" s="118" t="s">
        <v>617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8.5" customHeight="1" x14ac:dyDescent="0.15">
      <c r="A726" s="643" t="s">
        <v>48</v>
      </c>
      <c r="B726" s="805"/>
      <c r="C726" s="818" t="s">
        <v>53</v>
      </c>
      <c r="D726" s="840"/>
      <c r="E726" s="840"/>
      <c r="F726" s="841"/>
      <c r="G726" s="577" t="s">
        <v>643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8.75" customHeight="1" thickBot="1" x14ac:dyDescent="0.2">
      <c r="A727" s="806"/>
      <c r="B727" s="807"/>
      <c r="C727" s="745" t="s">
        <v>57</v>
      </c>
      <c r="D727" s="746"/>
      <c r="E727" s="746"/>
      <c r="F727" s="747"/>
      <c r="G727" s="575" t="s">
        <v>618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7" t="s">
        <v>649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108.75" customHeight="1" thickBot="1" x14ac:dyDescent="0.2">
      <c r="A731" s="802" t="s">
        <v>256</v>
      </c>
      <c r="B731" s="803"/>
      <c r="C731" s="803"/>
      <c r="D731" s="803"/>
      <c r="E731" s="804"/>
      <c r="F731" s="725" t="s">
        <v>650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164.25" customHeight="1" thickBot="1" x14ac:dyDescent="0.2">
      <c r="A733" s="675" t="s">
        <v>652</v>
      </c>
      <c r="B733" s="676"/>
      <c r="C733" s="676"/>
      <c r="D733" s="676"/>
      <c r="E733" s="677"/>
      <c r="F733" s="640" t="s">
        <v>651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3"/>
      <c r="C737" s="203"/>
      <c r="D737" s="204"/>
      <c r="E737" s="990" t="s">
        <v>558</v>
      </c>
      <c r="F737" s="990"/>
      <c r="G737" s="990"/>
      <c r="H737" s="990"/>
      <c r="I737" s="990"/>
      <c r="J737" s="990"/>
      <c r="K737" s="990"/>
      <c r="L737" s="990"/>
      <c r="M737" s="990"/>
      <c r="N737" s="358" t="s">
        <v>358</v>
      </c>
      <c r="O737" s="358"/>
      <c r="P737" s="358"/>
      <c r="Q737" s="358"/>
      <c r="R737" s="990" t="s">
        <v>559</v>
      </c>
      <c r="S737" s="990"/>
      <c r="T737" s="990"/>
      <c r="U737" s="990"/>
      <c r="V737" s="990"/>
      <c r="W737" s="990"/>
      <c r="X737" s="990"/>
      <c r="Y737" s="990"/>
      <c r="Z737" s="990"/>
      <c r="AA737" s="358" t="s">
        <v>359</v>
      </c>
      <c r="AB737" s="358"/>
      <c r="AC737" s="358"/>
      <c r="AD737" s="358"/>
      <c r="AE737" s="990" t="s">
        <v>560</v>
      </c>
      <c r="AF737" s="990"/>
      <c r="AG737" s="990"/>
      <c r="AH737" s="990"/>
      <c r="AI737" s="990"/>
      <c r="AJ737" s="990"/>
      <c r="AK737" s="990"/>
      <c r="AL737" s="990"/>
      <c r="AM737" s="990"/>
      <c r="AN737" s="358" t="s">
        <v>360</v>
      </c>
      <c r="AO737" s="358"/>
      <c r="AP737" s="358"/>
      <c r="AQ737" s="358"/>
      <c r="AR737" s="991" t="s">
        <v>561</v>
      </c>
      <c r="AS737" s="992"/>
      <c r="AT737" s="992"/>
      <c r="AU737" s="992"/>
      <c r="AV737" s="992"/>
      <c r="AW737" s="992"/>
      <c r="AX737" s="993"/>
      <c r="AY737" s="89"/>
      <c r="AZ737" s="89"/>
    </row>
    <row r="738" spans="1:52" ht="24.75" customHeight="1" x14ac:dyDescent="0.15">
      <c r="A738" s="994" t="s">
        <v>361</v>
      </c>
      <c r="B738" s="203"/>
      <c r="C738" s="203"/>
      <c r="D738" s="204"/>
      <c r="E738" s="990" t="s">
        <v>562</v>
      </c>
      <c r="F738" s="990"/>
      <c r="G738" s="990"/>
      <c r="H738" s="990"/>
      <c r="I738" s="990"/>
      <c r="J738" s="990"/>
      <c r="K738" s="990"/>
      <c r="L738" s="990"/>
      <c r="M738" s="990"/>
      <c r="N738" s="358" t="s">
        <v>362</v>
      </c>
      <c r="O738" s="358"/>
      <c r="P738" s="358"/>
      <c r="Q738" s="358"/>
      <c r="R738" s="990" t="s">
        <v>563</v>
      </c>
      <c r="S738" s="990"/>
      <c r="T738" s="990"/>
      <c r="U738" s="990"/>
      <c r="V738" s="990"/>
      <c r="W738" s="990"/>
      <c r="X738" s="990"/>
      <c r="Y738" s="990"/>
      <c r="Z738" s="990"/>
      <c r="AA738" s="358" t="s">
        <v>482</v>
      </c>
      <c r="AB738" s="358"/>
      <c r="AC738" s="358"/>
      <c r="AD738" s="358"/>
      <c r="AE738" s="990" t="s">
        <v>564</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549</v>
      </c>
      <c r="F739" s="1002"/>
      <c r="G739" s="1002"/>
      <c r="H739" s="91" t="str">
        <f>IF(E739="", "", "(")</f>
        <v>(</v>
      </c>
      <c r="I739" s="985"/>
      <c r="J739" s="985"/>
      <c r="K739" s="91" t="str">
        <f>IF(OR(I739="　", I739=""), "", "-")</f>
        <v/>
      </c>
      <c r="L739" s="986">
        <v>168</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644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0"/>
      <c r="B780" s="631"/>
      <c r="C780" s="631"/>
      <c r="D780" s="631"/>
      <c r="E780" s="631"/>
      <c r="F780" s="632"/>
      <c r="G780" s="818" t="s">
        <v>17</v>
      </c>
      <c r="H780" s="670"/>
      <c r="I780" s="670"/>
      <c r="J780" s="670"/>
      <c r="K780" s="670"/>
      <c r="L780" s="669" t="s">
        <v>18</v>
      </c>
      <c r="M780" s="670"/>
      <c r="N780" s="670"/>
      <c r="O780" s="670"/>
      <c r="P780" s="670"/>
      <c r="Q780" s="670"/>
      <c r="R780" s="670"/>
      <c r="S780" s="670"/>
      <c r="T780" s="670"/>
      <c r="U780" s="670"/>
      <c r="V780" s="670"/>
      <c r="W780" s="670"/>
      <c r="X780" s="671"/>
      <c r="Y780" s="656" t="s">
        <v>19</v>
      </c>
      <c r="Z780" s="657"/>
      <c r="AA780" s="657"/>
      <c r="AB780" s="801"/>
      <c r="AC780" s="818" t="s">
        <v>17</v>
      </c>
      <c r="AD780" s="670"/>
      <c r="AE780" s="670"/>
      <c r="AF780" s="670"/>
      <c r="AG780" s="670"/>
      <c r="AH780" s="669" t="s">
        <v>18</v>
      </c>
      <c r="AI780" s="670"/>
      <c r="AJ780" s="670"/>
      <c r="AK780" s="670"/>
      <c r="AL780" s="670"/>
      <c r="AM780" s="670"/>
      <c r="AN780" s="670"/>
      <c r="AO780" s="670"/>
      <c r="AP780" s="670"/>
      <c r="AQ780" s="670"/>
      <c r="AR780" s="670"/>
      <c r="AS780" s="670"/>
      <c r="AT780" s="671"/>
      <c r="AU780" s="656" t="s">
        <v>19</v>
      </c>
      <c r="AV780" s="657"/>
      <c r="AW780" s="657"/>
      <c r="AX780" s="658"/>
    </row>
    <row r="781" spans="1:50" ht="24.75" customHeight="1" x14ac:dyDescent="0.15">
      <c r="A781" s="630"/>
      <c r="B781" s="631"/>
      <c r="C781" s="631"/>
      <c r="D781" s="631"/>
      <c r="E781" s="631"/>
      <c r="F781" s="632"/>
      <c r="G781" s="672" t="s">
        <v>584</v>
      </c>
      <c r="H781" s="673"/>
      <c r="I781" s="673"/>
      <c r="J781" s="673"/>
      <c r="K781" s="674"/>
      <c r="L781" s="666" t="s">
        <v>631</v>
      </c>
      <c r="M781" s="667"/>
      <c r="N781" s="667"/>
      <c r="O781" s="667"/>
      <c r="P781" s="667"/>
      <c r="Q781" s="667"/>
      <c r="R781" s="667"/>
      <c r="S781" s="667"/>
      <c r="T781" s="667"/>
      <c r="U781" s="667"/>
      <c r="V781" s="667"/>
      <c r="W781" s="667"/>
      <c r="X781" s="668"/>
      <c r="Y781" s="384">
        <v>4</v>
      </c>
      <c r="Z781" s="385"/>
      <c r="AA781" s="385"/>
      <c r="AB781" s="808"/>
      <c r="AC781" s="672" t="s">
        <v>583</v>
      </c>
      <c r="AD781" s="673"/>
      <c r="AE781" s="673"/>
      <c r="AF781" s="673"/>
      <c r="AG781" s="674"/>
      <c r="AH781" s="666" t="s">
        <v>619</v>
      </c>
      <c r="AI781" s="667"/>
      <c r="AJ781" s="667"/>
      <c r="AK781" s="667"/>
      <c r="AL781" s="667"/>
      <c r="AM781" s="667"/>
      <c r="AN781" s="667"/>
      <c r="AO781" s="667"/>
      <c r="AP781" s="667"/>
      <c r="AQ781" s="667"/>
      <c r="AR781" s="667"/>
      <c r="AS781" s="667"/>
      <c r="AT781" s="668"/>
      <c r="AU781" s="384">
        <v>5</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33"/>
      <c r="I785" s="633"/>
      <c r="J785" s="633"/>
      <c r="K785" s="634"/>
      <c r="L785" s="597"/>
      <c r="M785" s="635"/>
      <c r="N785" s="635"/>
      <c r="O785" s="635"/>
      <c r="P785" s="635"/>
      <c r="Q785" s="635"/>
      <c r="R785" s="635"/>
      <c r="S785" s="635"/>
      <c r="T785" s="635"/>
      <c r="U785" s="635"/>
      <c r="V785" s="635"/>
      <c r="W785" s="635"/>
      <c r="X785" s="636"/>
      <c r="Y785" s="600"/>
      <c r="Z785" s="601"/>
      <c r="AA785" s="601"/>
      <c r="AB785" s="611"/>
      <c r="AC785" s="605"/>
      <c r="AD785" s="633"/>
      <c r="AE785" s="633"/>
      <c r="AF785" s="633"/>
      <c r="AG785" s="634"/>
      <c r="AH785" s="597"/>
      <c r="AI785" s="635"/>
      <c r="AJ785" s="635"/>
      <c r="AK785" s="635"/>
      <c r="AL785" s="635"/>
      <c r="AM785" s="635"/>
      <c r="AN785" s="635"/>
      <c r="AO785" s="635"/>
      <c r="AP785" s="635"/>
      <c r="AQ785" s="635"/>
      <c r="AR785" s="635"/>
      <c r="AS785" s="635"/>
      <c r="AT785" s="636"/>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9" t="s">
        <v>20</v>
      </c>
      <c r="H791" s="830"/>
      <c r="I791" s="830"/>
      <c r="J791" s="830"/>
      <c r="K791" s="830"/>
      <c r="L791" s="831"/>
      <c r="M791" s="832"/>
      <c r="N791" s="832"/>
      <c r="O791" s="832"/>
      <c r="P791" s="832"/>
      <c r="Q791" s="832"/>
      <c r="R791" s="832"/>
      <c r="S791" s="832"/>
      <c r="T791" s="832"/>
      <c r="U791" s="832"/>
      <c r="V791" s="832"/>
      <c r="W791" s="832"/>
      <c r="X791" s="833"/>
      <c r="Y791" s="834">
        <f>SUM(Y781:AB790)</f>
        <v>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5</v>
      </c>
      <c r="AV791" s="835"/>
      <c r="AW791" s="835"/>
      <c r="AX791" s="837"/>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x14ac:dyDescent="0.15">
      <c r="A793" s="630"/>
      <c r="B793" s="631"/>
      <c r="C793" s="631"/>
      <c r="D793" s="631"/>
      <c r="E793" s="631"/>
      <c r="F793" s="632"/>
      <c r="G793" s="818" t="s">
        <v>17</v>
      </c>
      <c r="H793" s="670"/>
      <c r="I793" s="670"/>
      <c r="J793" s="670"/>
      <c r="K793" s="670"/>
      <c r="L793" s="669" t="s">
        <v>18</v>
      </c>
      <c r="M793" s="670"/>
      <c r="N793" s="670"/>
      <c r="O793" s="670"/>
      <c r="P793" s="670"/>
      <c r="Q793" s="670"/>
      <c r="R793" s="670"/>
      <c r="S793" s="670"/>
      <c r="T793" s="670"/>
      <c r="U793" s="670"/>
      <c r="V793" s="670"/>
      <c r="W793" s="670"/>
      <c r="X793" s="671"/>
      <c r="Y793" s="656" t="s">
        <v>19</v>
      </c>
      <c r="Z793" s="657"/>
      <c r="AA793" s="657"/>
      <c r="AB793" s="801"/>
      <c r="AC793" s="818" t="s">
        <v>17</v>
      </c>
      <c r="AD793" s="670"/>
      <c r="AE793" s="670"/>
      <c r="AF793" s="670"/>
      <c r="AG793" s="670"/>
      <c r="AH793" s="669" t="s">
        <v>18</v>
      </c>
      <c r="AI793" s="670"/>
      <c r="AJ793" s="670"/>
      <c r="AK793" s="670"/>
      <c r="AL793" s="670"/>
      <c r="AM793" s="670"/>
      <c r="AN793" s="670"/>
      <c r="AO793" s="670"/>
      <c r="AP793" s="670"/>
      <c r="AQ793" s="670"/>
      <c r="AR793" s="670"/>
      <c r="AS793" s="670"/>
      <c r="AT793" s="671"/>
      <c r="AU793" s="656" t="s">
        <v>19</v>
      </c>
      <c r="AV793" s="657"/>
      <c r="AW793" s="657"/>
      <c r="AX793" s="658"/>
    </row>
    <row r="794" spans="1:50" ht="24.75" hidden="1" customHeight="1" x14ac:dyDescent="0.15">
      <c r="A794" s="630"/>
      <c r="B794" s="631"/>
      <c r="C794" s="631"/>
      <c r="D794" s="631"/>
      <c r="E794" s="631"/>
      <c r="F794" s="632"/>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8"/>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0"/>
      <c r="B806" s="631"/>
      <c r="C806" s="631"/>
      <c r="D806" s="631"/>
      <c r="E806" s="631"/>
      <c r="F806" s="632"/>
      <c r="G806" s="818" t="s">
        <v>17</v>
      </c>
      <c r="H806" s="670"/>
      <c r="I806" s="670"/>
      <c r="J806" s="670"/>
      <c r="K806" s="670"/>
      <c r="L806" s="669" t="s">
        <v>18</v>
      </c>
      <c r="M806" s="670"/>
      <c r="N806" s="670"/>
      <c r="O806" s="670"/>
      <c r="P806" s="670"/>
      <c r="Q806" s="670"/>
      <c r="R806" s="670"/>
      <c r="S806" s="670"/>
      <c r="T806" s="670"/>
      <c r="U806" s="670"/>
      <c r="V806" s="670"/>
      <c r="W806" s="670"/>
      <c r="X806" s="671"/>
      <c r="Y806" s="656" t="s">
        <v>19</v>
      </c>
      <c r="Z806" s="657"/>
      <c r="AA806" s="657"/>
      <c r="AB806" s="801"/>
      <c r="AC806" s="818" t="s">
        <v>17</v>
      </c>
      <c r="AD806" s="670"/>
      <c r="AE806" s="670"/>
      <c r="AF806" s="670"/>
      <c r="AG806" s="670"/>
      <c r="AH806" s="669" t="s">
        <v>18</v>
      </c>
      <c r="AI806" s="670"/>
      <c r="AJ806" s="670"/>
      <c r="AK806" s="670"/>
      <c r="AL806" s="670"/>
      <c r="AM806" s="670"/>
      <c r="AN806" s="670"/>
      <c r="AO806" s="670"/>
      <c r="AP806" s="670"/>
      <c r="AQ806" s="670"/>
      <c r="AR806" s="670"/>
      <c r="AS806" s="670"/>
      <c r="AT806" s="671"/>
      <c r="AU806" s="656" t="s">
        <v>19</v>
      </c>
      <c r="AV806" s="657"/>
      <c r="AW806" s="657"/>
      <c r="AX806" s="658"/>
    </row>
    <row r="807" spans="1:50" ht="24.75" hidden="1" customHeight="1" x14ac:dyDescent="0.15">
      <c r="A807" s="630"/>
      <c r="B807" s="631"/>
      <c r="C807" s="631"/>
      <c r="D807" s="631"/>
      <c r="E807" s="631"/>
      <c r="F807" s="632"/>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8"/>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0"/>
      <c r="B819" s="631"/>
      <c r="C819" s="631"/>
      <c r="D819" s="631"/>
      <c r="E819" s="631"/>
      <c r="F819" s="632"/>
      <c r="G819" s="818" t="s">
        <v>17</v>
      </c>
      <c r="H819" s="670"/>
      <c r="I819" s="670"/>
      <c r="J819" s="670"/>
      <c r="K819" s="670"/>
      <c r="L819" s="669" t="s">
        <v>18</v>
      </c>
      <c r="M819" s="670"/>
      <c r="N819" s="670"/>
      <c r="O819" s="670"/>
      <c r="P819" s="670"/>
      <c r="Q819" s="670"/>
      <c r="R819" s="670"/>
      <c r="S819" s="670"/>
      <c r="T819" s="670"/>
      <c r="U819" s="670"/>
      <c r="V819" s="670"/>
      <c r="W819" s="670"/>
      <c r="X819" s="671"/>
      <c r="Y819" s="656" t="s">
        <v>19</v>
      </c>
      <c r="Z819" s="657"/>
      <c r="AA819" s="657"/>
      <c r="AB819" s="801"/>
      <c r="AC819" s="818" t="s">
        <v>17</v>
      </c>
      <c r="AD819" s="670"/>
      <c r="AE819" s="670"/>
      <c r="AF819" s="670"/>
      <c r="AG819" s="670"/>
      <c r="AH819" s="669" t="s">
        <v>18</v>
      </c>
      <c r="AI819" s="670"/>
      <c r="AJ819" s="670"/>
      <c r="AK819" s="670"/>
      <c r="AL819" s="670"/>
      <c r="AM819" s="670"/>
      <c r="AN819" s="670"/>
      <c r="AO819" s="670"/>
      <c r="AP819" s="670"/>
      <c r="AQ819" s="670"/>
      <c r="AR819" s="670"/>
      <c r="AS819" s="670"/>
      <c r="AT819" s="671"/>
      <c r="AU819" s="656" t="s">
        <v>19</v>
      </c>
      <c r="AV819" s="657"/>
      <c r="AW819" s="657"/>
      <c r="AX819" s="658"/>
    </row>
    <row r="820" spans="1:50" s="16" customFormat="1" ht="24.75" hidden="1" customHeight="1" x14ac:dyDescent="0.15">
      <c r="A820" s="630"/>
      <c r="B820" s="631"/>
      <c r="C820" s="631"/>
      <c r="D820" s="631"/>
      <c r="E820" s="631"/>
      <c r="F820" s="632"/>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8"/>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620</v>
      </c>
      <c r="D837" s="340"/>
      <c r="E837" s="340"/>
      <c r="F837" s="340"/>
      <c r="G837" s="340"/>
      <c r="H837" s="340"/>
      <c r="I837" s="340"/>
      <c r="J837" s="341" t="s">
        <v>630</v>
      </c>
      <c r="K837" s="342"/>
      <c r="L837" s="342"/>
      <c r="M837" s="342"/>
      <c r="N837" s="342"/>
      <c r="O837" s="342"/>
      <c r="P837" s="355" t="s">
        <v>631</v>
      </c>
      <c r="Q837" s="343"/>
      <c r="R837" s="343"/>
      <c r="S837" s="343"/>
      <c r="T837" s="343"/>
      <c r="U837" s="343"/>
      <c r="V837" s="343"/>
      <c r="W837" s="343"/>
      <c r="X837" s="343"/>
      <c r="Y837" s="344">
        <v>0.4</v>
      </c>
      <c r="Z837" s="345"/>
      <c r="AA837" s="345"/>
      <c r="AB837" s="346"/>
      <c r="AC837" s="356" t="s">
        <v>196</v>
      </c>
      <c r="AD837" s="364"/>
      <c r="AE837" s="364"/>
      <c r="AF837" s="364"/>
      <c r="AG837" s="364"/>
      <c r="AH837" s="365" t="s">
        <v>632</v>
      </c>
      <c r="AI837" s="366"/>
      <c r="AJ837" s="366"/>
      <c r="AK837" s="366"/>
      <c r="AL837" s="350" t="s">
        <v>633</v>
      </c>
      <c r="AM837" s="351"/>
      <c r="AN837" s="351"/>
      <c r="AO837" s="352"/>
      <c r="AP837" s="353" t="s">
        <v>633</v>
      </c>
      <c r="AQ837" s="353"/>
      <c r="AR837" s="353"/>
      <c r="AS837" s="353"/>
      <c r="AT837" s="353"/>
      <c r="AU837" s="353"/>
      <c r="AV837" s="353"/>
      <c r="AW837" s="353"/>
      <c r="AX837" s="353"/>
    </row>
    <row r="838" spans="1:50" ht="30" customHeight="1" x14ac:dyDescent="0.15">
      <c r="A838" s="372">
        <v>2</v>
      </c>
      <c r="B838" s="372">
        <v>1</v>
      </c>
      <c r="C838" s="354" t="s">
        <v>621</v>
      </c>
      <c r="D838" s="340"/>
      <c r="E838" s="340"/>
      <c r="F838" s="340"/>
      <c r="G838" s="340"/>
      <c r="H838" s="340"/>
      <c r="I838" s="340"/>
      <c r="J838" s="341" t="s">
        <v>630</v>
      </c>
      <c r="K838" s="342"/>
      <c r="L838" s="342"/>
      <c r="M838" s="342"/>
      <c r="N838" s="342"/>
      <c r="O838" s="342"/>
      <c r="P838" s="355" t="s">
        <v>631</v>
      </c>
      <c r="Q838" s="343"/>
      <c r="R838" s="343"/>
      <c r="S838" s="343"/>
      <c r="T838" s="343"/>
      <c r="U838" s="343"/>
      <c r="V838" s="343"/>
      <c r="W838" s="343"/>
      <c r="X838" s="343"/>
      <c r="Y838" s="344">
        <v>0.3</v>
      </c>
      <c r="Z838" s="345"/>
      <c r="AA838" s="345"/>
      <c r="AB838" s="346"/>
      <c r="AC838" s="356" t="s">
        <v>196</v>
      </c>
      <c r="AD838" s="364"/>
      <c r="AE838" s="364"/>
      <c r="AF838" s="364"/>
      <c r="AG838" s="364"/>
      <c r="AH838" s="365" t="s">
        <v>555</v>
      </c>
      <c r="AI838" s="366"/>
      <c r="AJ838" s="366"/>
      <c r="AK838" s="366"/>
      <c r="AL838" s="365" t="s">
        <v>555</v>
      </c>
      <c r="AM838" s="366"/>
      <c r="AN838" s="366"/>
      <c r="AO838" s="366"/>
      <c r="AP838" s="353" t="s">
        <v>555</v>
      </c>
      <c r="AQ838" s="353"/>
      <c r="AR838" s="353"/>
      <c r="AS838" s="353"/>
      <c r="AT838" s="353"/>
      <c r="AU838" s="353"/>
      <c r="AV838" s="353"/>
      <c r="AW838" s="353"/>
      <c r="AX838" s="353"/>
    </row>
    <row r="839" spans="1:50" ht="30" customHeight="1" x14ac:dyDescent="0.15">
      <c r="A839" s="372">
        <v>3</v>
      </c>
      <c r="B839" s="372">
        <v>1</v>
      </c>
      <c r="C839" s="354" t="s">
        <v>622</v>
      </c>
      <c r="D839" s="340"/>
      <c r="E839" s="340"/>
      <c r="F839" s="340"/>
      <c r="G839" s="340"/>
      <c r="H839" s="340"/>
      <c r="I839" s="340"/>
      <c r="J839" s="341" t="s">
        <v>630</v>
      </c>
      <c r="K839" s="342"/>
      <c r="L839" s="342"/>
      <c r="M839" s="342"/>
      <c r="N839" s="342"/>
      <c r="O839" s="342"/>
      <c r="P839" s="355" t="s">
        <v>631</v>
      </c>
      <c r="Q839" s="343"/>
      <c r="R839" s="343"/>
      <c r="S839" s="343"/>
      <c r="T839" s="343"/>
      <c r="U839" s="343"/>
      <c r="V839" s="343"/>
      <c r="W839" s="343"/>
      <c r="X839" s="343"/>
      <c r="Y839" s="344">
        <v>0.2</v>
      </c>
      <c r="Z839" s="345"/>
      <c r="AA839" s="345"/>
      <c r="AB839" s="346"/>
      <c r="AC839" s="356" t="s">
        <v>196</v>
      </c>
      <c r="AD839" s="364"/>
      <c r="AE839" s="364"/>
      <c r="AF839" s="364"/>
      <c r="AG839" s="364"/>
      <c r="AH839" s="348" t="s">
        <v>555</v>
      </c>
      <c r="AI839" s="349"/>
      <c r="AJ839" s="349"/>
      <c r="AK839" s="349"/>
      <c r="AL839" s="350" t="s">
        <v>634</v>
      </c>
      <c r="AM839" s="351"/>
      <c r="AN839" s="351"/>
      <c r="AO839" s="352"/>
      <c r="AP839" s="353" t="s">
        <v>555</v>
      </c>
      <c r="AQ839" s="353"/>
      <c r="AR839" s="353"/>
      <c r="AS839" s="353"/>
      <c r="AT839" s="353"/>
      <c r="AU839" s="353"/>
      <c r="AV839" s="353"/>
      <c r="AW839" s="353"/>
      <c r="AX839" s="353"/>
    </row>
    <row r="840" spans="1:50" ht="30" customHeight="1" x14ac:dyDescent="0.15">
      <c r="A840" s="372">
        <v>4</v>
      </c>
      <c r="B840" s="372">
        <v>1</v>
      </c>
      <c r="C840" s="354" t="s">
        <v>623</v>
      </c>
      <c r="D840" s="340"/>
      <c r="E840" s="340"/>
      <c r="F840" s="340"/>
      <c r="G840" s="340"/>
      <c r="H840" s="340"/>
      <c r="I840" s="340"/>
      <c r="J840" s="341" t="s">
        <v>630</v>
      </c>
      <c r="K840" s="342"/>
      <c r="L840" s="342"/>
      <c r="M840" s="342"/>
      <c r="N840" s="342"/>
      <c r="O840" s="342"/>
      <c r="P840" s="355" t="s">
        <v>631</v>
      </c>
      <c r="Q840" s="343"/>
      <c r="R840" s="343"/>
      <c r="S840" s="343"/>
      <c r="T840" s="343"/>
      <c r="U840" s="343"/>
      <c r="V840" s="343"/>
      <c r="W840" s="343"/>
      <c r="X840" s="343"/>
      <c r="Y840" s="344">
        <v>0.2</v>
      </c>
      <c r="Z840" s="345"/>
      <c r="AA840" s="345"/>
      <c r="AB840" s="346"/>
      <c r="AC840" s="356" t="s">
        <v>196</v>
      </c>
      <c r="AD840" s="364"/>
      <c r="AE840" s="364"/>
      <c r="AF840" s="364"/>
      <c r="AG840" s="364"/>
      <c r="AH840" s="348" t="s">
        <v>555</v>
      </c>
      <c r="AI840" s="349"/>
      <c r="AJ840" s="349"/>
      <c r="AK840" s="349"/>
      <c r="AL840" s="350" t="s">
        <v>633</v>
      </c>
      <c r="AM840" s="351"/>
      <c r="AN840" s="351"/>
      <c r="AO840" s="352"/>
      <c r="AP840" s="353" t="s">
        <v>555</v>
      </c>
      <c r="AQ840" s="353"/>
      <c r="AR840" s="353"/>
      <c r="AS840" s="353"/>
      <c r="AT840" s="353"/>
      <c r="AU840" s="353"/>
      <c r="AV840" s="353"/>
      <c r="AW840" s="353"/>
      <c r="AX840" s="353"/>
    </row>
    <row r="841" spans="1:50" ht="30" customHeight="1" x14ac:dyDescent="0.15">
      <c r="A841" s="372">
        <v>5</v>
      </c>
      <c r="B841" s="372">
        <v>1</v>
      </c>
      <c r="C841" s="354" t="s">
        <v>624</v>
      </c>
      <c r="D841" s="340"/>
      <c r="E841" s="340"/>
      <c r="F841" s="340"/>
      <c r="G841" s="340"/>
      <c r="H841" s="340"/>
      <c r="I841" s="340"/>
      <c r="J841" s="341" t="s">
        <v>630</v>
      </c>
      <c r="K841" s="342"/>
      <c r="L841" s="342"/>
      <c r="M841" s="342"/>
      <c r="N841" s="342"/>
      <c r="O841" s="342"/>
      <c r="P841" s="355" t="s">
        <v>631</v>
      </c>
      <c r="Q841" s="343"/>
      <c r="R841" s="343"/>
      <c r="S841" s="343"/>
      <c r="T841" s="343"/>
      <c r="U841" s="343"/>
      <c r="V841" s="343"/>
      <c r="W841" s="343"/>
      <c r="X841" s="343"/>
      <c r="Y841" s="344">
        <v>0.2</v>
      </c>
      <c r="Z841" s="345"/>
      <c r="AA841" s="345"/>
      <c r="AB841" s="346"/>
      <c r="AC841" s="356" t="s">
        <v>196</v>
      </c>
      <c r="AD841" s="364"/>
      <c r="AE841" s="364"/>
      <c r="AF841" s="364"/>
      <c r="AG841" s="364"/>
      <c r="AH841" s="348" t="s">
        <v>555</v>
      </c>
      <c r="AI841" s="349"/>
      <c r="AJ841" s="349"/>
      <c r="AK841" s="349"/>
      <c r="AL841" s="350" t="s">
        <v>555</v>
      </c>
      <c r="AM841" s="351"/>
      <c r="AN841" s="351"/>
      <c r="AO841" s="352"/>
      <c r="AP841" s="353" t="s">
        <v>555</v>
      </c>
      <c r="AQ841" s="353"/>
      <c r="AR841" s="353"/>
      <c r="AS841" s="353"/>
      <c r="AT841" s="353"/>
      <c r="AU841" s="353"/>
      <c r="AV841" s="353"/>
      <c r="AW841" s="353"/>
      <c r="AX841" s="353"/>
    </row>
    <row r="842" spans="1:50" ht="30" customHeight="1" x14ac:dyDescent="0.15">
      <c r="A842" s="372">
        <v>6</v>
      </c>
      <c r="B842" s="372">
        <v>1</v>
      </c>
      <c r="C842" s="354" t="s">
        <v>625</v>
      </c>
      <c r="D842" s="340"/>
      <c r="E842" s="340"/>
      <c r="F842" s="340"/>
      <c r="G842" s="340"/>
      <c r="H842" s="340"/>
      <c r="I842" s="340"/>
      <c r="J842" s="341" t="s">
        <v>630</v>
      </c>
      <c r="K842" s="342"/>
      <c r="L842" s="342"/>
      <c r="M842" s="342"/>
      <c r="N842" s="342"/>
      <c r="O842" s="342"/>
      <c r="P842" s="355" t="s">
        <v>631</v>
      </c>
      <c r="Q842" s="343"/>
      <c r="R842" s="343"/>
      <c r="S842" s="343"/>
      <c r="T842" s="343"/>
      <c r="U842" s="343"/>
      <c r="V842" s="343"/>
      <c r="W842" s="343"/>
      <c r="X842" s="343"/>
      <c r="Y842" s="344">
        <v>0.2</v>
      </c>
      <c r="Z842" s="345"/>
      <c r="AA842" s="345"/>
      <c r="AB842" s="346"/>
      <c r="AC842" s="356" t="s">
        <v>196</v>
      </c>
      <c r="AD842" s="364"/>
      <c r="AE842" s="364"/>
      <c r="AF842" s="364"/>
      <c r="AG842" s="364"/>
      <c r="AH842" s="348" t="s">
        <v>555</v>
      </c>
      <c r="AI842" s="349"/>
      <c r="AJ842" s="349"/>
      <c r="AK842" s="349"/>
      <c r="AL842" s="350" t="s">
        <v>555</v>
      </c>
      <c r="AM842" s="351"/>
      <c r="AN842" s="351"/>
      <c r="AO842" s="352"/>
      <c r="AP842" s="353" t="s">
        <v>555</v>
      </c>
      <c r="AQ842" s="353"/>
      <c r="AR842" s="353"/>
      <c r="AS842" s="353"/>
      <c r="AT842" s="353"/>
      <c r="AU842" s="353"/>
      <c r="AV842" s="353"/>
      <c r="AW842" s="353"/>
      <c r="AX842" s="353"/>
    </row>
    <row r="843" spans="1:50" ht="30" customHeight="1" x14ac:dyDescent="0.15">
      <c r="A843" s="372">
        <v>7</v>
      </c>
      <c r="B843" s="372">
        <v>1</v>
      </c>
      <c r="C843" s="354" t="s">
        <v>626</v>
      </c>
      <c r="D843" s="340"/>
      <c r="E843" s="340"/>
      <c r="F843" s="340"/>
      <c r="G843" s="340"/>
      <c r="H843" s="340"/>
      <c r="I843" s="340"/>
      <c r="J843" s="341" t="s">
        <v>630</v>
      </c>
      <c r="K843" s="342"/>
      <c r="L843" s="342"/>
      <c r="M843" s="342"/>
      <c r="N843" s="342"/>
      <c r="O843" s="342"/>
      <c r="P843" s="355" t="s">
        <v>631</v>
      </c>
      <c r="Q843" s="343"/>
      <c r="R843" s="343"/>
      <c r="S843" s="343"/>
      <c r="T843" s="343"/>
      <c r="U843" s="343"/>
      <c r="V843" s="343"/>
      <c r="W843" s="343"/>
      <c r="X843" s="343"/>
      <c r="Y843" s="344">
        <v>0.1</v>
      </c>
      <c r="Z843" s="345"/>
      <c r="AA843" s="345"/>
      <c r="AB843" s="346"/>
      <c r="AC843" s="356" t="s">
        <v>196</v>
      </c>
      <c r="AD843" s="364"/>
      <c r="AE843" s="364"/>
      <c r="AF843" s="364"/>
      <c r="AG843" s="364"/>
      <c r="AH843" s="348" t="s">
        <v>555</v>
      </c>
      <c r="AI843" s="349"/>
      <c r="AJ843" s="349"/>
      <c r="AK843" s="349"/>
      <c r="AL843" s="350" t="s">
        <v>555</v>
      </c>
      <c r="AM843" s="351"/>
      <c r="AN843" s="351"/>
      <c r="AO843" s="352"/>
      <c r="AP843" s="353" t="s">
        <v>555</v>
      </c>
      <c r="AQ843" s="353"/>
      <c r="AR843" s="353"/>
      <c r="AS843" s="353"/>
      <c r="AT843" s="353"/>
      <c r="AU843" s="353"/>
      <c r="AV843" s="353"/>
      <c r="AW843" s="353"/>
      <c r="AX843" s="353"/>
    </row>
    <row r="844" spans="1:50" ht="30" customHeight="1" x14ac:dyDescent="0.15">
      <c r="A844" s="372">
        <v>8</v>
      </c>
      <c r="B844" s="372">
        <v>1</v>
      </c>
      <c r="C844" s="354" t="s">
        <v>627</v>
      </c>
      <c r="D844" s="340"/>
      <c r="E844" s="340"/>
      <c r="F844" s="340"/>
      <c r="G844" s="340"/>
      <c r="H844" s="340"/>
      <c r="I844" s="340"/>
      <c r="J844" s="341" t="s">
        <v>630</v>
      </c>
      <c r="K844" s="342"/>
      <c r="L844" s="342"/>
      <c r="M844" s="342"/>
      <c r="N844" s="342"/>
      <c r="O844" s="342"/>
      <c r="P844" s="355" t="s">
        <v>631</v>
      </c>
      <c r="Q844" s="343"/>
      <c r="R844" s="343"/>
      <c r="S844" s="343"/>
      <c r="T844" s="343"/>
      <c r="U844" s="343"/>
      <c r="V844" s="343"/>
      <c r="W844" s="343"/>
      <c r="X844" s="343"/>
      <c r="Y844" s="344">
        <v>0.1</v>
      </c>
      <c r="Z844" s="345"/>
      <c r="AA844" s="345"/>
      <c r="AB844" s="346"/>
      <c r="AC844" s="356" t="s">
        <v>196</v>
      </c>
      <c r="AD844" s="364"/>
      <c r="AE844" s="364"/>
      <c r="AF844" s="364"/>
      <c r="AG844" s="364"/>
      <c r="AH844" s="348" t="s">
        <v>555</v>
      </c>
      <c r="AI844" s="349"/>
      <c r="AJ844" s="349"/>
      <c r="AK844" s="349"/>
      <c r="AL844" s="350" t="s">
        <v>555</v>
      </c>
      <c r="AM844" s="351"/>
      <c r="AN844" s="351"/>
      <c r="AO844" s="352"/>
      <c r="AP844" s="353" t="s">
        <v>555</v>
      </c>
      <c r="AQ844" s="353"/>
      <c r="AR844" s="353"/>
      <c r="AS844" s="353"/>
      <c r="AT844" s="353"/>
      <c r="AU844" s="353"/>
      <c r="AV844" s="353"/>
      <c r="AW844" s="353"/>
      <c r="AX844" s="353"/>
    </row>
    <row r="845" spans="1:50" ht="30" customHeight="1" x14ac:dyDescent="0.15">
      <c r="A845" s="372">
        <v>9</v>
      </c>
      <c r="B845" s="372">
        <v>1</v>
      </c>
      <c r="C845" s="354" t="s">
        <v>628</v>
      </c>
      <c r="D845" s="340"/>
      <c r="E845" s="340"/>
      <c r="F845" s="340"/>
      <c r="G845" s="340"/>
      <c r="H845" s="340"/>
      <c r="I845" s="340"/>
      <c r="J845" s="341" t="s">
        <v>630</v>
      </c>
      <c r="K845" s="342"/>
      <c r="L845" s="342"/>
      <c r="M845" s="342"/>
      <c r="N845" s="342"/>
      <c r="O845" s="342"/>
      <c r="P845" s="355" t="s">
        <v>631</v>
      </c>
      <c r="Q845" s="343"/>
      <c r="R845" s="343"/>
      <c r="S845" s="343"/>
      <c r="T845" s="343"/>
      <c r="U845" s="343"/>
      <c r="V845" s="343"/>
      <c r="W845" s="343"/>
      <c r="X845" s="343"/>
      <c r="Y845" s="344">
        <v>0.1</v>
      </c>
      <c r="Z845" s="345"/>
      <c r="AA845" s="345"/>
      <c r="AB845" s="346"/>
      <c r="AC845" s="356" t="s">
        <v>196</v>
      </c>
      <c r="AD845" s="364"/>
      <c r="AE845" s="364"/>
      <c r="AF845" s="364"/>
      <c r="AG845" s="364"/>
      <c r="AH845" s="348" t="s">
        <v>555</v>
      </c>
      <c r="AI845" s="349"/>
      <c r="AJ845" s="349"/>
      <c r="AK845" s="349"/>
      <c r="AL845" s="350" t="s">
        <v>555</v>
      </c>
      <c r="AM845" s="351"/>
      <c r="AN845" s="351"/>
      <c r="AO845" s="352"/>
      <c r="AP845" s="353" t="s">
        <v>555</v>
      </c>
      <c r="AQ845" s="353"/>
      <c r="AR845" s="353"/>
      <c r="AS845" s="353"/>
      <c r="AT845" s="353"/>
      <c r="AU845" s="353"/>
      <c r="AV845" s="353"/>
      <c r="AW845" s="353"/>
      <c r="AX845" s="353"/>
    </row>
    <row r="846" spans="1:50" ht="30" customHeight="1" x14ac:dyDescent="0.15">
      <c r="A846" s="372">
        <v>10</v>
      </c>
      <c r="B846" s="372">
        <v>1</v>
      </c>
      <c r="C846" s="354" t="s">
        <v>629</v>
      </c>
      <c r="D846" s="340"/>
      <c r="E846" s="340"/>
      <c r="F846" s="340"/>
      <c r="G846" s="340"/>
      <c r="H846" s="340"/>
      <c r="I846" s="340"/>
      <c r="J846" s="341" t="s">
        <v>630</v>
      </c>
      <c r="K846" s="342"/>
      <c r="L846" s="342"/>
      <c r="M846" s="342"/>
      <c r="N846" s="342"/>
      <c r="O846" s="342"/>
      <c r="P846" s="355" t="s">
        <v>631</v>
      </c>
      <c r="Q846" s="343"/>
      <c r="R846" s="343"/>
      <c r="S846" s="343"/>
      <c r="T846" s="343"/>
      <c r="U846" s="343"/>
      <c r="V846" s="343"/>
      <c r="W846" s="343"/>
      <c r="X846" s="343"/>
      <c r="Y846" s="344">
        <v>0.1</v>
      </c>
      <c r="Z846" s="345"/>
      <c r="AA846" s="345"/>
      <c r="AB846" s="346"/>
      <c r="AC846" s="356" t="s">
        <v>196</v>
      </c>
      <c r="AD846" s="364"/>
      <c r="AE846" s="364"/>
      <c r="AF846" s="364"/>
      <c r="AG846" s="364"/>
      <c r="AH846" s="348" t="s">
        <v>555</v>
      </c>
      <c r="AI846" s="349"/>
      <c r="AJ846" s="349"/>
      <c r="AK846" s="349"/>
      <c r="AL846" s="350" t="s">
        <v>555</v>
      </c>
      <c r="AM846" s="351"/>
      <c r="AN846" s="351"/>
      <c r="AO846" s="352"/>
      <c r="AP846" s="353" t="s">
        <v>555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620</v>
      </c>
      <c r="D870" s="340"/>
      <c r="E870" s="340"/>
      <c r="F870" s="340"/>
      <c r="G870" s="340"/>
      <c r="H870" s="340"/>
      <c r="I870" s="340"/>
      <c r="J870" s="341" t="s">
        <v>555</v>
      </c>
      <c r="K870" s="342"/>
      <c r="L870" s="342"/>
      <c r="M870" s="342"/>
      <c r="N870" s="342"/>
      <c r="O870" s="342"/>
      <c r="P870" s="355" t="s">
        <v>640</v>
      </c>
      <c r="Q870" s="343"/>
      <c r="R870" s="343"/>
      <c r="S870" s="343"/>
      <c r="T870" s="343"/>
      <c r="U870" s="343"/>
      <c r="V870" s="343"/>
      <c r="W870" s="343"/>
      <c r="X870" s="343"/>
      <c r="Y870" s="344">
        <v>0.3</v>
      </c>
      <c r="Z870" s="345"/>
      <c r="AA870" s="345"/>
      <c r="AB870" s="346"/>
      <c r="AC870" s="356" t="s">
        <v>196</v>
      </c>
      <c r="AD870" s="364"/>
      <c r="AE870" s="364"/>
      <c r="AF870" s="364"/>
      <c r="AG870" s="364"/>
      <c r="AH870" s="365" t="s">
        <v>555</v>
      </c>
      <c r="AI870" s="366"/>
      <c r="AJ870" s="366"/>
      <c r="AK870" s="366"/>
      <c r="AL870" s="350" t="s">
        <v>555</v>
      </c>
      <c r="AM870" s="351"/>
      <c r="AN870" s="351"/>
      <c r="AO870" s="352"/>
      <c r="AP870" s="353" t="s">
        <v>555</v>
      </c>
      <c r="AQ870" s="353"/>
      <c r="AR870" s="353"/>
      <c r="AS870" s="353"/>
      <c r="AT870" s="353"/>
      <c r="AU870" s="353"/>
      <c r="AV870" s="353"/>
      <c r="AW870" s="353"/>
      <c r="AX870" s="353"/>
    </row>
    <row r="871" spans="1:50" ht="30" customHeight="1" x14ac:dyDescent="0.15">
      <c r="A871" s="372">
        <v>2</v>
      </c>
      <c r="B871" s="372">
        <v>1</v>
      </c>
      <c r="C871" s="354" t="s">
        <v>621</v>
      </c>
      <c r="D871" s="340"/>
      <c r="E871" s="340"/>
      <c r="F871" s="340"/>
      <c r="G871" s="340"/>
      <c r="H871" s="340"/>
      <c r="I871" s="340"/>
      <c r="J871" s="341" t="s">
        <v>555</v>
      </c>
      <c r="K871" s="342"/>
      <c r="L871" s="342"/>
      <c r="M871" s="342"/>
      <c r="N871" s="342"/>
      <c r="O871" s="342"/>
      <c r="P871" s="343" t="s">
        <v>639</v>
      </c>
      <c r="Q871" s="343"/>
      <c r="R871" s="343"/>
      <c r="S871" s="343"/>
      <c r="T871" s="343"/>
      <c r="U871" s="343"/>
      <c r="V871" s="343"/>
      <c r="W871" s="343"/>
      <c r="X871" s="343"/>
      <c r="Y871" s="344">
        <v>0.2</v>
      </c>
      <c r="Z871" s="345"/>
      <c r="AA871" s="345"/>
      <c r="AB871" s="346"/>
      <c r="AC871" s="356" t="s">
        <v>196</v>
      </c>
      <c r="AD871" s="356"/>
      <c r="AE871" s="356"/>
      <c r="AF871" s="356"/>
      <c r="AG871" s="356"/>
      <c r="AH871" s="365" t="s">
        <v>555</v>
      </c>
      <c r="AI871" s="366"/>
      <c r="AJ871" s="366"/>
      <c r="AK871" s="366"/>
      <c r="AL871" s="367" t="s">
        <v>555</v>
      </c>
      <c r="AM871" s="368"/>
      <c r="AN871" s="368"/>
      <c r="AO871" s="369"/>
      <c r="AP871" s="353" t="s">
        <v>630</v>
      </c>
      <c r="AQ871" s="353"/>
      <c r="AR871" s="353"/>
      <c r="AS871" s="353"/>
      <c r="AT871" s="353"/>
      <c r="AU871" s="353"/>
      <c r="AV871" s="353"/>
      <c r="AW871" s="353"/>
      <c r="AX871" s="353"/>
    </row>
    <row r="872" spans="1:50" ht="30" customHeight="1" x14ac:dyDescent="0.15">
      <c r="A872" s="372">
        <v>3</v>
      </c>
      <c r="B872" s="372">
        <v>1</v>
      </c>
      <c r="C872" s="354" t="s">
        <v>622</v>
      </c>
      <c r="D872" s="340"/>
      <c r="E872" s="340"/>
      <c r="F872" s="340"/>
      <c r="G872" s="340"/>
      <c r="H872" s="340"/>
      <c r="I872" s="340"/>
      <c r="J872" s="341" t="s">
        <v>555</v>
      </c>
      <c r="K872" s="342"/>
      <c r="L872" s="342"/>
      <c r="M872" s="342"/>
      <c r="N872" s="342"/>
      <c r="O872" s="342"/>
      <c r="P872" s="355" t="s">
        <v>639</v>
      </c>
      <c r="Q872" s="343"/>
      <c r="R872" s="343"/>
      <c r="S872" s="343"/>
      <c r="T872" s="343"/>
      <c r="U872" s="343"/>
      <c r="V872" s="343"/>
      <c r="W872" s="343"/>
      <c r="X872" s="343"/>
      <c r="Y872" s="344">
        <v>0.2</v>
      </c>
      <c r="Z872" s="345"/>
      <c r="AA872" s="345"/>
      <c r="AB872" s="346"/>
      <c r="AC872" s="356" t="s">
        <v>196</v>
      </c>
      <c r="AD872" s="356"/>
      <c r="AE872" s="356"/>
      <c r="AF872" s="356"/>
      <c r="AG872" s="356"/>
      <c r="AH872" s="348" t="s">
        <v>555</v>
      </c>
      <c r="AI872" s="349"/>
      <c r="AJ872" s="349"/>
      <c r="AK872" s="349"/>
      <c r="AL872" s="350" t="s">
        <v>555</v>
      </c>
      <c r="AM872" s="351"/>
      <c r="AN872" s="351"/>
      <c r="AO872" s="352"/>
      <c r="AP872" s="353" t="s">
        <v>555</v>
      </c>
      <c r="AQ872" s="353"/>
      <c r="AR872" s="353"/>
      <c r="AS872" s="353"/>
      <c r="AT872" s="353"/>
      <c r="AU872" s="353"/>
      <c r="AV872" s="353"/>
      <c r="AW872" s="353"/>
      <c r="AX872" s="353"/>
    </row>
    <row r="873" spans="1:50" ht="30" customHeight="1" x14ac:dyDescent="0.15">
      <c r="A873" s="372">
        <v>4</v>
      </c>
      <c r="B873" s="372">
        <v>1</v>
      </c>
      <c r="C873" s="354" t="s">
        <v>623</v>
      </c>
      <c r="D873" s="340"/>
      <c r="E873" s="340"/>
      <c r="F873" s="340"/>
      <c r="G873" s="340"/>
      <c r="H873" s="340"/>
      <c r="I873" s="340"/>
      <c r="J873" s="341" t="s">
        <v>555</v>
      </c>
      <c r="K873" s="342"/>
      <c r="L873" s="342"/>
      <c r="M873" s="342"/>
      <c r="N873" s="342"/>
      <c r="O873" s="342"/>
      <c r="P873" s="355" t="s">
        <v>639</v>
      </c>
      <c r="Q873" s="343"/>
      <c r="R873" s="343"/>
      <c r="S873" s="343"/>
      <c r="T873" s="343"/>
      <c r="U873" s="343"/>
      <c r="V873" s="343"/>
      <c r="W873" s="343"/>
      <c r="X873" s="343"/>
      <c r="Y873" s="344">
        <v>0.2</v>
      </c>
      <c r="Z873" s="345"/>
      <c r="AA873" s="345"/>
      <c r="AB873" s="346"/>
      <c r="AC873" s="356" t="s">
        <v>196</v>
      </c>
      <c r="AD873" s="356"/>
      <c r="AE873" s="356"/>
      <c r="AF873" s="356"/>
      <c r="AG873" s="356"/>
      <c r="AH873" s="348" t="s">
        <v>555</v>
      </c>
      <c r="AI873" s="349"/>
      <c r="AJ873" s="349"/>
      <c r="AK873" s="349"/>
      <c r="AL873" s="350" t="s">
        <v>555</v>
      </c>
      <c r="AM873" s="351"/>
      <c r="AN873" s="351"/>
      <c r="AO873" s="352"/>
      <c r="AP873" s="353" t="s">
        <v>555</v>
      </c>
      <c r="AQ873" s="353"/>
      <c r="AR873" s="353"/>
      <c r="AS873" s="353"/>
      <c r="AT873" s="353"/>
      <c r="AU873" s="353"/>
      <c r="AV873" s="353"/>
      <c r="AW873" s="353"/>
      <c r="AX873" s="353"/>
    </row>
    <row r="874" spans="1:50" ht="30" customHeight="1" x14ac:dyDescent="0.15">
      <c r="A874" s="372">
        <v>5</v>
      </c>
      <c r="B874" s="372">
        <v>1</v>
      </c>
      <c r="C874" s="354" t="s">
        <v>624</v>
      </c>
      <c r="D874" s="340"/>
      <c r="E874" s="340"/>
      <c r="F874" s="340"/>
      <c r="G874" s="340"/>
      <c r="H874" s="340"/>
      <c r="I874" s="340"/>
      <c r="J874" s="341" t="s">
        <v>555</v>
      </c>
      <c r="K874" s="342"/>
      <c r="L874" s="342"/>
      <c r="M874" s="342"/>
      <c r="N874" s="342"/>
      <c r="O874" s="342"/>
      <c r="P874" s="343" t="s">
        <v>639</v>
      </c>
      <c r="Q874" s="343"/>
      <c r="R874" s="343"/>
      <c r="S874" s="343"/>
      <c r="T874" s="343"/>
      <c r="U874" s="343"/>
      <c r="V874" s="343"/>
      <c r="W874" s="343"/>
      <c r="X874" s="343"/>
      <c r="Y874" s="344">
        <v>0.2</v>
      </c>
      <c r="Z874" s="345"/>
      <c r="AA874" s="345"/>
      <c r="AB874" s="346"/>
      <c r="AC874" s="347" t="s">
        <v>196</v>
      </c>
      <c r="AD874" s="347"/>
      <c r="AE874" s="347"/>
      <c r="AF874" s="347"/>
      <c r="AG874" s="347"/>
      <c r="AH874" s="348" t="s">
        <v>555</v>
      </c>
      <c r="AI874" s="349"/>
      <c r="AJ874" s="349"/>
      <c r="AK874" s="349"/>
      <c r="AL874" s="350" t="s">
        <v>555</v>
      </c>
      <c r="AM874" s="351"/>
      <c r="AN874" s="351"/>
      <c r="AO874" s="352"/>
      <c r="AP874" s="353" t="s">
        <v>555</v>
      </c>
      <c r="AQ874" s="353"/>
      <c r="AR874" s="353"/>
      <c r="AS874" s="353"/>
      <c r="AT874" s="353"/>
      <c r="AU874" s="353"/>
      <c r="AV874" s="353"/>
      <c r="AW874" s="353"/>
      <c r="AX874" s="353"/>
    </row>
    <row r="875" spans="1:50" ht="30" customHeight="1" x14ac:dyDescent="0.15">
      <c r="A875" s="372">
        <v>6</v>
      </c>
      <c r="B875" s="372">
        <v>1</v>
      </c>
      <c r="C875" s="354" t="s">
        <v>625</v>
      </c>
      <c r="D875" s="340"/>
      <c r="E875" s="340"/>
      <c r="F875" s="340"/>
      <c r="G875" s="340"/>
      <c r="H875" s="340"/>
      <c r="I875" s="340"/>
      <c r="J875" s="341" t="s">
        <v>555</v>
      </c>
      <c r="K875" s="342"/>
      <c r="L875" s="342"/>
      <c r="M875" s="342"/>
      <c r="N875" s="342"/>
      <c r="O875" s="342"/>
      <c r="P875" s="343" t="s">
        <v>639</v>
      </c>
      <c r="Q875" s="343"/>
      <c r="R875" s="343"/>
      <c r="S875" s="343"/>
      <c r="T875" s="343"/>
      <c r="U875" s="343"/>
      <c r="V875" s="343"/>
      <c r="W875" s="343"/>
      <c r="X875" s="343"/>
      <c r="Y875" s="344">
        <v>0.2</v>
      </c>
      <c r="Z875" s="345"/>
      <c r="AA875" s="345"/>
      <c r="AB875" s="346"/>
      <c r="AC875" s="347" t="s">
        <v>196</v>
      </c>
      <c r="AD875" s="347"/>
      <c r="AE875" s="347"/>
      <c r="AF875" s="347"/>
      <c r="AG875" s="347"/>
      <c r="AH875" s="348" t="s">
        <v>555</v>
      </c>
      <c r="AI875" s="349"/>
      <c r="AJ875" s="349"/>
      <c r="AK875" s="349"/>
      <c r="AL875" s="350" t="s">
        <v>555</v>
      </c>
      <c r="AM875" s="351"/>
      <c r="AN875" s="351"/>
      <c r="AO875" s="352"/>
      <c r="AP875" s="353" t="s">
        <v>555</v>
      </c>
      <c r="AQ875" s="353"/>
      <c r="AR875" s="353"/>
      <c r="AS875" s="353"/>
      <c r="AT875" s="353"/>
      <c r="AU875" s="353"/>
      <c r="AV875" s="353"/>
      <c r="AW875" s="353"/>
      <c r="AX875" s="353"/>
    </row>
    <row r="876" spans="1:50" ht="30" customHeight="1" x14ac:dyDescent="0.15">
      <c r="A876" s="372">
        <v>7</v>
      </c>
      <c r="B876" s="372">
        <v>1</v>
      </c>
      <c r="C876" s="354" t="s">
        <v>626</v>
      </c>
      <c r="D876" s="340"/>
      <c r="E876" s="340"/>
      <c r="F876" s="340"/>
      <c r="G876" s="340"/>
      <c r="H876" s="340"/>
      <c r="I876" s="340"/>
      <c r="J876" s="341" t="s">
        <v>555</v>
      </c>
      <c r="K876" s="342"/>
      <c r="L876" s="342"/>
      <c r="M876" s="342"/>
      <c r="N876" s="342"/>
      <c r="O876" s="342"/>
      <c r="P876" s="343" t="s">
        <v>639</v>
      </c>
      <c r="Q876" s="343"/>
      <c r="R876" s="343"/>
      <c r="S876" s="343"/>
      <c r="T876" s="343"/>
      <c r="U876" s="343"/>
      <c r="V876" s="343"/>
      <c r="W876" s="343"/>
      <c r="X876" s="343"/>
      <c r="Y876" s="344">
        <v>0.1</v>
      </c>
      <c r="Z876" s="345"/>
      <c r="AA876" s="345"/>
      <c r="AB876" s="346"/>
      <c r="AC876" s="347" t="s">
        <v>196</v>
      </c>
      <c r="AD876" s="347"/>
      <c r="AE876" s="347"/>
      <c r="AF876" s="347"/>
      <c r="AG876" s="347"/>
      <c r="AH876" s="348" t="s">
        <v>555</v>
      </c>
      <c r="AI876" s="349"/>
      <c r="AJ876" s="349"/>
      <c r="AK876" s="349"/>
      <c r="AL876" s="350" t="s">
        <v>555</v>
      </c>
      <c r="AM876" s="351"/>
      <c r="AN876" s="351"/>
      <c r="AO876" s="352"/>
      <c r="AP876" s="353" t="s">
        <v>555</v>
      </c>
      <c r="AQ876" s="353"/>
      <c r="AR876" s="353"/>
      <c r="AS876" s="353"/>
      <c r="AT876" s="353"/>
      <c r="AU876" s="353"/>
      <c r="AV876" s="353"/>
      <c r="AW876" s="353"/>
      <c r="AX876" s="353"/>
    </row>
    <row r="877" spans="1:50" ht="30" customHeight="1" x14ac:dyDescent="0.15">
      <c r="A877" s="372">
        <v>8</v>
      </c>
      <c r="B877" s="372">
        <v>1</v>
      </c>
      <c r="C877" s="354" t="s">
        <v>627</v>
      </c>
      <c r="D877" s="340"/>
      <c r="E877" s="340"/>
      <c r="F877" s="340"/>
      <c r="G877" s="340"/>
      <c r="H877" s="340"/>
      <c r="I877" s="340"/>
      <c r="J877" s="341" t="s">
        <v>555</v>
      </c>
      <c r="K877" s="342"/>
      <c r="L877" s="342"/>
      <c r="M877" s="342"/>
      <c r="N877" s="342"/>
      <c r="O877" s="342"/>
      <c r="P877" s="343" t="s">
        <v>639</v>
      </c>
      <c r="Q877" s="343"/>
      <c r="R877" s="343"/>
      <c r="S877" s="343"/>
      <c r="T877" s="343"/>
      <c r="U877" s="343"/>
      <c r="V877" s="343"/>
      <c r="W877" s="343"/>
      <c r="X877" s="343"/>
      <c r="Y877" s="344">
        <v>0.1</v>
      </c>
      <c r="Z877" s="345"/>
      <c r="AA877" s="345"/>
      <c r="AB877" s="346"/>
      <c r="AC877" s="347" t="s">
        <v>196</v>
      </c>
      <c r="AD877" s="347"/>
      <c r="AE877" s="347"/>
      <c r="AF877" s="347"/>
      <c r="AG877" s="347"/>
      <c r="AH877" s="348" t="s">
        <v>555</v>
      </c>
      <c r="AI877" s="349"/>
      <c r="AJ877" s="349"/>
      <c r="AK877" s="349"/>
      <c r="AL877" s="350" t="s">
        <v>555</v>
      </c>
      <c r="AM877" s="351"/>
      <c r="AN877" s="351"/>
      <c r="AO877" s="352"/>
      <c r="AP877" s="353" t="s">
        <v>555</v>
      </c>
      <c r="AQ877" s="353"/>
      <c r="AR877" s="353"/>
      <c r="AS877" s="353"/>
      <c r="AT877" s="353"/>
      <c r="AU877" s="353"/>
      <c r="AV877" s="353"/>
      <c r="AW877" s="353"/>
      <c r="AX877" s="353"/>
    </row>
    <row r="878" spans="1:50" ht="30" customHeight="1" x14ac:dyDescent="0.15">
      <c r="A878" s="372">
        <v>9</v>
      </c>
      <c r="B878" s="372">
        <v>1</v>
      </c>
      <c r="C878" s="354" t="s">
        <v>628</v>
      </c>
      <c r="D878" s="340"/>
      <c r="E878" s="340"/>
      <c r="F878" s="340"/>
      <c r="G878" s="340"/>
      <c r="H878" s="340"/>
      <c r="I878" s="340"/>
      <c r="J878" s="341" t="s">
        <v>555</v>
      </c>
      <c r="K878" s="342"/>
      <c r="L878" s="342"/>
      <c r="M878" s="342"/>
      <c r="N878" s="342"/>
      <c r="O878" s="342"/>
      <c r="P878" s="343" t="s">
        <v>639</v>
      </c>
      <c r="Q878" s="343"/>
      <c r="R878" s="343"/>
      <c r="S878" s="343"/>
      <c r="T878" s="343"/>
      <c r="U878" s="343"/>
      <c r="V878" s="343"/>
      <c r="W878" s="343"/>
      <c r="X878" s="343"/>
      <c r="Y878" s="344">
        <v>0.1</v>
      </c>
      <c r="Z878" s="345"/>
      <c r="AA878" s="345"/>
      <c r="AB878" s="346"/>
      <c r="AC878" s="347" t="s">
        <v>196</v>
      </c>
      <c r="AD878" s="347"/>
      <c r="AE878" s="347"/>
      <c r="AF878" s="347"/>
      <c r="AG878" s="347"/>
      <c r="AH878" s="348" t="s">
        <v>555</v>
      </c>
      <c r="AI878" s="349"/>
      <c r="AJ878" s="349"/>
      <c r="AK878" s="349"/>
      <c r="AL878" s="350" t="s">
        <v>555</v>
      </c>
      <c r="AM878" s="351"/>
      <c r="AN878" s="351"/>
      <c r="AO878" s="352"/>
      <c r="AP878" s="353" t="s">
        <v>555</v>
      </c>
      <c r="AQ878" s="353"/>
      <c r="AR878" s="353"/>
      <c r="AS878" s="353"/>
      <c r="AT878" s="353"/>
      <c r="AU878" s="353"/>
      <c r="AV878" s="353"/>
      <c r="AW878" s="353"/>
      <c r="AX878" s="353"/>
    </row>
    <row r="879" spans="1:50" ht="30" customHeight="1" x14ac:dyDescent="0.15">
      <c r="A879" s="372">
        <v>10</v>
      </c>
      <c r="B879" s="372">
        <v>1</v>
      </c>
      <c r="C879" s="354" t="s">
        <v>629</v>
      </c>
      <c r="D879" s="340"/>
      <c r="E879" s="340"/>
      <c r="F879" s="340"/>
      <c r="G879" s="340"/>
      <c r="H879" s="340"/>
      <c r="I879" s="340"/>
      <c r="J879" s="341" t="s">
        <v>555</v>
      </c>
      <c r="K879" s="342"/>
      <c r="L879" s="342"/>
      <c r="M879" s="342"/>
      <c r="N879" s="342"/>
      <c r="O879" s="342"/>
      <c r="P879" s="343" t="s">
        <v>639</v>
      </c>
      <c r="Q879" s="343"/>
      <c r="R879" s="343"/>
      <c r="S879" s="343"/>
      <c r="T879" s="343"/>
      <c r="U879" s="343"/>
      <c r="V879" s="343"/>
      <c r="W879" s="343"/>
      <c r="X879" s="343"/>
      <c r="Y879" s="344">
        <v>0.1</v>
      </c>
      <c r="Z879" s="345"/>
      <c r="AA879" s="345"/>
      <c r="AB879" s="346"/>
      <c r="AC879" s="347" t="s">
        <v>196</v>
      </c>
      <c r="AD879" s="347"/>
      <c r="AE879" s="347"/>
      <c r="AF879" s="347"/>
      <c r="AG879" s="347"/>
      <c r="AH879" s="348" t="s">
        <v>555</v>
      </c>
      <c r="AI879" s="349"/>
      <c r="AJ879" s="349"/>
      <c r="AK879" s="349"/>
      <c r="AL879" s="350" t="s">
        <v>555</v>
      </c>
      <c r="AM879" s="351"/>
      <c r="AN879" s="351"/>
      <c r="AO879" s="352"/>
      <c r="AP879" s="353" t="s">
        <v>555</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641</v>
      </c>
      <c r="F1102" s="371"/>
      <c r="G1102" s="371"/>
      <c r="H1102" s="371"/>
      <c r="I1102" s="371"/>
      <c r="J1102" s="341" t="s">
        <v>642</v>
      </c>
      <c r="K1102" s="342"/>
      <c r="L1102" s="342"/>
      <c r="M1102" s="342"/>
      <c r="N1102" s="342"/>
      <c r="O1102" s="342"/>
      <c r="P1102" s="355" t="s">
        <v>642</v>
      </c>
      <c r="Q1102" s="343"/>
      <c r="R1102" s="343"/>
      <c r="S1102" s="343"/>
      <c r="T1102" s="343"/>
      <c r="U1102" s="343"/>
      <c r="V1102" s="343"/>
      <c r="W1102" s="343"/>
      <c r="X1102" s="343"/>
      <c r="Y1102" s="344" t="s">
        <v>641</v>
      </c>
      <c r="Z1102" s="345"/>
      <c r="AA1102" s="345"/>
      <c r="AB1102" s="346"/>
      <c r="AC1102" s="347"/>
      <c r="AD1102" s="347"/>
      <c r="AE1102" s="347"/>
      <c r="AF1102" s="347"/>
      <c r="AG1102" s="347"/>
      <c r="AH1102" s="348" t="s">
        <v>641</v>
      </c>
      <c r="AI1102" s="349"/>
      <c r="AJ1102" s="349"/>
      <c r="AK1102" s="349"/>
      <c r="AL1102" s="350" t="s">
        <v>641</v>
      </c>
      <c r="AM1102" s="351"/>
      <c r="AN1102" s="351"/>
      <c r="AO1102" s="352"/>
      <c r="AP1102" s="353" t="s">
        <v>641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439:AH439"/>
    <mergeCell ref="AI439:AL439"/>
    <mergeCell ref="AB208:AD20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442:AT442"/>
    <mergeCell ref="AU209:AV209"/>
    <mergeCell ref="AW209:AX209"/>
    <mergeCell ref="AS209:AT209"/>
    <mergeCell ref="Y200:AA201"/>
    <mergeCell ref="AB200:AD201"/>
    <mergeCell ref="AE200:AH201"/>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P847:X847"/>
    <mergeCell ref="P848:X848"/>
    <mergeCell ref="P849:X849"/>
    <mergeCell ref="P850:X850"/>
    <mergeCell ref="Y853:AB853"/>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L853:AO853"/>
    <mergeCell ref="AH854:AK854"/>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P842:X842"/>
    <mergeCell ref="AI134:AL134"/>
    <mergeCell ref="AP841:AX841"/>
    <mergeCell ref="A700:AX700"/>
    <mergeCell ref="G431:X432"/>
    <mergeCell ref="G433:X435"/>
    <mergeCell ref="AH840:AK840"/>
    <mergeCell ref="AI129:AL129"/>
    <mergeCell ref="Y838:AB838"/>
    <mergeCell ref="Y839:AB839"/>
    <mergeCell ref="Y840:AB840"/>
    <mergeCell ref="Y844:AB844"/>
    <mergeCell ref="Y845:AB845"/>
    <mergeCell ref="Y846:AB846"/>
    <mergeCell ref="Y847:AB847"/>
    <mergeCell ref="A850:B850"/>
    <mergeCell ref="AH848:AK848"/>
    <mergeCell ref="AL848:AO848"/>
    <mergeCell ref="AC841:AG841"/>
    <mergeCell ref="Y841:AB841"/>
    <mergeCell ref="AC838:AG838"/>
    <mergeCell ref="AC839:AG839"/>
    <mergeCell ref="AC840:AG840"/>
    <mergeCell ref="AL840:AO840"/>
    <mergeCell ref="AH842:AK842"/>
    <mergeCell ref="AL842:AO842"/>
    <mergeCell ref="AH843:AK843"/>
    <mergeCell ref="AH847:AK847"/>
    <mergeCell ref="P843:X843"/>
    <mergeCell ref="P844:X844"/>
    <mergeCell ref="P845:X845"/>
    <mergeCell ref="P846:X846"/>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206:X207"/>
    <mergeCell ref="Y206:AA206"/>
    <mergeCell ref="AB206:AD206"/>
    <mergeCell ref="AP837:AX837"/>
    <mergeCell ref="AP838:AX838"/>
    <mergeCell ref="AP839:AX839"/>
    <mergeCell ref="AP840:AX840"/>
    <mergeCell ref="J836:O836"/>
    <mergeCell ref="J838:O838"/>
    <mergeCell ref="J837:O837"/>
    <mergeCell ref="Y837:AB837"/>
    <mergeCell ref="L825:X825"/>
    <mergeCell ref="P840:X840"/>
    <mergeCell ref="P841:X841"/>
    <mergeCell ref="AH810:AT810"/>
    <mergeCell ref="AP849:AX849"/>
    <mergeCell ref="J846:O846"/>
    <mergeCell ref="J847:O847"/>
    <mergeCell ref="J848:O848"/>
    <mergeCell ref="P837:X837"/>
    <mergeCell ref="P838:X838"/>
    <mergeCell ref="P839:X83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U829:AX829"/>
    <mergeCell ref="G819:K819"/>
    <mergeCell ref="L819:X819"/>
    <mergeCell ref="Y819:AB819"/>
    <mergeCell ref="AH837:AK837"/>
    <mergeCell ref="AL837:AO837"/>
    <mergeCell ref="AU810:AX810"/>
    <mergeCell ref="Y813:AB813"/>
    <mergeCell ref="AC813:AG813"/>
    <mergeCell ref="AH813:AT813"/>
    <mergeCell ref="L813:X81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129:AX129"/>
    <mergeCell ref="AQ133:AR133"/>
    <mergeCell ref="AU133:AV133"/>
    <mergeCell ref="G132:X133"/>
    <mergeCell ref="AU144:AX144"/>
    <mergeCell ref="AU142:AX142"/>
    <mergeCell ref="AM139:AP139"/>
    <mergeCell ref="AQ139:AT139"/>
    <mergeCell ref="AI142:AL142"/>
    <mergeCell ref="G134:X135"/>
    <mergeCell ref="AI143:AL143"/>
    <mergeCell ref="AM143:AP143"/>
    <mergeCell ref="G138:X139"/>
    <mergeCell ref="AQ144:AT144"/>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G821:K821"/>
    <mergeCell ref="Y821:AB821"/>
    <mergeCell ref="AC809:AG809"/>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U825:AX825"/>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Y39:AA39"/>
    <mergeCell ref="AB39:AD39"/>
    <mergeCell ref="Y40:AA40"/>
    <mergeCell ref="AM142:AP142"/>
    <mergeCell ref="AU88:AX88"/>
    <mergeCell ref="AE89:AH89"/>
    <mergeCell ref="AU44:AX44"/>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828:AB828"/>
    <mergeCell ref="L821:X821"/>
    <mergeCell ref="L822:X822"/>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H816:AT816"/>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G13:H18"/>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D715:AF71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M61:AP61"/>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P78:X78"/>
    <mergeCell ref="AB89:AD89"/>
    <mergeCell ref="G104:X105"/>
    <mergeCell ref="AQ117:AX117"/>
    <mergeCell ref="AM108:AP108"/>
    <mergeCell ref="AQ115:AX115"/>
    <mergeCell ref="AE116:AH116"/>
    <mergeCell ref="AI116:AL116"/>
    <mergeCell ref="AU139:AX139"/>
    <mergeCell ref="AE122:AH122"/>
    <mergeCell ref="Y101:AA101"/>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B108:AD108"/>
    <mergeCell ref="G101:X102"/>
    <mergeCell ref="AE112:AH112"/>
    <mergeCell ref="AI112:AL112"/>
    <mergeCell ref="AM112:AP112"/>
    <mergeCell ref="AE109:AH109"/>
    <mergeCell ref="AM109:AP109"/>
    <mergeCell ref="AE117:AH117"/>
    <mergeCell ref="AE110:AH110"/>
    <mergeCell ref="AQ109:AT109"/>
    <mergeCell ref="AQ111:AT111"/>
    <mergeCell ref="AU111:AX111"/>
    <mergeCell ref="AE101:AH101"/>
    <mergeCell ref="AI101:AL101"/>
    <mergeCell ref="AM101:AP101"/>
    <mergeCell ref="AE105:AH105"/>
    <mergeCell ref="AI105:AL105"/>
    <mergeCell ref="AM105:AP105"/>
    <mergeCell ref="AE106:AH106"/>
    <mergeCell ref="AI110:AL110"/>
    <mergeCell ref="AM110:AP110"/>
    <mergeCell ref="AM115:AP115"/>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7">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699" max="49" man="1"/>
    <brk id="72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2"/>
      <c r="AA2" s="833"/>
      <c r="AB2" s="1033" t="s">
        <v>11</v>
      </c>
      <c r="AC2" s="1034"/>
      <c r="AD2" s="1035"/>
      <c r="AE2" s="1039" t="s">
        <v>357</v>
      </c>
      <c r="AF2" s="1039"/>
      <c r="AG2" s="1039"/>
      <c r="AH2" s="1039"/>
      <c r="AI2" s="1039" t="s">
        <v>363</v>
      </c>
      <c r="AJ2" s="1039"/>
      <c r="AK2" s="1039"/>
      <c r="AL2" s="1039"/>
      <c r="AM2" s="1039" t="s">
        <v>472</v>
      </c>
      <c r="AN2" s="1039"/>
      <c r="AO2" s="1039"/>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4"/>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57"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2"/>
      <c r="AA9" s="833"/>
      <c r="AB9" s="1033" t="s">
        <v>11</v>
      </c>
      <c r="AC9" s="1034"/>
      <c r="AD9" s="1035"/>
      <c r="AE9" s="1039" t="s">
        <v>357</v>
      </c>
      <c r="AF9" s="1039"/>
      <c r="AG9" s="1039"/>
      <c r="AH9" s="1039"/>
      <c r="AI9" s="1039" t="s">
        <v>363</v>
      </c>
      <c r="AJ9" s="1039"/>
      <c r="AK9" s="1039"/>
      <c r="AL9" s="1039"/>
      <c r="AM9" s="1039" t="s">
        <v>472</v>
      </c>
      <c r="AN9" s="1039"/>
      <c r="AO9" s="1039"/>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4"/>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57"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4"/>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57"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4"/>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57"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4"/>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57"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4"/>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57"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4"/>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57"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2"/>
      <c r="AA51" s="833"/>
      <c r="AB51" s="550" t="s">
        <v>11</v>
      </c>
      <c r="AC51" s="1034"/>
      <c r="AD51" s="1035"/>
      <c r="AE51" s="1039" t="s">
        <v>357</v>
      </c>
      <c r="AF51" s="1039"/>
      <c r="AG51" s="1039"/>
      <c r="AH51" s="1039"/>
      <c r="AI51" s="1039" t="s">
        <v>363</v>
      </c>
      <c r="AJ51" s="1039"/>
      <c r="AK51" s="1039"/>
      <c r="AL51" s="1039"/>
      <c r="AM51" s="1039" t="s">
        <v>472</v>
      </c>
      <c r="AN51" s="1039"/>
      <c r="AO51" s="1039"/>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4"/>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57"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4"/>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57"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4"/>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0"/>
      <c r="I3" s="670"/>
      <c r="J3" s="670"/>
      <c r="K3" s="670"/>
      <c r="L3" s="669" t="s">
        <v>18</v>
      </c>
      <c r="M3" s="670"/>
      <c r="N3" s="670"/>
      <c r="O3" s="670"/>
      <c r="P3" s="670"/>
      <c r="Q3" s="670"/>
      <c r="R3" s="670"/>
      <c r="S3" s="670"/>
      <c r="T3" s="670"/>
      <c r="U3" s="670"/>
      <c r="V3" s="670"/>
      <c r="W3" s="670"/>
      <c r="X3" s="671"/>
      <c r="Y3" s="656" t="s">
        <v>19</v>
      </c>
      <c r="Z3" s="657"/>
      <c r="AA3" s="657"/>
      <c r="AB3" s="801"/>
      <c r="AC3" s="818" t="s">
        <v>17</v>
      </c>
      <c r="AD3" s="670"/>
      <c r="AE3" s="670"/>
      <c r="AF3" s="670"/>
      <c r="AG3" s="670"/>
      <c r="AH3" s="669" t="s">
        <v>18</v>
      </c>
      <c r="AI3" s="670"/>
      <c r="AJ3" s="670"/>
      <c r="AK3" s="670"/>
      <c r="AL3" s="670"/>
      <c r="AM3" s="670"/>
      <c r="AN3" s="670"/>
      <c r="AO3" s="670"/>
      <c r="AP3" s="670"/>
      <c r="AQ3" s="670"/>
      <c r="AR3" s="670"/>
      <c r="AS3" s="670"/>
      <c r="AT3" s="671"/>
      <c r="AU3" s="656" t="s">
        <v>19</v>
      </c>
      <c r="AV3" s="657"/>
      <c r="AW3" s="657"/>
      <c r="AX3" s="658"/>
    </row>
    <row r="4" spans="1:50" ht="24.75" customHeight="1" x14ac:dyDescent="0.15">
      <c r="A4" s="1052"/>
      <c r="B4" s="1053"/>
      <c r="C4" s="1053"/>
      <c r="D4" s="1053"/>
      <c r="E4" s="1053"/>
      <c r="F4" s="1054"/>
      <c r="G4" s="672"/>
      <c r="H4" s="673"/>
      <c r="I4" s="673"/>
      <c r="J4" s="673"/>
      <c r="K4" s="674"/>
      <c r="L4" s="666"/>
      <c r="M4" s="667"/>
      <c r="N4" s="667"/>
      <c r="O4" s="667"/>
      <c r="P4" s="667"/>
      <c r="Q4" s="667"/>
      <c r="R4" s="667"/>
      <c r="S4" s="667"/>
      <c r="T4" s="667"/>
      <c r="U4" s="667"/>
      <c r="V4" s="667"/>
      <c r="W4" s="667"/>
      <c r="X4" s="668"/>
      <c r="Y4" s="384"/>
      <c r="Z4" s="385"/>
      <c r="AA4" s="385"/>
      <c r="AB4" s="808"/>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52"/>
      <c r="B16" s="1053"/>
      <c r="C16" s="1053"/>
      <c r="D16" s="1053"/>
      <c r="E16" s="1053"/>
      <c r="F16" s="1054"/>
      <c r="G16" s="818" t="s">
        <v>17</v>
      </c>
      <c r="H16" s="670"/>
      <c r="I16" s="670"/>
      <c r="J16" s="670"/>
      <c r="K16" s="670"/>
      <c r="L16" s="669" t="s">
        <v>18</v>
      </c>
      <c r="M16" s="670"/>
      <c r="N16" s="670"/>
      <c r="O16" s="670"/>
      <c r="P16" s="670"/>
      <c r="Q16" s="670"/>
      <c r="R16" s="670"/>
      <c r="S16" s="670"/>
      <c r="T16" s="670"/>
      <c r="U16" s="670"/>
      <c r="V16" s="670"/>
      <c r="W16" s="670"/>
      <c r="X16" s="671"/>
      <c r="Y16" s="656" t="s">
        <v>19</v>
      </c>
      <c r="Z16" s="657"/>
      <c r="AA16" s="657"/>
      <c r="AB16" s="801"/>
      <c r="AC16" s="818" t="s">
        <v>17</v>
      </c>
      <c r="AD16" s="670"/>
      <c r="AE16" s="670"/>
      <c r="AF16" s="670"/>
      <c r="AG16" s="670"/>
      <c r="AH16" s="669" t="s">
        <v>18</v>
      </c>
      <c r="AI16" s="670"/>
      <c r="AJ16" s="670"/>
      <c r="AK16" s="670"/>
      <c r="AL16" s="670"/>
      <c r="AM16" s="670"/>
      <c r="AN16" s="670"/>
      <c r="AO16" s="670"/>
      <c r="AP16" s="670"/>
      <c r="AQ16" s="670"/>
      <c r="AR16" s="670"/>
      <c r="AS16" s="670"/>
      <c r="AT16" s="671"/>
      <c r="AU16" s="656" t="s">
        <v>19</v>
      </c>
      <c r="AV16" s="657"/>
      <c r="AW16" s="657"/>
      <c r="AX16" s="658"/>
    </row>
    <row r="17" spans="1:50" ht="24.75" customHeight="1" x14ac:dyDescent="0.15">
      <c r="A17" s="1052"/>
      <c r="B17" s="1053"/>
      <c r="C17" s="1053"/>
      <c r="D17" s="1053"/>
      <c r="E17" s="1053"/>
      <c r="F17" s="1054"/>
      <c r="G17" s="672"/>
      <c r="H17" s="673"/>
      <c r="I17" s="673"/>
      <c r="J17" s="673"/>
      <c r="K17" s="674"/>
      <c r="L17" s="666"/>
      <c r="M17" s="667"/>
      <c r="N17" s="667"/>
      <c r="O17" s="667"/>
      <c r="P17" s="667"/>
      <c r="Q17" s="667"/>
      <c r="R17" s="667"/>
      <c r="S17" s="667"/>
      <c r="T17" s="667"/>
      <c r="U17" s="667"/>
      <c r="V17" s="667"/>
      <c r="W17" s="667"/>
      <c r="X17" s="668"/>
      <c r="Y17" s="384"/>
      <c r="Z17" s="385"/>
      <c r="AA17" s="385"/>
      <c r="AB17" s="808"/>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52"/>
      <c r="B29" s="1053"/>
      <c r="C29" s="1053"/>
      <c r="D29" s="1053"/>
      <c r="E29" s="1053"/>
      <c r="F29" s="1054"/>
      <c r="G29" s="818" t="s">
        <v>17</v>
      </c>
      <c r="H29" s="670"/>
      <c r="I29" s="670"/>
      <c r="J29" s="670"/>
      <c r="K29" s="670"/>
      <c r="L29" s="669" t="s">
        <v>18</v>
      </c>
      <c r="M29" s="670"/>
      <c r="N29" s="670"/>
      <c r="O29" s="670"/>
      <c r="P29" s="670"/>
      <c r="Q29" s="670"/>
      <c r="R29" s="670"/>
      <c r="S29" s="670"/>
      <c r="T29" s="670"/>
      <c r="U29" s="670"/>
      <c r="V29" s="670"/>
      <c r="W29" s="670"/>
      <c r="X29" s="671"/>
      <c r="Y29" s="656" t="s">
        <v>19</v>
      </c>
      <c r="Z29" s="657"/>
      <c r="AA29" s="657"/>
      <c r="AB29" s="801"/>
      <c r="AC29" s="818" t="s">
        <v>17</v>
      </c>
      <c r="AD29" s="670"/>
      <c r="AE29" s="670"/>
      <c r="AF29" s="670"/>
      <c r="AG29" s="670"/>
      <c r="AH29" s="669" t="s">
        <v>18</v>
      </c>
      <c r="AI29" s="670"/>
      <c r="AJ29" s="670"/>
      <c r="AK29" s="670"/>
      <c r="AL29" s="670"/>
      <c r="AM29" s="670"/>
      <c r="AN29" s="670"/>
      <c r="AO29" s="670"/>
      <c r="AP29" s="670"/>
      <c r="AQ29" s="670"/>
      <c r="AR29" s="670"/>
      <c r="AS29" s="670"/>
      <c r="AT29" s="671"/>
      <c r="AU29" s="656" t="s">
        <v>19</v>
      </c>
      <c r="AV29" s="657"/>
      <c r="AW29" s="657"/>
      <c r="AX29" s="658"/>
    </row>
    <row r="30" spans="1:50" ht="24.75" customHeight="1" x14ac:dyDescent="0.15">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4"/>
      <c r="Z30" s="385"/>
      <c r="AA30" s="385"/>
      <c r="AB30" s="808"/>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52"/>
      <c r="B42" s="1053"/>
      <c r="C42" s="1053"/>
      <c r="D42" s="1053"/>
      <c r="E42" s="1053"/>
      <c r="F42" s="1054"/>
      <c r="G42" s="818" t="s">
        <v>17</v>
      </c>
      <c r="H42" s="670"/>
      <c r="I42" s="670"/>
      <c r="J42" s="670"/>
      <c r="K42" s="670"/>
      <c r="L42" s="669" t="s">
        <v>18</v>
      </c>
      <c r="M42" s="670"/>
      <c r="N42" s="670"/>
      <c r="O42" s="670"/>
      <c r="P42" s="670"/>
      <c r="Q42" s="670"/>
      <c r="R42" s="670"/>
      <c r="S42" s="670"/>
      <c r="T42" s="670"/>
      <c r="U42" s="670"/>
      <c r="V42" s="670"/>
      <c r="W42" s="670"/>
      <c r="X42" s="671"/>
      <c r="Y42" s="656" t="s">
        <v>19</v>
      </c>
      <c r="Z42" s="657"/>
      <c r="AA42" s="657"/>
      <c r="AB42" s="801"/>
      <c r="AC42" s="818" t="s">
        <v>17</v>
      </c>
      <c r="AD42" s="670"/>
      <c r="AE42" s="670"/>
      <c r="AF42" s="670"/>
      <c r="AG42" s="670"/>
      <c r="AH42" s="669" t="s">
        <v>18</v>
      </c>
      <c r="AI42" s="670"/>
      <c r="AJ42" s="670"/>
      <c r="AK42" s="670"/>
      <c r="AL42" s="670"/>
      <c r="AM42" s="670"/>
      <c r="AN42" s="670"/>
      <c r="AO42" s="670"/>
      <c r="AP42" s="670"/>
      <c r="AQ42" s="670"/>
      <c r="AR42" s="670"/>
      <c r="AS42" s="670"/>
      <c r="AT42" s="671"/>
      <c r="AU42" s="656" t="s">
        <v>19</v>
      </c>
      <c r="AV42" s="657"/>
      <c r="AW42" s="657"/>
      <c r="AX42" s="658"/>
    </row>
    <row r="43" spans="1:50" ht="24.75" customHeight="1" x14ac:dyDescent="0.15">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4"/>
      <c r="Z43" s="385"/>
      <c r="AA43" s="385"/>
      <c r="AB43" s="808"/>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52"/>
      <c r="B56" s="1053"/>
      <c r="C56" s="1053"/>
      <c r="D56" s="1053"/>
      <c r="E56" s="1053"/>
      <c r="F56" s="1054"/>
      <c r="G56" s="818" t="s">
        <v>17</v>
      </c>
      <c r="H56" s="670"/>
      <c r="I56" s="670"/>
      <c r="J56" s="670"/>
      <c r="K56" s="670"/>
      <c r="L56" s="669" t="s">
        <v>18</v>
      </c>
      <c r="M56" s="670"/>
      <c r="N56" s="670"/>
      <c r="O56" s="670"/>
      <c r="P56" s="670"/>
      <c r="Q56" s="670"/>
      <c r="R56" s="670"/>
      <c r="S56" s="670"/>
      <c r="T56" s="670"/>
      <c r="U56" s="670"/>
      <c r="V56" s="670"/>
      <c r="W56" s="670"/>
      <c r="X56" s="671"/>
      <c r="Y56" s="656" t="s">
        <v>19</v>
      </c>
      <c r="Z56" s="657"/>
      <c r="AA56" s="657"/>
      <c r="AB56" s="801"/>
      <c r="AC56" s="818" t="s">
        <v>17</v>
      </c>
      <c r="AD56" s="670"/>
      <c r="AE56" s="670"/>
      <c r="AF56" s="670"/>
      <c r="AG56" s="670"/>
      <c r="AH56" s="669" t="s">
        <v>18</v>
      </c>
      <c r="AI56" s="670"/>
      <c r="AJ56" s="670"/>
      <c r="AK56" s="670"/>
      <c r="AL56" s="670"/>
      <c r="AM56" s="670"/>
      <c r="AN56" s="670"/>
      <c r="AO56" s="670"/>
      <c r="AP56" s="670"/>
      <c r="AQ56" s="670"/>
      <c r="AR56" s="670"/>
      <c r="AS56" s="670"/>
      <c r="AT56" s="671"/>
      <c r="AU56" s="656" t="s">
        <v>19</v>
      </c>
      <c r="AV56" s="657"/>
      <c r="AW56" s="657"/>
      <c r="AX56" s="658"/>
    </row>
    <row r="57" spans="1:50" ht="24.75" customHeight="1" x14ac:dyDescent="0.15">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4"/>
      <c r="Z57" s="385"/>
      <c r="AA57" s="385"/>
      <c r="AB57" s="808"/>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52"/>
      <c r="B69" s="1053"/>
      <c r="C69" s="1053"/>
      <c r="D69" s="1053"/>
      <c r="E69" s="1053"/>
      <c r="F69" s="1054"/>
      <c r="G69" s="818" t="s">
        <v>17</v>
      </c>
      <c r="H69" s="670"/>
      <c r="I69" s="670"/>
      <c r="J69" s="670"/>
      <c r="K69" s="670"/>
      <c r="L69" s="669" t="s">
        <v>18</v>
      </c>
      <c r="M69" s="670"/>
      <c r="N69" s="670"/>
      <c r="O69" s="670"/>
      <c r="P69" s="670"/>
      <c r="Q69" s="670"/>
      <c r="R69" s="670"/>
      <c r="S69" s="670"/>
      <c r="T69" s="670"/>
      <c r="U69" s="670"/>
      <c r="V69" s="670"/>
      <c r="W69" s="670"/>
      <c r="X69" s="671"/>
      <c r="Y69" s="656" t="s">
        <v>19</v>
      </c>
      <c r="Z69" s="657"/>
      <c r="AA69" s="657"/>
      <c r="AB69" s="801"/>
      <c r="AC69" s="818" t="s">
        <v>17</v>
      </c>
      <c r="AD69" s="670"/>
      <c r="AE69" s="670"/>
      <c r="AF69" s="670"/>
      <c r="AG69" s="670"/>
      <c r="AH69" s="669" t="s">
        <v>18</v>
      </c>
      <c r="AI69" s="670"/>
      <c r="AJ69" s="670"/>
      <c r="AK69" s="670"/>
      <c r="AL69" s="670"/>
      <c r="AM69" s="670"/>
      <c r="AN69" s="670"/>
      <c r="AO69" s="670"/>
      <c r="AP69" s="670"/>
      <c r="AQ69" s="670"/>
      <c r="AR69" s="670"/>
      <c r="AS69" s="670"/>
      <c r="AT69" s="671"/>
      <c r="AU69" s="656" t="s">
        <v>19</v>
      </c>
      <c r="AV69" s="657"/>
      <c r="AW69" s="657"/>
      <c r="AX69" s="658"/>
    </row>
    <row r="70" spans="1:50" ht="24.75" customHeight="1" x14ac:dyDescent="0.15">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4"/>
      <c r="Z70" s="385"/>
      <c r="AA70" s="385"/>
      <c r="AB70" s="808"/>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52"/>
      <c r="B82" s="1053"/>
      <c r="C82" s="1053"/>
      <c r="D82" s="1053"/>
      <c r="E82" s="1053"/>
      <c r="F82" s="1054"/>
      <c r="G82" s="818" t="s">
        <v>17</v>
      </c>
      <c r="H82" s="670"/>
      <c r="I82" s="670"/>
      <c r="J82" s="670"/>
      <c r="K82" s="670"/>
      <c r="L82" s="669" t="s">
        <v>18</v>
      </c>
      <c r="M82" s="670"/>
      <c r="N82" s="670"/>
      <c r="O82" s="670"/>
      <c r="P82" s="670"/>
      <c r="Q82" s="670"/>
      <c r="R82" s="670"/>
      <c r="S82" s="670"/>
      <c r="T82" s="670"/>
      <c r="U82" s="670"/>
      <c r="V82" s="670"/>
      <c r="W82" s="670"/>
      <c r="X82" s="671"/>
      <c r="Y82" s="656" t="s">
        <v>19</v>
      </c>
      <c r="Z82" s="657"/>
      <c r="AA82" s="657"/>
      <c r="AB82" s="801"/>
      <c r="AC82" s="818" t="s">
        <v>17</v>
      </c>
      <c r="AD82" s="670"/>
      <c r="AE82" s="670"/>
      <c r="AF82" s="670"/>
      <c r="AG82" s="670"/>
      <c r="AH82" s="669" t="s">
        <v>18</v>
      </c>
      <c r="AI82" s="670"/>
      <c r="AJ82" s="670"/>
      <c r="AK82" s="670"/>
      <c r="AL82" s="670"/>
      <c r="AM82" s="670"/>
      <c r="AN82" s="670"/>
      <c r="AO82" s="670"/>
      <c r="AP82" s="670"/>
      <c r="AQ82" s="670"/>
      <c r="AR82" s="670"/>
      <c r="AS82" s="670"/>
      <c r="AT82" s="671"/>
      <c r="AU82" s="656" t="s">
        <v>19</v>
      </c>
      <c r="AV82" s="657"/>
      <c r="AW82" s="657"/>
      <c r="AX82" s="658"/>
    </row>
    <row r="83" spans="1:50" ht="24.75" customHeight="1" x14ac:dyDescent="0.15">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4"/>
      <c r="Z83" s="385"/>
      <c r="AA83" s="385"/>
      <c r="AB83" s="808"/>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52"/>
      <c r="B95" s="1053"/>
      <c r="C95" s="1053"/>
      <c r="D95" s="1053"/>
      <c r="E95" s="1053"/>
      <c r="F95" s="1054"/>
      <c r="G95" s="818" t="s">
        <v>17</v>
      </c>
      <c r="H95" s="670"/>
      <c r="I95" s="670"/>
      <c r="J95" s="670"/>
      <c r="K95" s="670"/>
      <c r="L95" s="669" t="s">
        <v>18</v>
      </c>
      <c r="M95" s="670"/>
      <c r="N95" s="670"/>
      <c r="O95" s="670"/>
      <c r="P95" s="670"/>
      <c r="Q95" s="670"/>
      <c r="R95" s="670"/>
      <c r="S95" s="670"/>
      <c r="T95" s="670"/>
      <c r="U95" s="670"/>
      <c r="V95" s="670"/>
      <c r="W95" s="670"/>
      <c r="X95" s="671"/>
      <c r="Y95" s="656" t="s">
        <v>19</v>
      </c>
      <c r="Z95" s="657"/>
      <c r="AA95" s="657"/>
      <c r="AB95" s="801"/>
      <c r="AC95" s="818" t="s">
        <v>17</v>
      </c>
      <c r="AD95" s="670"/>
      <c r="AE95" s="670"/>
      <c r="AF95" s="670"/>
      <c r="AG95" s="670"/>
      <c r="AH95" s="669" t="s">
        <v>18</v>
      </c>
      <c r="AI95" s="670"/>
      <c r="AJ95" s="670"/>
      <c r="AK95" s="670"/>
      <c r="AL95" s="670"/>
      <c r="AM95" s="670"/>
      <c r="AN95" s="670"/>
      <c r="AO95" s="670"/>
      <c r="AP95" s="670"/>
      <c r="AQ95" s="670"/>
      <c r="AR95" s="670"/>
      <c r="AS95" s="670"/>
      <c r="AT95" s="671"/>
      <c r="AU95" s="656" t="s">
        <v>19</v>
      </c>
      <c r="AV95" s="657"/>
      <c r="AW95" s="657"/>
      <c r="AX95" s="658"/>
    </row>
    <row r="96" spans="1:50" ht="24.75" customHeight="1" x14ac:dyDescent="0.15">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4"/>
      <c r="Z96" s="385"/>
      <c r="AA96" s="385"/>
      <c r="AB96" s="808"/>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52"/>
      <c r="B109" s="1053"/>
      <c r="C109" s="1053"/>
      <c r="D109" s="1053"/>
      <c r="E109" s="1053"/>
      <c r="F109" s="1054"/>
      <c r="G109" s="818" t="s">
        <v>17</v>
      </c>
      <c r="H109" s="670"/>
      <c r="I109" s="670"/>
      <c r="J109" s="670"/>
      <c r="K109" s="670"/>
      <c r="L109" s="669" t="s">
        <v>18</v>
      </c>
      <c r="M109" s="670"/>
      <c r="N109" s="670"/>
      <c r="O109" s="670"/>
      <c r="P109" s="670"/>
      <c r="Q109" s="670"/>
      <c r="R109" s="670"/>
      <c r="S109" s="670"/>
      <c r="T109" s="670"/>
      <c r="U109" s="670"/>
      <c r="V109" s="670"/>
      <c r="W109" s="670"/>
      <c r="X109" s="671"/>
      <c r="Y109" s="656" t="s">
        <v>19</v>
      </c>
      <c r="Z109" s="657"/>
      <c r="AA109" s="657"/>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6" t="s">
        <v>19</v>
      </c>
      <c r="AV109" s="657"/>
      <c r="AW109" s="657"/>
      <c r="AX109" s="658"/>
    </row>
    <row r="110" spans="1:50" ht="24.75" customHeight="1" x14ac:dyDescent="0.15">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8"/>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52"/>
      <c r="B122" s="1053"/>
      <c r="C122" s="1053"/>
      <c r="D122" s="1053"/>
      <c r="E122" s="1053"/>
      <c r="F122" s="1054"/>
      <c r="G122" s="818" t="s">
        <v>17</v>
      </c>
      <c r="H122" s="670"/>
      <c r="I122" s="670"/>
      <c r="J122" s="670"/>
      <c r="K122" s="670"/>
      <c r="L122" s="669" t="s">
        <v>18</v>
      </c>
      <c r="M122" s="670"/>
      <c r="N122" s="670"/>
      <c r="O122" s="670"/>
      <c r="P122" s="670"/>
      <c r="Q122" s="670"/>
      <c r="R122" s="670"/>
      <c r="S122" s="670"/>
      <c r="T122" s="670"/>
      <c r="U122" s="670"/>
      <c r="V122" s="670"/>
      <c r="W122" s="670"/>
      <c r="X122" s="671"/>
      <c r="Y122" s="656" t="s">
        <v>19</v>
      </c>
      <c r="Z122" s="657"/>
      <c r="AA122" s="657"/>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6" t="s">
        <v>19</v>
      </c>
      <c r="AV122" s="657"/>
      <c r="AW122" s="657"/>
      <c r="AX122" s="658"/>
    </row>
    <row r="123" spans="1:50" ht="24.75" customHeight="1" x14ac:dyDescent="0.15">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8"/>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52"/>
      <c r="B135" s="1053"/>
      <c r="C135" s="1053"/>
      <c r="D135" s="1053"/>
      <c r="E135" s="1053"/>
      <c r="F135" s="1054"/>
      <c r="G135" s="818" t="s">
        <v>17</v>
      </c>
      <c r="H135" s="670"/>
      <c r="I135" s="670"/>
      <c r="J135" s="670"/>
      <c r="K135" s="670"/>
      <c r="L135" s="669" t="s">
        <v>18</v>
      </c>
      <c r="M135" s="670"/>
      <c r="N135" s="670"/>
      <c r="O135" s="670"/>
      <c r="P135" s="670"/>
      <c r="Q135" s="670"/>
      <c r="R135" s="670"/>
      <c r="S135" s="670"/>
      <c r="T135" s="670"/>
      <c r="U135" s="670"/>
      <c r="V135" s="670"/>
      <c r="W135" s="670"/>
      <c r="X135" s="671"/>
      <c r="Y135" s="656" t="s">
        <v>19</v>
      </c>
      <c r="Z135" s="657"/>
      <c r="AA135" s="657"/>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6" t="s">
        <v>19</v>
      </c>
      <c r="AV135" s="657"/>
      <c r="AW135" s="657"/>
      <c r="AX135" s="658"/>
    </row>
    <row r="136" spans="1:50" ht="24.75" customHeight="1" x14ac:dyDescent="0.15">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8"/>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52"/>
      <c r="B148" s="1053"/>
      <c r="C148" s="1053"/>
      <c r="D148" s="1053"/>
      <c r="E148" s="1053"/>
      <c r="F148" s="1054"/>
      <c r="G148" s="818" t="s">
        <v>17</v>
      </c>
      <c r="H148" s="670"/>
      <c r="I148" s="670"/>
      <c r="J148" s="670"/>
      <c r="K148" s="670"/>
      <c r="L148" s="669" t="s">
        <v>18</v>
      </c>
      <c r="M148" s="670"/>
      <c r="N148" s="670"/>
      <c r="O148" s="670"/>
      <c r="P148" s="670"/>
      <c r="Q148" s="670"/>
      <c r="R148" s="670"/>
      <c r="S148" s="670"/>
      <c r="T148" s="670"/>
      <c r="U148" s="670"/>
      <c r="V148" s="670"/>
      <c r="W148" s="670"/>
      <c r="X148" s="671"/>
      <c r="Y148" s="656" t="s">
        <v>19</v>
      </c>
      <c r="Z148" s="657"/>
      <c r="AA148" s="657"/>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6" t="s">
        <v>19</v>
      </c>
      <c r="AV148" s="657"/>
      <c r="AW148" s="657"/>
      <c r="AX148" s="658"/>
    </row>
    <row r="149" spans="1:50" ht="24.75" customHeight="1" x14ac:dyDescent="0.15">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8"/>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52"/>
      <c r="B162" s="1053"/>
      <c r="C162" s="1053"/>
      <c r="D162" s="1053"/>
      <c r="E162" s="1053"/>
      <c r="F162" s="1054"/>
      <c r="G162" s="818" t="s">
        <v>17</v>
      </c>
      <c r="H162" s="670"/>
      <c r="I162" s="670"/>
      <c r="J162" s="670"/>
      <c r="K162" s="670"/>
      <c r="L162" s="669" t="s">
        <v>18</v>
      </c>
      <c r="M162" s="670"/>
      <c r="N162" s="670"/>
      <c r="O162" s="670"/>
      <c r="P162" s="670"/>
      <c r="Q162" s="670"/>
      <c r="R162" s="670"/>
      <c r="S162" s="670"/>
      <c r="T162" s="670"/>
      <c r="U162" s="670"/>
      <c r="V162" s="670"/>
      <c r="W162" s="670"/>
      <c r="X162" s="671"/>
      <c r="Y162" s="656" t="s">
        <v>19</v>
      </c>
      <c r="Z162" s="657"/>
      <c r="AA162" s="657"/>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6" t="s">
        <v>19</v>
      </c>
      <c r="AV162" s="657"/>
      <c r="AW162" s="657"/>
      <c r="AX162" s="658"/>
    </row>
    <row r="163" spans="1:50" ht="24.75" customHeight="1" x14ac:dyDescent="0.15">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8"/>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52"/>
      <c r="B175" s="1053"/>
      <c r="C175" s="1053"/>
      <c r="D175" s="1053"/>
      <c r="E175" s="1053"/>
      <c r="F175" s="1054"/>
      <c r="G175" s="818" t="s">
        <v>17</v>
      </c>
      <c r="H175" s="670"/>
      <c r="I175" s="670"/>
      <c r="J175" s="670"/>
      <c r="K175" s="670"/>
      <c r="L175" s="669" t="s">
        <v>18</v>
      </c>
      <c r="M175" s="670"/>
      <c r="N175" s="670"/>
      <c r="O175" s="670"/>
      <c r="P175" s="670"/>
      <c r="Q175" s="670"/>
      <c r="R175" s="670"/>
      <c r="S175" s="670"/>
      <c r="T175" s="670"/>
      <c r="U175" s="670"/>
      <c r="V175" s="670"/>
      <c r="W175" s="670"/>
      <c r="X175" s="671"/>
      <c r="Y175" s="656" t="s">
        <v>19</v>
      </c>
      <c r="Z175" s="657"/>
      <c r="AA175" s="657"/>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6" t="s">
        <v>19</v>
      </c>
      <c r="AV175" s="657"/>
      <c r="AW175" s="657"/>
      <c r="AX175" s="658"/>
    </row>
    <row r="176" spans="1:50" ht="24.75" customHeight="1" x14ac:dyDescent="0.15">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8"/>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52"/>
      <c r="B188" s="1053"/>
      <c r="C188" s="1053"/>
      <c r="D188" s="1053"/>
      <c r="E188" s="1053"/>
      <c r="F188" s="1054"/>
      <c r="G188" s="818" t="s">
        <v>17</v>
      </c>
      <c r="H188" s="670"/>
      <c r="I188" s="670"/>
      <c r="J188" s="670"/>
      <c r="K188" s="670"/>
      <c r="L188" s="669" t="s">
        <v>18</v>
      </c>
      <c r="M188" s="670"/>
      <c r="N188" s="670"/>
      <c r="O188" s="670"/>
      <c r="P188" s="670"/>
      <c r="Q188" s="670"/>
      <c r="R188" s="670"/>
      <c r="S188" s="670"/>
      <c r="T188" s="670"/>
      <c r="U188" s="670"/>
      <c r="V188" s="670"/>
      <c r="W188" s="670"/>
      <c r="X188" s="671"/>
      <c r="Y188" s="656" t="s">
        <v>19</v>
      </c>
      <c r="Z188" s="657"/>
      <c r="AA188" s="657"/>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6" t="s">
        <v>19</v>
      </c>
      <c r="AV188" s="657"/>
      <c r="AW188" s="657"/>
      <c r="AX188" s="658"/>
    </row>
    <row r="189" spans="1:50" ht="24.75" customHeight="1" x14ac:dyDescent="0.15">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8"/>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52"/>
      <c r="B201" s="1053"/>
      <c r="C201" s="1053"/>
      <c r="D201" s="1053"/>
      <c r="E201" s="1053"/>
      <c r="F201" s="1054"/>
      <c r="G201" s="818" t="s">
        <v>17</v>
      </c>
      <c r="H201" s="670"/>
      <c r="I201" s="670"/>
      <c r="J201" s="670"/>
      <c r="K201" s="670"/>
      <c r="L201" s="669" t="s">
        <v>18</v>
      </c>
      <c r="M201" s="670"/>
      <c r="N201" s="670"/>
      <c r="O201" s="670"/>
      <c r="P201" s="670"/>
      <c r="Q201" s="670"/>
      <c r="R201" s="670"/>
      <c r="S201" s="670"/>
      <c r="T201" s="670"/>
      <c r="U201" s="670"/>
      <c r="V201" s="670"/>
      <c r="W201" s="670"/>
      <c r="X201" s="671"/>
      <c r="Y201" s="656" t="s">
        <v>19</v>
      </c>
      <c r="Z201" s="657"/>
      <c r="AA201" s="657"/>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6" t="s">
        <v>19</v>
      </c>
      <c r="AV201" s="657"/>
      <c r="AW201" s="657"/>
      <c r="AX201" s="658"/>
    </row>
    <row r="202" spans="1:50" ht="24.75" customHeight="1" x14ac:dyDescent="0.15">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8"/>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52"/>
      <c r="B215" s="1053"/>
      <c r="C215" s="1053"/>
      <c r="D215" s="1053"/>
      <c r="E215" s="1053"/>
      <c r="F215" s="1054"/>
      <c r="G215" s="818" t="s">
        <v>17</v>
      </c>
      <c r="H215" s="670"/>
      <c r="I215" s="670"/>
      <c r="J215" s="670"/>
      <c r="K215" s="670"/>
      <c r="L215" s="669" t="s">
        <v>18</v>
      </c>
      <c r="M215" s="670"/>
      <c r="N215" s="670"/>
      <c r="O215" s="670"/>
      <c r="P215" s="670"/>
      <c r="Q215" s="670"/>
      <c r="R215" s="670"/>
      <c r="S215" s="670"/>
      <c r="T215" s="670"/>
      <c r="U215" s="670"/>
      <c r="V215" s="670"/>
      <c r="W215" s="670"/>
      <c r="X215" s="671"/>
      <c r="Y215" s="656" t="s">
        <v>19</v>
      </c>
      <c r="Z215" s="657"/>
      <c r="AA215" s="657"/>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6" t="s">
        <v>19</v>
      </c>
      <c r="AV215" s="657"/>
      <c r="AW215" s="657"/>
      <c r="AX215" s="658"/>
    </row>
    <row r="216" spans="1:50" ht="24.75" customHeight="1" x14ac:dyDescent="0.15">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8"/>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52"/>
      <c r="B228" s="1053"/>
      <c r="C228" s="1053"/>
      <c r="D228" s="1053"/>
      <c r="E228" s="1053"/>
      <c r="F228" s="1054"/>
      <c r="G228" s="818" t="s">
        <v>17</v>
      </c>
      <c r="H228" s="670"/>
      <c r="I228" s="670"/>
      <c r="J228" s="670"/>
      <c r="K228" s="670"/>
      <c r="L228" s="669" t="s">
        <v>18</v>
      </c>
      <c r="M228" s="670"/>
      <c r="N228" s="670"/>
      <c r="O228" s="670"/>
      <c r="P228" s="670"/>
      <c r="Q228" s="670"/>
      <c r="R228" s="670"/>
      <c r="S228" s="670"/>
      <c r="T228" s="670"/>
      <c r="U228" s="670"/>
      <c r="V228" s="670"/>
      <c r="W228" s="670"/>
      <c r="X228" s="671"/>
      <c r="Y228" s="656" t="s">
        <v>19</v>
      </c>
      <c r="Z228" s="657"/>
      <c r="AA228" s="657"/>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6" t="s">
        <v>19</v>
      </c>
      <c r="AV228" s="657"/>
      <c r="AW228" s="657"/>
      <c r="AX228" s="658"/>
    </row>
    <row r="229" spans="1:50" ht="24.75" customHeight="1" x14ac:dyDescent="0.15">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8"/>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52"/>
      <c r="B241" s="1053"/>
      <c r="C241" s="1053"/>
      <c r="D241" s="1053"/>
      <c r="E241" s="1053"/>
      <c r="F241" s="1054"/>
      <c r="G241" s="818" t="s">
        <v>17</v>
      </c>
      <c r="H241" s="670"/>
      <c r="I241" s="670"/>
      <c r="J241" s="670"/>
      <c r="K241" s="670"/>
      <c r="L241" s="669" t="s">
        <v>18</v>
      </c>
      <c r="M241" s="670"/>
      <c r="N241" s="670"/>
      <c r="O241" s="670"/>
      <c r="P241" s="670"/>
      <c r="Q241" s="670"/>
      <c r="R241" s="670"/>
      <c r="S241" s="670"/>
      <c r="T241" s="670"/>
      <c r="U241" s="670"/>
      <c r="V241" s="670"/>
      <c r="W241" s="670"/>
      <c r="X241" s="671"/>
      <c r="Y241" s="656" t="s">
        <v>19</v>
      </c>
      <c r="Z241" s="657"/>
      <c r="AA241" s="657"/>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6" t="s">
        <v>19</v>
      </c>
      <c r="AV241" s="657"/>
      <c r="AW241" s="657"/>
      <c r="AX241" s="658"/>
    </row>
    <row r="242" spans="1:50" ht="24.75" customHeight="1" x14ac:dyDescent="0.15">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8"/>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52"/>
      <c r="B254" s="1053"/>
      <c r="C254" s="1053"/>
      <c r="D254" s="1053"/>
      <c r="E254" s="1053"/>
      <c r="F254" s="1054"/>
      <c r="G254" s="818" t="s">
        <v>17</v>
      </c>
      <c r="H254" s="670"/>
      <c r="I254" s="670"/>
      <c r="J254" s="670"/>
      <c r="K254" s="670"/>
      <c r="L254" s="669" t="s">
        <v>18</v>
      </c>
      <c r="M254" s="670"/>
      <c r="N254" s="670"/>
      <c r="O254" s="670"/>
      <c r="P254" s="670"/>
      <c r="Q254" s="670"/>
      <c r="R254" s="670"/>
      <c r="S254" s="670"/>
      <c r="T254" s="670"/>
      <c r="U254" s="670"/>
      <c r="V254" s="670"/>
      <c r="W254" s="670"/>
      <c r="X254" s="671"/>
      <c r="Y254" s="656" t="s">
        <v>19</v>
      </c>
      <c r="Z254" s="657"/>
      <c r="AA254" s="657"/>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6" t="s">
        <v>19</v>
      </c>
      <c r="AV254" s="657"/>
      <c r="AW254" s="657"/>
      <c r="AX254" s="658"/>
    </row>
    <row r="255" spans="1:50" ht="24.75" customHeight="1" x14ac:dyDescent="0.15">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8"/>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2020-11-19T08:05:19Z</cp:lastPrinted>
  <dcterms:created xsi:type="dcterms:W3CDTF">2012-03-13T00:50:25Z</dcterms:created>
  <dcterms:modified xsi:type="dcterms:W3CDTF">2020-11-19T08:07:33Z</dcterms:modified>
</cp:coreProperties>
</file>