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12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<sst xmlns="http://schemas.openxmlformats.org/spreadsheetml/2006/main" count="3015" uniqueCount="665">
  <si>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</si>
  <si>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</si>
  <si>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</si>
  <si>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</si>
  <si>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</si>
  <si>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</si>
  <si>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</si>
  <si>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</si>
  <si>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</si>
  <si>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</si>
  <si>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</si>
  <si>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</si>
  <si>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</si>
  <si>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</si>
  <si>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</si>
  <si>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</si>
  <si>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</si>
  <si>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</si>
  <si>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</si>
  <si>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</si>
  <si>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</si>
  <si>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</si>
  <si>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</si>
  <si>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</si>
  <si>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</si>
  <si>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</si>
  <si>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</si>
  <si>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</si>
  <si>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</si>
  <si>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</si>
  <si>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</si>
  <si>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</si>
  <si>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</si>
  <si>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</si>
  <si>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</si>
  <si>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</si>
  <si>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</si>
  <si>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</si>
  <si>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</si>
  <si>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</si>
  <si>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</si>
  <si>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</si>
  <si>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</si>
  <si>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</si>
  <si>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</si>
  <si>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</si>
  <si>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</si>
  <si>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</si>
  <si>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</si>
  <si>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</si>
  <si>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</si>
  <si>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</si>
  <si>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</si>
  <si>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</si>
  <si>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</si>
  <si>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</si>
  <si>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</si>
  <si>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</si>
  <si>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</si>
  <si>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</si>
  <si>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</si>
  <si>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</si>
  <si>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</si>
  <si>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</si>
  <si>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</si>
  <si>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</si>
  <si>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</si>
  <si>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</si>
  <si>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</si>
  <si>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</si>
  <si>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</si>
  <si>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</si>
  <si>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</si>
  <si>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</si>
  <si>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</si>
  <si>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</si>
  <si>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</si>
  <si>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</si>
  <si>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</si>
  <si>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</si>
  <si>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</si>
  <si>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</si>
  <si>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</si>
  <si>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</si>
  <si>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</si>
  <si>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</si>
  <si>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</si>
  <si>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</si>
  <si>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</si>
  <si>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</si>
  <si>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</si>
  <si>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</si>
  <si>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</si>
  <si>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</si>
  <si>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</si>
  <si>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</si>
  <si>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</si>
  <si>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</si>
  <si>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</si>
  <si>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</si>
  <si>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</si>
  <si>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</si>
  <si>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</si>
  <si>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</si>
  <si>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</si>
  <si>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</si>
  <si>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</si>
  <si>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</si>
  <si>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</si>
  <si>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</si>
  <si>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</si>
  <si>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</si>
  <si>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</si>
  <si>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</si>
  <si>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</si>
  <si>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</si>
  <si>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</si>
  <si>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</si>
  <si>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</si>
  <si>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</si>
  <si>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</si>
  <si>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</si>
  <si>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</si>
  <si>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</si>
  <si>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</si>
  <si>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</si>
  <si>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</si>
  <si>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</si>
  <si>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</si>
  <si>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</si>
  <si>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</si>
  <si>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</si>
  <si>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</si>
  <si>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</si>
  <si>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</si>
  <si>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</si>
  <si>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</si>
  <si>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</si>
  <si>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</si>
  <si>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</si>
  <si>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</si>
  <si>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</si>
  <si>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</si>
  <si>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</si>
  <si>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</si>
  <si>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</si>
  <si>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</si>
  <si>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</si>
  <si>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</si>
  <si>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</si>
  <si>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</si>
  <si>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</si>
  <si>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</si>
  <si>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</si>
  <si>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</si>
  <si>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</si>
  <si>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</si>
  <si>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</si>
  <si>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</si>
  <si>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</si>
  <si>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</si>
  <si>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</si>
  <si>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</si>
  <si>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</si>
  <si>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</si>
  <si>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</si>
  <si>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</si>
  <si>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</si>
  <si>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</si>
  <si>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</si>
  <si>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</si>
  <si>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</si>
  <si>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</si>
  <si>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</si>
  <si>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</si>
  <si>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</si>
  <si>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</si>
  <si>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</si>
  <si>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</si>
  <si>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</si>
  <si>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</si>
  <si>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</si>
  <si>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</si>
  <si>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</si>
  <si>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</si>
  <si>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</si>
  <si>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</si>
  <si>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</si>
  <si>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</si>
  <si>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</si>
  <si>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</si>
  <si>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</si>
  <si>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</si>
  <si>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</si>
  <si>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</si>
  <si>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</si>
  <si>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</si>
  <si>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</si>
  <si>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</si>
  <si>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</si>
  <si>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</si>
  <si>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</si>
  <si>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</si>
  <si>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</si>
  <si>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</si>
  <si>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</si>
  <si>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</si>
  <si>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</si>
  <si>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</si>
  <si>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</si>
  <si>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</si>
  <si>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</si>
  <si>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</si>
  <si>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</si>
  <si>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</si>
  <si>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</si>
  <si>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</si>
  <si>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</si>
  <si>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</si>
  <si>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</si>
  <si>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</si>
  <si>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</si>
  <si>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</si>
  <si>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</si>
  <si>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</si>
  <si>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</si>
  <si>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</si>
  <si>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</si>
  <si>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</si>
  <si>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</si>
  <si>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</si>
  <si>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</si>
  <si>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</si>
  <si>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</si>
  <si>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</si>
  <si>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</si>
  <si>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</si>
  <si>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</si>
  <si>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</si>
  <si>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</si>
  <si>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</si>
  <si>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</si>
  <si>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</si>
  <si>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</si>
  <si>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</si>
  <si>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</si>
  <si>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</si>
  <si>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</si>
  <si>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</si>
  <si>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</si>
  <si>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</si>
  <si>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</si>
  <si>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</si>
  <si>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</si>
  <si>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</si>
  <si>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</si>
  <si>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</si>
  <si>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</si>
  <si>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</si>
  <si>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</si>
  <si>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</si>
  <si>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</si>
  <si>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</si>
  <si>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</si>
  <si>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</si>
  <si>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</si>
  <si>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</si>
  <si>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</si>
  <si>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</si>
  <si>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</si>
  <si>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</si>
  <si>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</si>
  <si>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</si>
  <si>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</si>
  <si>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</si>
  <si>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</si>
  <si>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</si>
  <si>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</si>
  <si>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</si>
  <si>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</si>
  <si>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</si>
  <si>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</si>
  <si>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</si>
  <si>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</si>
  <si>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</si>
  <si>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</si>
  <si>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</si>
  <si>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</si>
  <si>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</si>
  <si>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</si>
  <si>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</si>
  <si>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</si>
  <si>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</si>
  <si>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</si>
  <si>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</si>
  <si>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</si>
  <si>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</si>
  <si>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</si>
  <si>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</si>
  <si>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</si>
  <si>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</si>
  <si>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</si>
  <si>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</si>
  <si>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</si>
  <si>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</si>
  <si>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</si>
  <si>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</si>
  <si>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</si>
  <si>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</si>
  <si>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</si>
  <si>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</si>
  <si>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</si>
  <si>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</si>
  <si>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</si>
  <si>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</si>
  <si>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</si>
  <si>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</si>
  <si>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</si>
  <si>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</si>
  <si>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</si>
  <si>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</si>
  <si>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</si>
  <si>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</si>
  <si>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</si>
  <si>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</si>
  <si>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</si>
  <si>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</si>
  <si>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</si>
  <si>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</si>
  <si>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</si>
  <si>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</si>
  <si>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</si>
  <si>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</si>
  <si>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</si>
  <si>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</si>
  <si>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</si>
  <si>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</si>
  <si>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</si>
  <si>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</si>
  <si>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</si>
  <si>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</si>
  <si>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</si>
  <si>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</si>
  <si>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</si>
  <si>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</si>
  <si>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</si>
  <si>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</si>
  <si>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</si>
  <si>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</si>
  <si>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</si>
  <si>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</si>
  <si>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</si>
  <si>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</si>
  <si>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</si>
  <si>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</si>
  <si>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</si>
  <si>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</si>
  <si>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</si>
  <si>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</si>
  <si>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</si>
  <si>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</si>
  <si>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</si>
  <si>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</si>
  <si>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</si>
  <si>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</si>
  <si>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</si>
  <si>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</si>
  <si>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</si>
  <si>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</si>
  <si>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</si>
  <si>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</si>
  <si>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</si>
  <si>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</si>
  <si>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</si>
  <si>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</si>
  <si>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</si>
  <si>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</si>
  <si>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</si>
  <si>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</si>
  <si>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</si>
  <si>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</si>
  <si>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</si>
  <si>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</si>
  <si>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</si>
  <si>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</si>
  <si>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</si>
  <si>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</si>
  <si>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</si>
  <si>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</si>
  <si>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</si>
  <si>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</si>
  <si>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</si>
  <si>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</si>
  <si>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</si>
  <si>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</si>
  <si>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</si>
  <si>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</si>
  <si>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</si>
  <si>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</si>
  <si>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</si>
  <si>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</si>
  <si>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</si>
  <si>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</si>
  <si>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</si>
  <si>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</si>
  <si>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</si>
  <si>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</si>
  <si>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</si>
  <si>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</si>
  <si>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</si>
  <si>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</si>
  <si>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</si>
  <si>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</si>
  <si>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</si>
  <si>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</si>
  <si>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</si>
  <si>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</si>
  <si>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</si>
  <si>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</si>
  <si>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</si>
  <si>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</si>
  <si>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</si>
  <si>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</si>
  <si>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</si>
  <si>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</si>
  <si>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</si>
  <si>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</si>
  <si>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</si>
  <si>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</si>
  <si>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</si>
  <si>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</si>
  <si>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</si>
  <si>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</si>
  <si>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</si>
  <si>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</si>
  <si>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</si>
  <si>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</si>
  <si>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</si>
  <si>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</si>
  <si>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</si>
  <si>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</si>
  <si>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</si>
  <si>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</si>
  <si>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</si>
  <si>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</si>
  <si>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</si>
  <si>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</si>
  <si>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</si>
  <si>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</si>
  <si>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</si>
  <si>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</si>
  <si>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</si>
  <si>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</si>
  <si>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</si>
  <si>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</si>
  <si>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</si>
  <si>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</si>
  <si>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</si>
  <si>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</si>
  <si>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</si>
  <si>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</si>
  <si>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</si>
  <si>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</si>
  <si>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</si>
  <si>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</si>
  <si>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</si>
  <si>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</si>
  <si>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</si>
  <si>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</si>
  <si>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</si>
  <si>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</si>
  <si>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</si>
  <si>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</si>
  <si>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</si>
  <si>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</si>
  <si>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</si>
  <si>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</si>
  <si>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</si>
  <si>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</si>
  <si>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</si>
  <si>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</si>
  <si>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</si>
  <si>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</si>
  <si>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</si>
  <si>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</si>
  <si>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</si>
  <si>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</si>
  <si>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</si>
  <si>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</si>
  <si>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</si>
  <si>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</si>
  <si>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</si>
  <si>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</si>
  <si>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</si>
  <si>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</si>
  <si>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</si>
  <si>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</si>
  <si>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</si>
  <si>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</si>
  <si>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</si>
  <si>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</si>
  <si>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</si>
  <si>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</si>
  <si>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</si>
  <si>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</si>
  <si>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</si>
  <si>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</si>
  <si>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</si>
  <si>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</si>
  <si>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</si>
  <si>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</si>
  <si>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</si>
  <si>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</si>
  <si>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</si>
  <si>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</si>
  <si>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</si>
  <si>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</si>
  <si>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</si>
  <si>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</si>
  <si>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</si>
  <si>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</si>
  <si>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</si>
  <si>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</si>
  <si>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</si>
  <si>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</si>
  <si>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</si>
  <si>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</si>
  <si>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</si>
  <si>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</si>
  <si>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</si>
  <si>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</si>
  <si>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</si>
  <si>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</si>
  <si>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</si>
  <si>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</si>
  <si>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</si>
  <si>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</si>
  <si>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</si>
  <si>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</si>
  <si>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</si>
  <si>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</si>
  <si>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</si>
  <si>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</si>
  <si>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</si>
  <si>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</si>
  <si>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</si>
  <si>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高度専門職業人養成機能強化促進委託事業</t>
  </si>
  <si>
    <t>専門教育課</t>
  </si>
  <si>
    <t>専門教育課長
松永　賢誕</t>
    <rPh sb="7" eb="9">
      <t>マツナガ</t>
    </rPh>
    <rPh sb="10" eb="11">
      <t>ケン</t>
    </rPh>
    <rPh sb="11" eb="12">
      <t>タン</t>
    </rPh>
    <phoneticPr fontId="5"/>
  </si>
  <si>
    <t>○「未来を牽引する大学院教育改革」～社会と協働した「知のプロフェッショナル」の育成～（審議まとめ）（平成27年9月15日中央教育審議会大学分科会）
○教育再生実行本部高等教育部会（第一次提言）（平成28年4月4日自由民主党）
○すべての子供たちの能力を伸ばし可能性を開花させる教育へ（第九次提言）（平成28年5月20日教育再生実行会議）
○ニッポン一億総活躍プラン（平成28年6月2日閣議決定）
○日本再興戦略2016－第4次産業革命に向けて－（平成28年6月2日閣議決定）
○総合政策集2016Ｊ－ファイル（平成28年6月20日自由民主党）
○「専門職大学院を中核とした高度専門職業人養成機能の充実・強化方策について」（平成28年8月10日中央教育審議会大学分科会大学院部会専門職大学院ワーキンググループ）</t>
  </si>
  <si>
    <t>-</t>
  </si>
  <si>
    <t>-</t>
    <phoneticPr fontId="5"/>
  </si>
  <si>
    <t>　「日本再興戦略2016－第4次産業革命に向けて－（平成28年6月2日閣議決定）」や中教審専門職大学院ワーキンググループの報告書等において、教育の質保証と教育内容を可視化する観点から、企業等のニーズを踏まえた当該分野の専門職大学院で学ぶすべての学生が修得すべきと考えられる学習内容や共通的な到達目標を定めたコアカリキュラムを策定すべきとされており、国としてこれらの取組を着実に推進していく必要がある。
　また、成長分野に関する教育プログラムを開発することにより、サービス産業等の生産性向上に一層貢献できる人材を輩出し、これらの取組を通じて、我が国の高度専門職業人養成機能の強化を図る必要がある。</t>
  </si>
  <si>
    <t>　高度専門職業人養成機能を強化するため、平成28年度事業で策定された経営系専門職大学院のコアカリキュラムや教育プログラムの実証・改善を行う。また、平成28年度事業で実施した実態調査を活用し、成長が見込まれる分野や産業界のニーズが高い分野のモデルとなる教育プログラムを開発する。</t>
    <rPh sb="67" eb="68">
      <t>オコナ</t>
    </rPh>
    <phoneticPr fontId="5"/>
  </si>
  <si>
    <t>-</t>
    <phoneticPr fontId="5"/>
  </si>
  <si>
    <t>-</t>
    <phoneticPr fontId="5"/>
  </si>
  <si>
    <t>-</t>
    <phoneticPr fontId="5"/>
  </si>
  <si>
    <t>-</t>
    <phoneticPr fontId="5"/>
  </si>
  <si>
    <t>新28-0009</t>
    <rPh sb="0" eb="1">
      <t>シン</t>
    </rPh>
    <phoneticPr fontId="5"/>
  </si>
  <si>
    <t>-</t>
    <phoneticPr fontId="5"/>
  </si>
  <si>
    <t>-</t>
    <phoneticPr fontId="5"/>
  </si>
  <si>
    <t>-</t>
    <phoneticPr fontId="5"/>
  </si>
  <si>
    <t>-</t>
    <phoneticPr fontId="5"/>
  </si>
  <si>
    <t>専門職大学院における教育の質を担保するコア科目の改善充実を図る。</t>
    <phoneticPr fontId="5"/>
  </si>
  <si>
    <t>専門職大学院におけるコアカリキュラム実証・改善数</t>
    <phoneticPr fontId="5"/>
  </si>
  <si>
    <t>件</t>
    <rPh sb="0" eb="1">
      <t>ケン</t>
    </rPh>
    <phoneticPr fontId="5"/>
  </si>
  <si>
    <t>-</t>
    <phoneticPr fontId="5"/>
  </si>
  <si>
    <t>-</t>
    <phoneticPr fontId="5"/>
  </si>
  <si>
    <t>-</t>
    <phoneticPr fontId="5"/>
  </si>
  <si>
    <t>-</t>
    <phoneticPr fontId="5"/>
  </si>
  <si>
    <t>-</t>
    <phoneticPr fontId="5"/>
  </si>
  <si>
    <t>委託先からの成果報告書</t>
    <phoneticPr fontId="5"/>
  </si>
  <si>
    <t>専門職大学院における成長が見込まれる分野や産業界のニーズが高い分野のモデルとなる教育プログラムを開発する。</t>
    <phoneticPr fontId="5"/>
  </si>
  <si>
    <t>開発する教育プログラム件数</t>
    <phoneticPr fontId="5"/>
  </si>
  <si>
    <t>-</t>
    <phoneticPr fontId="5"/>
  </si>
  <si>
    <t>委託先からの成果報告書</t>
    <phoneticPr fontId="5"/>
  </si>
  <si>
    <t>事業実施件数</t>
    <phoneticPr fontId="5"/>
  </si>
  <si>
    <t>執行額（百万円）／採択件数（件）　　　　　　　　　　　　　　　　　　　　　　　　　　　　</t>
    <phoneticPr fontId="5"/>
  </si>
  <si>
    <t>4　個性が輝く高等教育の振興</t>
    <phoneticPr fontId="5"/>
  </si>
  <si>
    <t>4-1　大学などにおける教育研究の質の向上</t>
    <phoneticPr fontId="5"/>
  </si>
  <si>
    <t>-</t>
    <phoneticPr fontId="5"/>
  </si>
  <si>
    <t>企業等のニーズを踏まえた当該分野の専門職大学院のコアカリキュラムを実証・改善することにより、教育の質の向上・教育内容の可視化による社会的認知度を向上させ、社会との連携を図り、高度専門職業人養成機能の強化が図られることが期待される。また、成長が見込まれる分野や産業界のニーズが高い分野（観光業、農業（アグリビジネス）、食料産業、ファッション産業、コンテンツ産業、スポーツ産業、ビューティ産業、知的財産等）のモデルとなる教育プログラムを開発することにより、高度な専門性が要求される分野における国民一人一人の労働生産性を向上させ、少子高齢化が急激に進展する我が国が持続的な成長を継続することが期待される。</t>
    <phoneticPr fontId="5"/>
  </si>
  <si>
    <t>-</t>
    <phoneticPr fontId="5"/>
  </si>
  <si>
    <t>百万円</t>
    <rPh sb="0" eb="3">
      <t>ヒャクマンエン</t>
    </rPh>
    <phoneticPr fontId="5"/>
  </si>
  <si>
    <t>百万円/件</t>
    <rPh sb="0" eb="3">
      <t>ヒャクマンエン</t>
    </rPh>
    <rPh sb="4" eb="5">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</si>
  <si>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</si>
  <si>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</si>
  <si>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</si>
  <si>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</si>
  <si>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</si>
  <si>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</si>
  <si>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</si>
  <si>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</si>
  <si>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</si>
  <si>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本事業は「日本再興戦略2016－第4次産業革命に向けて－」（平成28年6月2日閣議決定）等における日本経済の成長・生産性向上のための成長戦略を実現するものであり、社会のニーズを反映している。</t>
    <phoneticPr fontId="5"/>
  </si>
  <si>
    <t>本事業は「日本再興戦略2016－第4次産業革命に向けて－」（平成28年6月2日閣議決定）等における日本経済の成長・生産性向上のための成長戦略を実現するものであることから、国において推進していく必要がある。</t>
    <phoneticPr fontId="5"/>
  </si>
  <si>
    <t>本事業は「日本再興戦略2016－第4次産業革命に向けて－」（平成28年6月2日閣議決定）等における日本経済の成長・生産性向上のための成長戦略を実現するものとして必要かつ適切な事業であり、優先度の高い事業である。</t>
    <phoneticPr fontId="5"/>
  </si>
  <si>
    <t>有</t>
  </si>
  <si>
    <t>本事業では、支出先の選定に当たって一般競争入札（総合評価落札方式）を実施するなど、国費の負担割合は妥当である。</t>
    <phoneticPr fontId="5"/>
  </si>
  <si>
    <t>‐</t>
  </si>
  <si>
    <t>-</t>
    <phoneticPr fontId="5"/>
  </si>
  <si>
    <t>-</t>
    <phoneticPr fontId="5"/>
  </si>
  <si>
    <t>成果指標として設定した目標値を全て達成している。</t>
    <rPh sb="0" eb="2">
      <t>セイカ</t>
    </rPh>
    <rPh sb="2" eb="4">
      <t>シヒョウ</t>
    </rPh>
    <rPh sb="7" eb="9">
      <t>セッテイ</t>
    </rPh>
    <rPh sb="11" eb="14">
      <t>モクヒョウチ</t>
    </rPh>
    <rPh sb="15" eb="16">
      <t>スベ</t>
    </rPh>
    <rPh sb="17" eb="19">
      <t>タッセイ</t>
    </rPh>
    <phoneticPr fontId="5"/>
  </si>
  <si>
    <t>本委託事業で得られた成果や検証結果を経営系大学院や産業界に広く周知・公表することで、各大学において経営人材を養成するためのカリキュラムの在り方等について再検討を促し、社会（「出口」）のニーズを踏まえた人材を養成する。</t>
    <phoneticPr fontId="5"/>
  </si>
  <si>
    <t>本委託事業についてはもう少し委託先を速やかに決定し、事業実施期間をもう少し長く設定すべきであった。</t>
    <rPh sb="0" eb="1">
      <t>ホン</t>
    </rPh>
    <rPh sb="1" eb="3">
      <t>イタク</t>
    </rPh>
    <rPh sb="3" eb="5">
      <t>ジギョウ</t>
    </rPh>
    <rPh sb="12" eb="13">
      <t>スコ</t>
    </rPh>
    <rPh sb="14" eb="17">
      <t>イタクサキ</t>
    </rPh>
    <rPh sb="18" eb="19">
      <t>スミ</t>
    </rPh>
    <rPh sb="22" eb="24">
      <t>ケッテイ</t>
    </rPh>
    <rPh sb="26" eb="28">
      <t>ジギョウ</t>
    </rPh>
    <rPh sb="28" eb="30">
      <t>ジッシ</t>
    </rPh>
    <rPh sb="30" eb="32">
      <t>キカン</t>
    </rPh>
    <rPh sb="35" eb="36">
      <t>スコ</t>
    </rPh>
    <rPh sb="37" eb="38">
      <t>ナガ</t>
    </rPh>
    <rPh sb="39" eb="41">
      <t>セッテイ</t>
    </rPh>
    <phoneticPr fontId="5"/>
  </si>
  <si>
    <t>A. 国立大学法人京都大学</t>
    <rPh sb="3" eb="5">
      <t>コクリツ</t>
    </rPh>
    <rPh sb="5" eb="7">
      <t>ダイガク</t>
    </rPh>
    <rPh sb="7" eb="9">
      <t>ホウジン</t>
    </rPh>
    <rPh sb="9" eb="11">
      <t>キョウト</t>
    </rPh>
    <rPh sb="11" eb="13">
      <t>ダイガク</t>
    </rPh>
    <phoneticPr fontId="5"/>
  </si>
  <si>
    <t>B. 国立大学法人山口大学</t>
    <rPh sb="3" eb="5">
      <t>コクリツ</t>
    </rPh>
    <rPh sb="5" eb="7">
      <t>ダイガク</t>
    </rPh>
    <rPh sb="7" eb="9">
      <t>ホウジン</t>
    </rPh>
    <rPh sb="9" eb="11">
      <t>ヤマグチ</t>
    </rPh>
    <rPh sb="11" eb="13">
      <t>ダイガク</t>
    </rPh>
    <phoneticPr fontId="5"/>
  </si>
  <si>
    <t>C. 国立大学法人筑波大学</t>
    <rPh sb="3" eb="5">
      <t>コクリツ</t>
    </rPh>
    <rPh sb="5" eb="7">
      <t>ダイガク</t>
    </rPh>
    <rPh sb="7" eb="9">
      <t>ホウジン</t>
    </rPh>
    <rPh sb="9" eb="11">
      <t>ツクバ</t>
    </rPh>
    <rPh sb="11" eb="13">
      <t>ダイガク</t>
    </rPh>
    <phoneticPr fontId="5"/>
  </si>
  <si>
    <t>D. 国立大学法人東京工業大学</t>
    <rPh sb="3" eb="5">
      <t>コクリツ</t>
    </rPh>
    <rPh sb="5" eb="7">
      <t>ダイガク</t>
    </rPh>
    <rPh sb="7" eb="9">
      <t>ホウジン</t>
    </rPh>
    <rPh sb="9" eb="11">
      <t>トウキョウ</t>
    </rPh>
    <rPh sb="11" eb="13">
      <t>コウギョウ</t>
    </rPh>
    <rPh sb="13" eb="15">
      <t>ダイガク</t>
    </rPh>
    <phoneticPr fontId="5"/>
  </si>
  <si>
    <t>E. 学校法人関西学院</t>
    <rPh sb="3" eb="5">
      <t>ガッコウ</t>
    </rPh>
    <rPh sb="5" eb="7">
      <t>ホウジン</t>
    </rPh>
    <rPh sb="7" eb="9">
      <t>カンセイ</t>
    </rPh>
    <rPh sb="9" eb="11">
      <t>ガクイン</t>
    </rPh>
    <phoneticPr fontId="5"/>
  </si>
  <si>
    <t>F.  国立大学法人香川大学</t>
    <rPh sb="4" eb="6">
      <t>コクリツ</t>
    </rPh>
    <rPh sb="6" eb="8">
      <t>ダイガク</t>
    </rPh>
    <rPh sb="8" eb="10">
      <t>ホウジン</t>
    </rPh>
    <rPh sb="10" eb="12">
      <t>カガワ</t>
    </rPh>
    <rPh sb="12" eb="14">
      <t>ダイガク</t>
    </rPh>
    <phoneticPr fontId="5"/>
  </si>
  <si>
    <t>H. 株式会社神戸ポートピアホテル</t>
    <rPh sb="3" eb="7">
      <t>カブシキガイシャ</t>
    </rPh>
    <rPh sb="7" eb="9">
      <t>コウベ</t>
    </rPh>
    <phoneticPr fontId="5"/>
  </si>
  <si>
    <t>本事業では一般競争入札を利用し、競争性を確保しながら支出先を選定したところであるが、委託調査の内容が高度かつ専門的であったため、一者応札となった案件があった。当該案件についても、厳正な審査手続きを踏まえた上で委託を実施した。本事業に関しては今年度限りであるが、同様の委託調査を今後実施する際は、公告期間を十分にとるなど改善を検討していく。
再委託先の選出にあたっては、開発するプログラムに関してノウハウを蓄積しており、委託先が実施するよりも円滑な調査研究が行えること、事業を早期に遂行する観点から、随意契約とした。</t>
    <rPh sb="0" eb="1">
      <t>ホン</t>
    </rPh>
    <rPh sb="1" eb="3">
      <t>ジギョウ</t>
    </rPh>
    <rPh sb="5" eb="7">
      <t>イッパン</t>
    </rPh>
    <rPh sb="7" eb="9">
      <t>キョウソウ</t>
    </rPh>
    <rPh sb="9" eb="11">
      <t>ニュウサツ</t>
    </rPh>
    <rPh sb="12" eb="14">
      <t>リヨウ</t>
    </rPh>
    <rPh sb="16" eb="19">
      <t>キョウソウセイ</t>
    </rPh>
    <rPh sb="20" eb="22">
      <t>カクホ</t>
    </rPh>
    <rPh sb="26" eb="28">
      <t>シシュツ</t>
    </rPh>
    <rPh sb="28" eb="29">
      <t>サキ</t>
    </rPh>
    <rPh sb="30" eb="32">
      <t>センテイ</t>
    </rPh>
    <rPh sb="42" eb="44">
      <t>イタク</t>
    </rPh>
    <rPh sb="44" eb="46">
      <t>チョウサ</t>
    </rPh>
    <rPh sb="47" eb="49">
      <t>ナイヨウ</t>
    </rPh>
    <rPh sb="50" eb="52">
      <t>コウド</t>
    </rPh>
    <rPh sb="54" eb="57">
      <t>センモンテキ</t>
    </rPh>
    <rPh sb="64" eb="66">
      <t>イッシャ</t>
    </rPh>
    <rPh sb="66" eb="68">
      <t>オウサツ</t>
    </rPh>
    <rPh sb="72" eb="74">
      <t>アンケン</t>
    </rPh>
    <rPh sb="79" eb="81">
      <t>トウガイ</t>
    </rPh>
    <rPh sb="81" eb="83">
      <t>アンケン</t>
    </rPh>
    <rPh sb="89" eb="91">
      <t>ゲンセイ</t>
    </rPh>
    <rPh sb="92" eb="94">
      <t>シンサ</t>
    </rPh>
    <rPh sb="94" eb="96">
      <t>テツヅ</t>
    </rPh>
    <rPh sb="98" eb="99">
      <t>フ</t>
    </rPh>
    <rPh sb="102" eb="103">
      <t>ウエ</t>
    </rPh>
    <rPh sb="104" eb="106">
      <t>イタク</t>
    </rPh>
    <rPh sb="107" eb="109">
      <t>ジッシ</t>
    </rPh>
    <rPh sb="112" eb="113">
      <t>ホン</t>
    </rPh>
    <rPh sb="113" eb="115">
      <t>ジギョウ</t>
    </rPh>
    <rPh sb="116" eb="117">
      <t>カン</t>
    </rPh>
    <rPh sb="120" eb="123">
      <t>コンネンド</t>
    </rPh>
    <rPh sb="123" eb="124">
      <t>カギ</t>
    </rPh>
    <rPh sb="130" eb="132">
      <t>ドウヨウ</t>
    </rPh>
    <rPh sb="133" eb="135">
      <t>イタク</t>
    </rPh>
    <rPh sb="135" eb="137">
      <t>チョウサ</t>
    </rPh>
    <rPh sb="138" eb="140">
      <t>コンゴ</t>
    </rPh>
    <rPh sb="140" eb="142">
      <t>ジッシ</t>
    </rPh>
    <rPh sb="144" eb="145">
      <t>サイ</t>
    </rPh>
    <rPh sb="147" eb="149">
      <t>コウコク</t>
    </rPh>
    <rPh sb="149" eb="151">
      <t>キカン</t>
    </rPh>
    <rPh sb="152" eb="154">
      <t>ジュウブン</t>
    </rPh>
    <rPh sb="159" eb="161">
      <t>カイゼン</t>
    </rPh>
    <rPh sb="162" eb="164">
      <t>ケントウ</t>
    </rPh>
    <rPh sb="170" eb="173">
      <t>サイイタク</t>
    </rPh>
    <rPh sb="173" eb="174">
      <t>サキ</t>
    </rPh>
    <rPh sb="175" eb="177">
      <t>センシュツ</t>
    </rPh>
    <rPh sb="184" eb="186">
      <t>カイハツ</t>
    </rPh>
    <rPh sb="194" eb="195">
      <t>カン</t>
    </rPh>
    <rPh sb="202" eb="204">
      <t>チクセキ</t>
    </rPh>
    <rPh sb="209" eb="212">
      <t>イタクサキ</t>
    </rPh>
    <rPh sb="213" eb="215">
      <t>ジッシ</t>
    </rPh>
    <rPh sb="220" eb="222">
      <t>エンカツ</t>
    </rPh>
    <rPh sb="223" eb="225">
      <t>チョウサ</t>
    </rPh>
    <rPh sb="225" eb="227">
      <t>ケンキュウ</t>
    </rPh>
    <rPh sb="228" eb="229">
      <t>オコナ</t>
    </rPh>
    <rPh sb="234" eb="236">
      <t>ジギョウ</t>
    </rPh>
    <rPh sb="237" eb="239">
      <t>ソウキ</t>
    </rPh>
    <rPh sb="240" eb="242">
      <t>スイコウ</t>
    </rPh>
    <rPh sb="244" eb="246">
      <t>カンテン</t>
    </rPh>
    <rPh sb="249" eb="251">
      <t>ズイイ</t>
    </rPh>
    <rPh sb="251" eb="253">
      <t>ケイヤク</t>
    </rPh>
    <phoneticPr fontId="5"/>
  </si>
  <si>
    <t>国立大学法人山口大学</t>
    <phoneticPr fontId="5"/>
  </si>
  <si>
    <t>国立大学法人筑波大学</t>
    <phoneticPr fontId="5"/>
  </si>
  <si>
    <t>国立大学法人東京工業大学</t>
    <phoneticPr fontId="5"/>
  </si>
  <si>
    <t>学校法人関西学院</t>
    <phoneticPr fontId="5"/>
  </si>
  <si>
    <t>国立大学法人香川大学</t>
    <phoneticPr fontId="5"/>
  </si>
  <si>
    <t>G. 一般社団法人データサイエンティスト協会</t>
    <rPh sb="3" eb="5">
      <t>イッパン</t>
    </rPh>
    <rPh sb="5" eb="7">
      <t>シャダン</t>
    </rPh>
    <rPh sb="7" eb="9">
      <t>ホウジン</t>
    </rPh>
    <rPh sb="20" eb="22">
      <t>キョウカイ</t>
    </rPh>
    <phoneticPr fontId="5"/>
  </si>
  <si>
    <t>人件費</t>
    <rPh sb="0" eb="3">
      <t>ジンケンヒ</t>
    </rPh>
    <phoneticPr fontId="5"/>
  </si>
  <si>
    <t>旅費</t>
    <rPh sb="0" eb="2">
      <t>リョヒ</t>
    </rPh>
    <phoneticPr fontId="5"/>
  </si>
  <si>
    <t>事業活動費</t>
    <rPh sb="0" eb="2">
      <t>ジギョウ</t>
    </rPh>
    <rPh sb="2" eb="4">
      <t>カツドウ</t>
    </rPh>
    <rPh sb="4" eb="5">
      <t>ヒ</t>
    </rPh>
    <phoneticPr fontId="5"/>
  </si>
  <si>
    <t>一般管理費</t>
    <rPh sb="0" eb="2">
      <t>イッパン</t>
    </rPh>
    <rPh sb="2" eb="5">
      <t>カンリヒ</t>
    </rPh>
    <phoneticPr fontId="5"/>
  </si>
  <si>
    <t>実証委員会出席謝金等</t>
    <rPh sb="0" eb="2">
      <t>ジッショウ</t>
    </rPh>
    <rPh sb="2" eb="5">
      <t>イインカイ</t>
    </rPh>
    <rPh sb="5" eb="7">
      <t>シュッセキ</t>
    </rPh>
    <rPh sb="7" eb="9">
      <t>シャキン</t>
    </rPh>
    <rPh sb="9" eb="10">
      <t>トウ</t>
    </rPh>
    <phoneticPr fontId="5"/>
  </si>
  <si>
    <t>実証委員会旅費等</t>
    <rPh sb="0" eb="2">
      <t>ジッショウ</t>
    </rPh>
    <rPh sb="2" eb="5">
      <t>イインカイ</t>
    </rPh>
    <rPh sb="5" eb="7">
      <t>リョヒ</t>
    </rPh>
    <rPh sb="7" eb="8">
      <t>トウ</t>
    </rPh>
    <phoneticPr fontId="5"/>
  </si>
  <si>
    <t>消耗品費等</t>
    <rPh sb="0" eb="3">
      <t>ショウモウヒン</t>
    </rPh>
    <rPh sb="3" eb="4">
      <t>ヒ</t>
    </rPh>
    <rPh sb="4" eb="5">
      <t>トウ</t>
    </rPh>
    <phoneticPr fontId="5"/>
  </si>
  <si>
    <t>人件費・旅費・事業活動費の10%相当</t>
    <rPh sb="0" eb="3">
      <t>ジンケンヒ</t>
    </rPh>
    <rPh sb="4" eb="6">
      <t>リョヒ</t>
    </rPh>
    <rPh sb="7" eb="9">
      <t>ジギョウ</t>
    </rPh>
    <rPh sb="9" eb="11">
      <t>カツドウ</t>
    </rPh>
    <rPh sb="11" eb="12">
      <t>ヒ</t>
    </rPh>
    <rPh sb="16" eb="18">
      <t>ソウトウ</t>
    </rPh>
    <phoneticPr fontId="5"/>
  </si>
  <si>
    <t>会議出席謝金等</t>
    <rPh sb="0" eb="2">
      <t>カイギ</t>
    </rPh>
    <rPh sb="2" eb="4">
      <t>シュッセキ</t>
    </rPh>
    <rPh sb="4" eb="6">
      <t>シャキン</t>
    </rPh>
    <rPh sb="6" eb="7">
      <t>トウ</t>
    </rPh>
    <phoneticPr fontId="5"/>
  </si>
  <si>
    <t>国内調査旅費等</t>
    <rPh sb="0" eb="2">
      <t>コクナイ</t>
    </rPh>
    <rPh sb="2" eb="4">
      <t>チョウサ</t>
    </rPh>
    <rPh sb="4" eb="6">
      <t>リョヒ</t>
    </rPh>
    <rPh sb="6" eb="7">
      <t>トウ</t>
    </rPh>
    <phoneticPr fontId="5"/>
  </si>
  <si>
    <t>再委託費</t>
    <rPh sb="0" eb="3">
      <t>サイイタク</t>
    </rPh>
    <rPh sb="3" eb="4">
      <t>ヒ</t>
    </rPh>
    <phoneticPr fontId="5"/>
  </si>
  <si>
    <t>管理経費</t>
    <rPh sb="0" eb="2">
      <t>カンリ</t>
    </rPh>
    <rPh sb="2" eb="4">
      <t>ケイヒ</t>
    </rPh>
    <phoneticPr fontId="5"/>
  </si>
  <si>
    <t>講師謝金等</t>
    <rPh sb="0" eb="2">
      <t>コウシ</t>
    </rPh>
    <rPh sb="2" eb="4">
      <t>シャキン</t>
    </rPh>
    <rPh sb="4" eb="5">
      <t>トウ</t>
    </rPh>
    <phoneticPr fontId="5"/>
  </si>
  <si>
    <t>国内調査旅費</t>
    <rPh sb="0" eb="2">
      <t>コクナイ</t>
    </rPh>
    <rPh sb="2" eb="4">
      <t>チョウサ</t>
    </rPh>
    <rPh sb="4" eb="6">
      <t>リョヒ</t>
    </rPh>
    <phoneticPr fontId="5"/>
  </si>
  <si>
    <t>シンポジウム出席謝金等</t>
    <rPh sb="6" eb="8">
      <t>シュッセキ</t>
    </rPh>
    <rPh sb="8" eb="10">
      <t>シャキン</t>
    </rPh>
    <rPh sb="10" eb="11">
      <t>トウ</t>
    </rPh>
    <phoneticPr fontId="5"/>
  </si>
  <si>
    <t>インターンシップ実施謝金等</t>
    <rPh sb="8" eb="10">
      <t>ジッシ</t>
    </rPh>
    <rPh sb="10" eb="12">
      <t>シャキン</t>
    </rPh>
    <rPh sb="12" eb="13">
      <t>トウ</t>
    </rPh>
    <phoneticPr fontId="5"/>
  </si>
  <si>
    <t>会議費等</t>
    <rPh sb="0" eb="3">
      <t>カイギヒ</t>
    </rPh>
    <rPh sb="3" eb="4">
      <t>トウ</t>
    </rPh>
    <phoneticPr fontId="5"/>
  </si>
  <si>
    <t>インターンシップ実施謝金</t>
    <rPh sb="8" eb="10">
      <t>ジッシ</t>
    </rPh>
    <rPh sb="10" eb="12">
      <t>シャキン</t>
    </rPh>
    <phoneticPr fontId="5"/>
  </si>
  <si>
    <t>印刷製本費等</t>
    <rPh sb="0" eb="2">
      <t>インサツ</t>
    </rPh>
    <rPh sb="2" eb="4">
      <t>セイホン</t>
    </rPh>
    <rPh sb="4" eb="5">
      <t>ヒ</t>
    </rPh>
    <rPh sb="5" eb="6">
      <t>トウ</t>
    </rPh>
    <phoneticPr fontId="5"/>
  </si>
  <si>
    <t>国立大学法人京都大学</t>
    <phoneticPr fontId="5"/>
  </si>
  <si>
    <t>一般社団法人データサイエンティスト協会</t>
    <phoneticPr fontId="5"/>
  </si>
  <si>
    <t>株式会社神戸ポートピアホテル</t>
    <phoneticPr fontId="5"/>
  </si>
  <si>
    <t>産業界や海外大学等の委員からなる「MOT分野コアカリキュラム実証委員会」を中心に「MOT協議会」「ビジネス分野コアカリ実証・改善研究実施主体（京都大学）」「認証評価機関」「関連学会」と連携を図り、コアカリキュラムの実証・実施に向けた改善提案を行う。その成果を「MOT教育コアカリキュラム活用ガイドライン」にまとめ、他の技術経営系専門職大学に対してFD研修を実施する。</t>
    <phoneticPr fontId="5"/>
  </si>
  <si>
    <t>「経営学領域」「数理・情報技術領域」「法律領域」の知の融合を図り、有職社会人を対象とした「実務」「分野」「データ」「解析」に必要な能力を総合的に教育するプログラム開発を行う。「筑波大学国際プロフェッショナル専攻」「経営システム科学専攻」「企業法学専攻」の3専攻が協力のうえプログラムの開発・実施を行い、ビジネス界のニーズに呼応した教育プログラムをより効果的に開発するため、（一社）データサイエンティスト協会が参画する。加えて外部有識者とビジネス科学研究科修士課程修了者により構成する2種類の評価委員会によりプログラムの評価・助言を行う。</t>
    <phoneticPr fontId="5"/>
  </si>
  <si>
    <t>有職若手技術者を対象に、専門性を基礎に実務での視野を広げるノンディグリープログラムを作成する。事業検討委員会が全体の方針決定と成果検証を行い、「必要関連分野発見プログラム実施チーム」「社会化工学プログラム実施チーム」が、日本工営株式会社の協力を得てそれぞれカリキュラムと教材を作成する。</t>
    <phoneticPr fontId="5"/>
  </si>
  <si>
    <t>ホテルや地方観光のマネジメントに携わる社会人を想定し、将来のビジネスの中核を担う人材育成を図るプログラムを作成する。運営委員会が全体の進捗に責任を持ち、プログラム検討委員会にて教材作成・パイロット講義等を行い、プログラム評価委員会が教育内容の妥当性等を検証するとともに、神戸ポートピアホテルでのインターンシップを実施する。</t>
    <phoneticPr fontId="5"/>
  </si>
  <si>
    <t>「メディア・コンテンツ」「国際化」「ポストMBAプログラム（修了生の継続学習・活動支援）」「ケースメソッド」を軸として4種類の教育プログラムを開発し、地域活性化に貢献する実践的経営人材育成を強化する。自治体、地元企業、大学等からなる「地方創生推進のための教育プログラム開発検討会」を設置し、東京、イタリア、米国の各種連携機関の協力を得る。</t>
    <phoneticPr fontId="5"/>
  </si>
  <si>
    <t>データサイエンス領域実務に関する知識提供（教育プログラムに関するレビュー及び日本のデータサイエンティストの現状に関するレポート作成）。</t>
    <rPh sb="8" eb="10">
      <t>リョウイキ</t>
    </rPh>
    <rPh sb="10" eb="12">
      <t>ジツム</t>
    </rPh>
    <rPh sb="13" eb="14">
      <t>カン</t>
    </rPh>
    <rPh sb="16" eb="18">
      <t>チシキ</t>
    </rPh>
    <rPh sb="18" eb="20">
      <t>テイキョウ</t>
    </rPh>
    <rPh sb="21" eb="23">
      <t>キョウイク</t>
    </rPh>
    <rPh sb="29" eb="30">
      <t>カン</t>
    </rPh>
    <rPh sb="36" eb="37">
      <t>オヨ</t>
    </rPh>
    <rPh sb="38" eb="40">
      <t>ニホン</t>
    </rPh>
    <rPh sb="53" eb="55">
      <t>ゲンジョウ</t>
    </rPh>
    <rPh sb="56" eb="57">
      <t>カン</t>
    </rPh>
    <rPh sb="63" eb="65">
      <t>サクセイ</t>
    </rPh>
    <phoneticPr fontId="5"/>
  </si>
  <si>
    <t>MICE（meeting、incentives、conference、exhibition/event）に関するインターンシップの実施。</t>
    <rPh sb="53" eb="54">
      <t>カン</t>
    </rPh>
    <rPh sb="65" eb="67">
      <t>ジッシ</t>
    </rPh>
    <phoneticPr fontId="5"/>
  </si>
  <si>
    <t>-</t>
    <phoneticPr fontId="5"/>
  </si>
  <si>
    <t>-</t>
    <phoneticPr fontId="5"/>
  </si>
  <si>
    <t>「ビジネス分野コアカリキュラム実証委員会（仮称）」による総括の下、日本経団連等の経済団体、一般社団法人ABEST21等の認証評価機関や学会との連携や、全ての経営系専門職大学院・専門職大学院以外の希望する経営系大学院に意見を聞く「ビジネス分野コアカリキュラム討論フォーラム（仮称）」により、コアカリキュラムの実証・改善を行う。加えて、 「ビジネス分野コアカリキュラム実証委員会（仮称）」の下にワーキンググループを設置し、平成28年度委託事業の「ニーズ等調査」について総合的に分析を行い、分析結果や産業界・修了生の評価や改善意見を総合的に踏まえ、日本の経営系大学院の教育研究の質の向上に資する戦略的提言をまとめる。</t>
    <phoneticPr fontId="5"/>
  </si>
  <si>
    <t>契約時に、委託費の費目・使途の内容について厳正に確認することで、妥当なコスト水準かを確認した。</t>
    <rPh sb="2" eb="3">
      <t>ジ</t>
    </rPh>
    <phoneticPr fontId="5"/>
  </si>
  <si>
    <t>契約時には、事業経費の費目、使途、金額等について、申請書を厳正に確認し、コスト削減等に努めた。</t>
    <rPh sb="0" eb="2">
      <t>ケイヤク</t>
    </rPh>
    <rPh sb="2" eb="3">
      <t>ジ</t>
    </rPh>
    <rPh sb="6" eb="8">
      <t>ジギョウ</t>
    </rPh>
    <rPh sb="8" eb="10">
      <t>ケイヒ</t>
    </rPh>
    <rPh sb="11" eb="13">
      <t>ヒモク</t>
    </rPh>
    <rPh sb="14" eb="16">
      <t>シト</t>
    </rPh>
    <rPh sb="17" eb="19">
      <t>キンガク</t>
    </rPh>
    <rPh sb="19" eb="20">
      <t>トウ</t>
    </rPh>
    <rPh sb="25" eb="28">
      <t>シンセイショ</t>
    </rPh>
    <rPh sb="29" eb="31">
      <t>ゲンセイ</t>
    </rPh>
    <rPh sb="32" eb="34">
      <t>カクニン</t>
    </rPh>
    <rPh sb="39" eb="41">
      <t>サクゲン</t>
    </rPh>
    <rPh sb="41" eb="42">
      <t>トウ</t>
    </rPh>
    <rPh sb="43" eb="44">
      <t>ツト</t>
    </rPh>
    <phoneticPr fontId="5"/>
  </si>
  <si>
    <t>適宜事業実施主体と連絡をとり進捗状況を確認すること及び事業目的に即した真に必要な支出がなされているか確認することにより、効果的かつ低コストで実施できた。</t>
    <rPh sb="0" eb="2">
      <t>テキギ</t>
    </rPh>
    <rPh sb="2" eb="4">
      <t>ジギョウ</t>
    </rPh>
    <rPh sb="4" eb="6">
      <t>ジッシ</t>
    </rPh>
    <rPh sb="6" eb="8">
      <t>シュタイ</t>
    </rPh>
    <rPh sb="9" eb="11">
      <t>レンラク</t>
    </rPh>
    <rPh sb="14" eb="16">
      <t>シンチョク</t>
    </rPh>
    <rPh sb="16" eb="18">
      <t>ジョウキョウ</t>
    </rPh>
    <rPh sb="19" eb="21">
      <t>カクニン</t>
    </rPh>
    <rPh sb="25" eb="26">
      <t>オヨ</t>
    </rPh>
    <rPh sb="27" eb="29">
      <t>ジギョウ</t>
    </rPh>
    <rPh sb="29" eb="31">
      <t>モクテキ</t>
    </rPh>
    <rPh sb="32" eb="33">
      <t>ソク</t>
    </rPh>
    <rPh sb="35" eb="36">
      <t>シン</t>
    </rPh>
    <rPh sb="37" eb="39">
      <t>ヒツヨウ</t>
    </rPh>
    <rPh sb="40" eb="42">
      <t>シシュツ</t>
    </rPh>
    <rPh sb="50" eb="52">
      <t>カクニン</t>
    </rPh>
    <rPh sb="60" eb="63">
      <t>コウカテキ</t>
    </rPh>
    <rPh sb="65" eb="66">
      <t>テイ</t>
    </rPh>
    <rPh sb="70" eb="72">
      <t>ジッシ</t>
    </rPh>
    <phoneticPr fontId="5"/>
  </si>
  <si>
    <t>当初見込みにおいて想定していた件数を満たす調査研究を実施した。</t>
    <rPh sb="0" eb="2">
      <t>トウショ</t>
    </rPh>
    <rPh sb="2" eb="4">
      <t>ミコ</t>
    </rPh>
    <rPh sb="9" eb="11">
      <t>ソウテイ</t>
    </rPh>
    <rPh sb="15" eb="17">
      <t>ケンスウ</t>
    </rPh>
    <rPh sb="18" eb="19">
      <t>ミ</t>
    </rPh>
    <rPh sb="21" eb="23">
      <t>チョウサ</t>
    </rPh>
    <rPh sb="23" eb="25">
      <t>ケンキュウ</t>
    </rPh>
    <rPh sb="26" eb="28">
      <t>ジッシ</t>
    </rPh>
    <phoneticPr fontId="5"/>
  </si>
  <si>
    <t>経営系の専門職大学院等に成果を広報し、今後のカリキュラム整備の参考とするよう促している。</t>
    <rPh sb="0" eb="2">
      <t>ケイエイ</t>
    </rPh>
    <rPh sb="2" eb="3">
      <t>ケイ</t>
    </rPh>
    <rPh sb="4" eb="6">
      <t>センモン</t>
    </rPh>
    <rPh sb="6" eb="7">
      <t>ショク</t>
    </rPh>
    <rPh sb="7" eb="10">
      <t>ダイガクイン</t>
    </rPh>
    <rPh sb="10" eb="11">
      <t>トウ</t>
    </rPh>
    <rPh sb="12" eb="14">
      <t>セイカ</t>
    </rPh>
    <rPh sb="15" eb="17">
      <t>コウホウ</t>
    </rPh>
    <rPh sb="19" eb="21">
      <t>コンゴ</t>
    </rPh>
    <rPh sb="28" eb="30">
      <t>セイビ</t>
    </rPh>
    <rPh sb="31" eb="33">
      <t>サンコウ</t>
    </rPh>
    <rPh sb="38" eb="39">
      <t>ウナガ</t>
    </rPh>
    <phoneticPr fontId="5"/>
  </si>
  <si>
    <t>-</t>
    <phoneticPr fontId="5"/>
  </si>
  <si>
    <t>54/6</t>
    <phoneticPr fontId="5"/>
  </si>
  <si>
    <t>契約時に、委託費の費目・使途の内容について、事業目的に即しているか厳正に確認することで、妥当なコスト水準かを確認した。</t>
    <rPh sb="22" eb="24">
      <t>ジギョウ</t>
    </rPh>
    <rPh sb="24" eb="26">
      <t>モクテキ</t>
    </rPh>
    <rPh sb="27" eb="28">
      <t>ソク</t>
    </rPh>
    <phoneticPr fontId="5"/>
  </si>
  <si>
    <t>高等教育局</t>
    <rPh sb="0" eb="2">
      <t>コウトウ</t>
    </rPh>
    <rPh sb="2" eb="4">
      <t>キョウイク</t>
    </rPh>
    <rPh sb="4" eb="5">
      <t>キョク</t>
    </rPh>
    <phoneticPr fontId="5"/>
  </si>
  <si>
    <t>当初計画に基づき、平成29年度をもって予定通り終了。</t>
    <phoneticPr fontId="5"/>
  </si>
  <si>
    <t>終了予定</t>
  </si>
  <si>
    <t>本事業は単年度事業のようにみえるが、平成28年度に実施された実態調査の結果を基にした教育プログラムの開発と、平成28年度に策定されたコアカリキュラムの比較・検証であり、事業の目的が同一であるとともに連続線上にある事業と言えることから、一連の連続した事業としてアウトカム成果目標及び成果指標の設定を行い、事業全体を通した適確な評価を行うことが必要である。</t>
    <phoneticPr fontId="5"/>
  </si>
  <si>
    <t>当初計画に基づき、平成２９年度をもって終了している。なお、外部有識者の所見を踏まえ、後継事業等がある場合は、一連の連続した事業としてアウトカム設定や評価を行うなど、全体を通した評価を行うべきである。</t>
    <rPh sb="29" eb="34">
      <t>ガイブユウシキシャ</t>
    </rPh>
    <rPh sb="35" eb="37">
      <t>ショケン</t>
    </rPh>
    <rPh sb="38" eb="39">
      <t>フ</t>
    </rPh>
    <rPh sb="46" eb="47">
      <t>ナド</t>
    </rPh>
    <rPh sb="50" eb="52">
      <t>バアイ</t>
    </rPh>
    <rPh sb="54" eb="56">
      <t>イチレン</t>
    </rPh>
    <rPh sb="57" eb="59">
      <t>レンゾク</t>
    </rPh>
    <rPh sb="61" eb="63">
      <t>ジギョウ</t>
    </rPh>
    <rPh sb="71" eb="73">
      <t>セッテイ</t>
    </rPh>
    <rPh sb="74" eb="76">
      <t>ヒョウカ</t>
    </rPh>
    <rPh sb="77" eb="78">
      <t>オコナ</t>
    </rPh>
    <rPh sb="82" eb="84">
      <t>ゼンタイ</t>
    </rPh>
    <rPh sb="85" eb="86">
      <t>トオ</t>
    </rPh>
    <rPh sb="88" eb="90">
      <t>ヒョウカ</t>
    </rPh>
    <rPh sb="91" eb="92">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</si>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</sst>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61358</xdr:colOff>
      <xdr:row>741</xdr:row>
      <xdr:rowOff>63500</xdr:rowOff>
    </xdr:from>
    <xdr:to>
      <xdr:col>35</xdr:col>
      <xdr:colOff>44157</xdr:colOff>
      <xdr:row>744</xdr:row>
      <xdr:rowOff>15075</xdr:rowOff>
    </xdr:to>
    <xdr:sp macro="" textlink="">
      <xdr:nvSpPr>
        <xdr:cNvPr id="34" name="正方形/長方形 33">
          <a:extLst>
            <a:ext uri="{FF2B5EF4-FFF2-40B4-BE49-F238E27FC236}">
              <a16:creationId xmlns:a16="http://schemas.microsoft.com/office/drawing/2014/main" id="{2FDA7111-5455-442E-9592-1FD079D58B1C}"/>
            </a:ext>
          </a:extLst>
        </xdr:cNvPr>
        <xdr:cNvSpPr/>
      </xdr:nvSpPr>
      <xdr:spPr>
        <a:xfrm>
          <a:off x="4531758" y="55676800"/>
          <a:ext cx="2624399" cy="1018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文部科学省</a:t>
          </a:r>
          <a:endParaRPr kumimoji="1" lang="en-US" altLang="ja-JP" sz="1600">
            <a:solidFill>
              <a:schemeClr val="tx1"/>
            </a:solidFill>
          </a:endParaRPr>
        </a:p>
        <a:p>
          <a:pPr algn="ctr"/>
          <a:r>
            <a:rPr kumimoji="1" lang="ja-JP" altLang="en-US" sz="1600">
              <a:solidFill>
                <a:schemeClr val="tx1"/>
              </a:solidFill>
            </a:rPr>
            <a:t>５６百万円</a:t>
          </a:r>
        </a:p>
      </xdr:txBody>
    </xdr:sp>
    <xdr:clientData/>
  </xdr:twoCellAnchor>
  <xdr:twoCellAnchor>
    <xdr:from>
      <xdr:col>15</xdr:col>
      <xdr:colOff>198670</xdr:colOff>
      <xdr:row>743</xdr:row>
      <xdr:rowOff>341479</xdr:rowOff>
    </xdr:from>
    <xdr:to>
      <xdr:col>42</xdr:col>
      <xdr:colOff>23658</xdr:colOff>
      <xdr:row>749</xdr:row>
      <xdr:rowOff>181907</xdr:rowOff>
    </xdr:to>
    <xdr:sp macro="" textlink="">
      <xdr:nvSpPr>
        <xdr:cNvPr id="35" name="大かっこ 34">
          <a:extLst>
            <a:ext uri="{FF2B5EF4-FFF2-40B4-BE49-F238E27FC236}">
              <a16:creationId xmlns:a16="http://schemas.microsoft.com/office/drawing/2014/main" id="{8BF62A98-3139-4F95-A16F-7A3806386BD9}"/>
            </a:ext>
          </a:extLst>
        </xdr:cNvPr>
        <xdr:cNvSpPr/>
      </xdr:nvSpPr>
      <xdr:spPr>
        <a:xfrm>
          <a:off x="3246670" y="56665979"/>
          <a:ext cx="5311388" cy="19740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高度専門職業人養成機能を強化するため、平成</a:t>
          </a:r>
          <a:r>
            <a:rPr kumimoji="1" lang="en-US" altLang="ja-JP" sz="1200"/>
            <a:t>28</a:t>
          </a:r>
          <a:r>
            <a:rPr kumimoji="1" lang="ja-JP" altLang="en-US" sz="1200"/>
            <a:t>年度「先導的経営人材養成機能強化促進委託事業」で策定された経営系専門職大学院のコアカリキュラムや教育プログラムの実証・改善を行う。また、平成</a:t>
          </a:r>
          <a:r>
            <a:rPr kumimoji="1" lang="en-US" altLang="ja-JP" sz="1200"/>
            <a:t>28</a:t>
          </a:r>
          <a:r>
            <a:rPr kumimoji="1" lang="ja-JP" altLang="en-US" sz="1200"/>
            <a:t>年度同事業で実施した実態調査を活用し、成長が見込まれる分野や産業界のニーズが高い分野のモデルとなる教育プログラムを開発する。</a:t>
          </a:r>
        </a:p>
      </xdr:txBody>
    </xdr:sp>
    <xdr:clientData/>
  </xdr:twoCellAnchor>
  <xdr:twoCellAnchor>
    <xdr:from>
      <xdr:col>37</xdr:col>
      <xdr:colOff>137290</xdr:colOff>
      <xdr:row>741</xdr:row>
      <xdr:rowOff>181804</xdr:rowOff>
    </xdr:from>
    <xdr:to>
      <xdr:col>49</xdr:col>
      <xdr:colOff>279400</xdr:colOff>
      <xdr:row>743</xdr:row>
      <xdr:rowOff>165100</xdr:rowOff>
    </xdr:to>
    <xdr:sp macro="" textlink="">
      <xdr:nvSpPr>
        <xdr:cNvPr id="36" name="大かっこ 35">
          <a:extLst>
            <a:ext uri="{FF2B5EF4-FFF2-40B4-BE49-F238E27FC236}">
              <a16:creationId xmlns:a16="http://schemas.microsoft.com/office/drawing/2014/main" id="{76A44BE0-7EC2-4622-B988-CC89A72C2A93}"/>
            </a:ext>
          </a:extLst>
        </xdr:cNvPr>
        <xdr:cNvSpPr/>
      </xdr:nvSpPr>
      <xdr:spPr>
        <a:xfrm>
          <a:off x="7655690" y="55795104"/>
          <a:ext cx="2580510" cy="6944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93276</xdr:colOff>
      <xdr:row>741</xdr:row>
      <xdr:rowOff>231588</xdr:rowOff>
    </xdr:from>
    <xdr:to>
      <xdr:col>49</xdr:col>
      <xdr:colOff>368299</xdr:colOff>
      <xdr:row>743</xdr:row>
      <xdr:rowOff>215900</xdr:rowOff>
    </xdr:to>
    <xdr:sp macro="" textlink="">
      <xdr:nvSpPr>
        <xdr:cNvPr id="37" name="Text Box 16">
          <a:extLst>
            <a:ext uri="{FF2B5EF4-FFF2-40B4-BE49-F238E27FC236}">
              <a16:creationId xmlns:a16="http://schemas.microsoft.com/office/drawing/2014/main" id="{742E882D-C342-4566-AD27-ABD42CE3B054}"/>
            </a:ext>
          </a:extLst>
        </xdr:cNvPr>
        <xdr:cNvSpPr txBox="1">
          <a:spLocks noChangeArrowheads="1"/>
        </xdr:cNvSpPr>
      </xdr:nvSpPr>
      <xdr:spPr bwMode="auto">
        <a:xfrm>
          <a:off x="7814876" y="55844888"/>
          <a:ext cx="2510223" cy="695512"/>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1000" b="0" i="0" u="none" strike="noStrike" baseline="0">
              <a:solidFill>
                <a:schemeClr val="tx1"/>
              </a:solidFill>
              <a:latin typeface="ＭＳ Ｐゴシック" panose="020B0600070205080204" pitchFamily="50" charset="-128"/>
              <a:ea typeface="+mn-ea"/>
            </a:rPr>
            <a:t>・諸謝金</a:t>
          </a:r>
          <a:r>
            <a:rPr lang="ja-JP" altLang="en-US" sz="1000">
              <a:solidFill>
                <a:schemeClr val="tx1"/>
              </a:solidFill>
              <a:latin typeface="ＭＳ Ｐゴシック" panose="020B0600070205080204" pitchFamily="50" charset="-128"/>
              <a:ea typeface="ＭＳ Ｐゴシック" panose="020B0600070205080204" pitchFamily="50" charset="-128"/>
            </a:rPr>
            <a:t>：０．６百万円</a:t>
          </a:r>
          <a:endParaRPr lang="en-US" altLang="ja-JP" sz="1000">
            <a:solidFill>
              <a:schemeClr val="tx1"/>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ja-JP" sz="1000" b="0" i="0" baseline="0">
              <a:solidFill>
                <a:schemeClr val="tx1"/>
              </a:solidFill>
              <a:effectLst/>
              <a:latin typeface="+mn-lt"/>
              <a:ea typeface="+mn-ea"/>
              <a:cs typeface="+mn-cs"/>
            </a:rPr>
            <a:t>・</a:t>
          </a:r>
          <a:r>
            <a:rPr lang="ja-JP" altLang="en-US" sz="1000" b="0" i="0" baseline="0">
              <a:solidFill>
                <a:schemeClr val="tx1"/>
              </a:solidFill>
              <a:effectLst/>
              <a:latin typeface="+mn-lt"/>
              <a:ea typeface="+mn-ea"/>
              <a:cs typeface="+mn-cs"/>
            </a:rPr>
            <a:t>職員旅費（内国旅費）</a:t>
          </a:r>
          <a:r>
            <a:rPr lang="ja-JP"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０．２</a:t>
          </a:r>
          <a:r>
            <a:rPr lang="ja-JP" altLang="ja-JP" sz="1000">
              <a:solidFill>
                <a:schemeClr val="tx1"/>
              </a:solidFill>
              <a:effectLst/>
              <a:latin typeface="+mn-lt"/>
              <a:ea typeface="+mn-ea"/>
              <a:cs typeface="+mn-cs"/>
            </a:rPr>
            <a:t>百万円</a:t>
          </a:r>
          <a:endParaRPr lang="en-US" altLang="ja-JP" sz="1000">
            <a:solidFill>
              <a:schemeClr val="tx1"/>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solidFill>
                <a:schemeClr val="tx1"/>
              </a:solidFill>
              <a:latin typeface="ＭＳ Ｐゴシック" panose="020B0600070205080204" pitchFamily="50" charset="-128"/>
              <a:ea typeface="ＭＳ Ｐゴシック" panose="020B0600070205080204" pitchFamily="50" charset="-128"/>
            </a:rPr>
            <a:t>・委員等旅費：０．５百万円</a:t>
          </a:r>
          <a:endParaRPr lang="en-US" altLang="ja-JP" sz="1000">
            <a:solidFill>
              <a:schemeClr val="tx1"/>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solidFill>
                <a:schemeClr val="tx1"/>
              </a:solidFill>
              <a:latin typeface="ＭＳ Ｐゴシック" panose="020B0600070205080204" pitchFamily="50" charset="-128"/>
              <a:ea typeface="ＭＳ Ｐゴシック" panose="020B0600070205080204" pitchFamily="50" charset="-128"/>
            </a:rPr>
            <a:t>・庁費：０．１百万円　　　　　　　　を含む。</a:t>
          </a:r>
          <a:endParaRPr lang="ja-JP" altLang="en-US">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25400</xdr:colOff>
      <xdr:row>754</xdr:row>
      <xdr:rowOff>66852</xdr:rowOff>
    </xdr:from>
    <xdr:to>
      <xdr:col>13</xdr:col>
      <xdr:colOff>77000</xdr:colOff>
      <xdr:row>758</xdr:row>
      <xdr:rowOff>0</xdr:rowOff>
    </xdr:to>
    <xdr:sp macro="" textlink="">
      <xdr:nvSpPr>
        <xdr:cNvPr id="25" name="正方形/長方形 24">
          <a:extLst>
            <a:ext uri="{FF2B5EF4-FFF2-40B4-BE49-F238E27FC236}">
              <a16:creationId xmlns:a16="http://schemas.microsoft.com/office/drawing/2014/main" id="{3E9D1BDF-4DE0-4037-9B7F-646471E035D2}"/>
            </a:ext>
          </a:extLst>
        </xdr:cNvPr>
        <xdr:cNvSpPr/>
      </xdr:nvSpPr>
      <xdr:spPr>
        <a:xfrm>
          <a:off x="1447800" y="60302952"/>
          <a:ext cx="1270800" cy="199054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baseline="0">
              <a:solidFill>
                <a:schemeClr val="tx1"/>
              </a:solidFill>
            </a:rPr>
            <a:t> 国立大学法人京都大学</a:t>
          </a:r>
          <a:endParaRPr kumimoji="1" lang="en-US" altLang="ja-JP" sz="1400" baseline="0">
            <a:solidFill>
              <a:schemeClr val="tx1"/>
            </a:solidFill>
          </a:endParaRPr>
        </a:p>
        <a:p>
          <a:pPr algn="ctr"/>
          <a:r>
            <a:rPr kumimoji="1" lang="ja-JP" altLang="en-US" sz="1400" baseline="0">
              <a:solidFill>
                <a:schemeClr val="tx1"/>
              </a:solidFill>
            </a:rPr>
            <a:t>９百万円</a:t>
          </a:r>
          <a:endParaRPr kumimoji="1" lang="en-US" altLang="ja-JP" sz="1400">
            <a:solidFill>
              <a:schemeClr val="tx1"/>
            </a:solidFill>
          </a:endParaRPr>
        </a:p>
      </xdr:txBody>
    </xdr:sp>
    <xdr:clientData/>
  </xdr:twoCellAnchor>
  <xdr:twoCellAnchor>
    <xdr:from>
      <xdr:col>14</xdr:col>
      <xdr:colOff>151974</xdr:colOff>
      <xdr:row>754</xdr:row>
      <xdr:rowOff>76200</xdr:rowOff>
    </xdr:from>
    <xdr:to>
      <xdr:col>21</xdr:col>
      <xdr:colOff>374</xdr:colOff>
      <xdr:row>758</xdr:row>
      <xdr:rowOff>25400</xdr:rowOff>
    </xdr:to>
    <xdr:sp macro="" textlink="">
      <xdr:nvSpPr>
        <xdr:cNvPr id="29" name="正方形/長方形 28">
          <a:extLst>
            <a:ext uri="{FF2B5EF4-FFF2-40B4-BE49-F238E27FC236}">
              <a16:creationId xmlns:a16="http://schemas.microsoft.com/office/drawing/2014/main" id="{CC107B3F-1BBE-4DEE-9B2A-3F3CCB0C331E}"/>
            </a:ext>
          </a:extLst>
        </xdr:cNvPr>
        <xdr:cNvSpPr/>
      </xdr:nvSpPr>
      <xdr:spPr>
        <a:xfrm>
          <a:off x="2996774" y="60312300"/>
          <a:ext cx="1270800" cy="20066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baseline="0">
              <a:solidFill>
                <a:schemeClr val="tx1"/>
              </a:solidFill>
            </a:rPr>
            <a:t> 国立大学法人山口大学</a:t>
          </a:r>
          <a:endParaRPr kumimoji="1" lang="en-US" altLang="ja-JP" sz="1400" baseline="0">
            <a:solidFill>
              <a:schemeClr val="tx1"/>
            </a:solidFill>
          </a:endParaRPr>
        </a:p>
        <a:p>
          <a:pPr algn="ctr"/>
          <a:r>
            <a:rPr kumimoji="1" lang="ja-JP" altLang="en-US" sz="1400" baseline="0">
              <a:solidFill>
                <a:schemeClr val="tx1"/>
              </a:solidFill>
            </a:rPr>
            <a:t>７百万円</a:t>
          </a:r>
          <a:endParaRPr kumimoji="1" lang="en-US" altLang="ja-JP" sz="1400" baseline="0">
            <a:solidFill>
              <a:schemeClr val="tx1"/>
            </a:solidFill>
          </a:endParaRPr>
        </a:p>
      </xdr:txBody>
    </xdr:sp>
    <xdr:clientData/>
  </xdr:twoCellAnchor>
  <xdr:twoCellAnchor>
    <xdr:from>
      <xdr:col>5</xdr:col>
      <xdr:colOff>198879</xdr:colOff>
      <xdr:row>753</xdr:row>
      <xdr:rowOff>137352</xdr:rowOff>
    </xdr:from>
    <xdr:to>
      <xdr:col>20</xdr:col>
      <xdr:colOff>21066</xdr:colOff>
      <xdr:row>754</xdr:row>
      <xdr:rowOff>15352</xdr:rowOff>
    </xdr:to>
    <xdr:sp macro="" textlink="">
      <xdr:nvSpPr>
        <xdr:cNvPr id="30" name="テキスト ボックス 29">
          <a:extLst>
            <a:ext uri="{FF2B5EF4-FFF2-40B4-BE49-F238E27FC236}">
              <a16:creationId xmlns:a16="http://schemas.microsoft.com/office/drawing/2014/main" id="{FE154C3F-C22E-49C2-A0B9-AEBC67C4960E}"/>
            </a:ext>
          </a:extLst>
        </xdr:cNvPr>
        <xdr:cNvSpPr txBox="1"/>
      </xdr:nvSpPr>
      <xdr:spPr>
        <a:xfrm>
          <a:off x="1214879" y="60017852"/>
          <a:ext cx="2870187"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14</xdr:col>
      <xdr:colOff>87727</xdr:colOff>
      <xdr:row>753</xdr:row>
      <xdr:rowOff>150052</xdr:rowOff>
    </xdr:from>
    <xdr:to>
      <xdr:col>28</xdr:col>
      <xdr:colOff>113114</xdr:colOff>
      <xdr:row>754</xdr:row>
      <xdr:rowOff>28052</xdr:rowOff>
    </xdr:to>
    <xdr:sp macro="" textlink="">
      <xdr:nvSpPr>
        <xdr:cNvPr id="31" name="テキスト ボックス 30">
          <a:extLst>
            <a:ext uri="{FF2B5EF4-FFF2-40B4-BE49-F238E27FC236}">
              <a16:creationId xmlns:a16="http://schemas.microsoft.com/office/drawing/2014/main" id="{69A5E3D0-6DFA-4BC4-BB3C-B4C525998213}"/>
            </a:ext>
          </a:extLst>
        </xdr:cNvPr>
        <xdr:cNvSpPr txBox="1"/>
      </xdr:nvSpPr>
      <xdr:spPr>
        <a:xfrm>
          <a:off x="2932527" y="60030552"/>
          <a:ext cx="2870187"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22</xdr:col>
      <xdr:colOff>12701</xdr:colOff>
      <xdr:row>754</xdr:row>
      <xdr:rowOff>64840</xdr:rowOff>
    </xdr:from>
    <xdr:to>
      <xdr:col>28</xdr:col>
      <xdr:colOff>64301</xdr:colOff>
      <xdr:row>758</xdr:row>
      <xdr:rowOff>25400</xdr:rowOff>
    </xdr:to>
    <xdr:sp macro="" textlink="">
      <xdr:nvSpPr>
        <xdr:cNvPr id="26" name="正方形/長方形 25">
          <a:extLst>
            <a:ext uri="{FF2B5EF4-FFF2-40B4-BE49-F238E27FC236}">
              <a16:creationId xmlns:a16="http://schemas.microsoft.com/office/drawing/2014/main" id="{062C7288-D858-4F60-9C14-EC44B3E358D3}"/>
            </a:ext>
          </a:extLst>
        </xdr:cNvPr>
        <xdr:cNvSpPr/>
      </xdr:nvSpPr>
      <xdr:spPr>
        <a:xfrm>
          <a:off x="4483101" y="60300940"/>
          <a:ext cx="1270800" cy="20179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effectLst/>
              <a:latin typeface="+mn-lt"/>
              <a:ea typeface="+mn-ea"/>
              <a:cs typeface="+mn-cs"/>
            </a:rPr>
            <a:t>C</a:t>
          </a:r>
          <a:r>
            <a:rPr kumimoji="1" lang="en-US" altLang="ja-JP" sz="1400">
              <a:solidFill>
                <a:schemeClr val="tx1"/>
              </a:solidFill>
              <a:effectLst/>
              <a:latin typeface="+mn-ea"/>
              <a:ea typeface="+mn-ea"/>
              <a:cs typeface="+mn-cs"/>
            </a:rPr>
            <a:t>.</a:t>
          </a:r>
          <a:r>
            <a:rPr kumimoji="1" lang="ja-JP" altLang="ja-JP" sz="1400" baseline="0">
              <a:solidFill>
                <a:schemeClr val="tx1"/>
              </a:solidFill>
              <a:effectLst/>
              <a:latin typeface="+mn-ea"/>
              <a:ea typeface="+mn-ea"/>
              <a:cs typeface="+mn-cs"/>
            </a:rPr>
            <a:t> </a:t>
          </a:r>
          <a:r>
            <a:rPr kumimoji="1" lang="ja-JP" altLang="en-US" sz="1400">
              <a:solidFill>
                <a:schemeClr val="tx1"/>
              </a:solidFill>
            </a:rPr>
            <a:t>国立大学法人筑波大学</a:t>
          </a:r>
          <a:endParaRPr kumimoji="1" lang="en-US" altLang="ja-JP" sz="1400">
            <a:solidFill>
              <a:schemeClr val="tx1"/>
            </a:solidFill>
          </a:endParaRPr>
        </a:p>
        <a:p>
          <a:pPr algn="ctr"/>
          <a:r>
            <a:rPr kumimoji="1" lang="ja-JP" altLang="en-US" sz="1400">
              <a:solidFill>
                <a:schemeClr val="tx1"/>
              </a:solidFill>
            </a:rPr>
            <a:t>１０百万円</a:t>
          </a:r>
          <a:endParaRPr kumimoji="1" lang="en-US" altLang="ja-JP" sz="1400">
            <a:solidFill>
              <a:schemeClr val="tx1"/>
            </a:solidFill>
          </a:endParaRPr>
        </a:p>
      </xdr:txBody>
    </xdr:sp>
    <xdr:clientData/>
  </xdr:twoCellAnchor>
  <xdr:twoCellAnchor>
    <xdr:from>
      <xdr:col>21</xdr:col>
      <xdr:colOff>190393</xdr:colOff>
      <xdr:row>753</xdr:row>
      <xdr:rowOff>151547</xdr:rowOff>
    </xdr:from>
    <xdr:to>
      <xdr:col>36</xdr:col>
      <xdr:colOff>4577</xdr:colOff>
      <xdr:row>754</xdr:row>
      <xdr:rowOff>29547</xdr:rowOff>
    </xdr:to>
    <xdr:sp macro="" textlink="">
      <xdr:nvSpPr>
        <xdr:cNvPr id="32" name="テキスト ボックス 31">
          <a:extLst>
            <a:ext uri="{FF2B5EF4-FFF2-40B4-BE49-F238E27FC236}">
              <a16:creationId xmlns:a16="http://schemas.microsoft.com/office/drawing/2014/main" id="{165ADC63-9AED-420C-B967-99992BF90399}"/>
            </a:ext>
          </a:extLst>
        </xdr:cNvPr>
        <xdr:cNvSpPr txBox="1"/>
      </xdr:nvSpPr>
      <xdr:spPr>
        <a:xfrm>
          <a:off x="4457593" y="60032047"/>
          <a:ext cx="2862184"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29</xdr:col>
      <xdr:colOff>108051</xdr:colOff>
      <xdr:row>754</xdr:row>
      <xdr:rowOff>61623</xdr:rowOff>
    </xdr:from>
    <xdr:to>
      <xdr:col>35</xdr:col>
      <xdr:colOff>159651</xdr:colOff>
      <xdr:row>758</xdr:row>
      <xdr:rowOff>22183</xdr:rowOff>
    </xdr:to>
    <xdr:sp macro="" textlink="">
      <xdr:nvSpPr>
        <xdr:cNvPr id="200" name="正方形/長方形 199">
          <a:extLst>
            <a:ext uri="{FF2B5EF4-FFF2-40B4-BE49-F238E27FC236}">
              <a16:creationId xmlns:a16="http://schemas.microsoft.com/office/drawing/2014/main" id="{EE26E1A4-3B1D-4E03-89B5-D9507881D39D}"/>
            </a:ext>
          </a:extLst>
        </xdr:cNvPr>
        <xdr:cNvSpPr/>
      </xdr:nvSpPr>
      <xdr:spPr>
        <a:xfrm>
          <a:off x="6000851" y="60297723"/>
          <a:ext cx="1270800" cy="20179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effectLst/>
              <a:latin typeface="+mn-lt"/>
              <a:ea typeface="+mn-ea"/>
              <a:cs typeface="+mn-cs"/>
            </a:rPr>
            <a:t>D</a:t>
          </a:r>
          <a:r>
            <a:rPr kumimoji="1" lang="en-US" altLang="ja-JP" sz="1400">
              <a:solidFill>
                <a:schemeClr val="tx1"/>
              </a:solidFill>
              <a:effectLst/>
              <a:latin typeface="+mn-ea"/>
              <a:ea typeface="+mn-ea"/>
              <a:cs typeface="+mn-cs"/>
            </a:rPr>
            <a:t>.</a:t>
          </a:r>
          <a:r>
            <a:rPr kumimoji="1" lang="ja-JP" altLang="ja-JP" sz="1400" baseline="0">
              <a:solidFill>
                <a:schemeClr val="tx1"/>
              </a:solidFill>
              <a:effectLst/>
              <a:latin typeface="+mn-ea"/>
              <a:ea typeface="+mn-ea"/>
              <a:cs typeface="+mn-cs"/>
            </a:rPr>
            <a:t> </a:t>
          </a:r>
          <a:r>
            <a:rPr kumimoji="1" lang="ja-JP" altLang="en-US" sz="1400">
              <a:solidFill>
                <a:schemeClr val="tx1"/>
              </a:solidFill>
            </a:rPr>
            <a:t>国立大学法人東京工業大学</a:t>
          </a:r>
          <a:endParaRPr kumimoji="1" lang="en-US" altLang="ja-JP" sz="1400">
            <a:solidFill>
              <a:schemeClr val="tx1"/>
            </a:solidFill>
          </a:endParaRPr>
        </a:p>
        <a:p>
          <a:pPr algn="ctr"/>
          <a:r>
            <a:rPr kumimoji="1" lang="ja-JP" altLang="en-US" sz="1400">
              <a:solidFill>
                <a:schemeClr val="tx1"/>
              </a:solidFill>
            </a:rPr>
            <a:t>１０百万円</a:t>
          </a:r>
          <a:endParaRPr kumimoji="1" lang="en-US" altLang="ja-JP" sz="1400">
            <a:solidFill>
              <a:schemeClr val="tx1"/>
            </a:solidFill>
          </a:endParaRPr>
        </a:p>
      </xdr:txBody>
    </xdr:sp>
    <xdr:clientData/>
  </xdr:twoCellAnchor>
  <xdr:twoCellAnchor>
    <xdr:from>
      <xdr:col>29</xdr:col>
      <xdr:colOff>136775</xdr:colOff>
      <xdr:row>753</xdr:row>
      <xdr:rowOff>148330</xdr:rowOff>
    </xdr:from>
    <xdr:to>
      <xdr:col>43</xdr:col>
      <xdr:colOff>154159</xdr:colOff>
      <xdr:row>754</xdr:row>
      <xdr:rowOff>26330</xdr:rowOff>
    </xdr:to>
    <xdr:sp macro="" textlink="">
      <xdr:nvSpPr>
        <xdr:cNvPr id="201" name="テキスト ボックス 200">
          <a:extLst>
            <a:ext uri="{FF2B5EF4-FFF2-40B4-BE49-F238E27FC236}">
              <a16:creationId xmlns:a16="http://schemas.microsoft.com/office/drawing/2014/main" id="{111E449C-B2CF-478F-A16F-68134990E023}"/>
            </a:ext>
          </a:extLst>
        </xdr:cNvPr>
        <xdr:cNvSpPr txBox="1"/>
      </xdr:nvSpPr>
      <xdr:spPr>
        <a:xfrm>
          <a:off x="6029575" y="60028830"/>
          <a:ext cx="2862184"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44</xdr:col>
      <xdr:colOff>108051</xdr:colOff>
      <xdr:row>754</xdr:row>
      <xdr:rowOff>48923</xdr:rowOff>
    </xdr:from>
    <xdr:to>
      <xdr:col>49</xdr:col>
      <xdr:colOff>362851</xdr:colOff>
      <xdr:row>758</xdr:row>
      <xdr:rowOff>9483</xdr:rowOff>
    </xdr:to>
    <xdr:sp macro="" textlink="">
      <xdr:nvSpPr>
        <xdr:cNvPr id="204" name="正方形/長方形 203">
          <a:extLst>
            <a:ext uri="{FF2B5EF4-FFF2-40B4-BE49-F238E27FC236}">
              <a16:creationId xmlns:a16="http://schemas.microsoft.com/office/drawing/2014/main" id="{3882F76E-02CF-484C-A881-070E18BA6A52}"/>
            </a:ext>
          </a:extLst>
        </xdr:cNvPr>
        <xdr:cNvSpPr/>
      </xdr:nvSpPr>
      <xdr:spPr>
        <a:xfrm>
          <a:off x="9048851" y="60285023"/>
          <a:ext cx="1270800" cy="20179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effectLst/>
              <a:latin typeface="+mn-lt"/>
              <a:ea typeface="+mn-ea"/>
              <a:cs typeface="+mn-cs"/>
            </a:rPr>
            <a:t>F</a:t>
          </a:r>
          <a:r>
            <a:rPr kumimoji="1" lang="en-US" altLang="ja-JP" sz="1400">
              <a:solidFill>
                <a:schemeClr val="tx1"/>
              </a:solidFill>
              <a:effectLst/>
              <a:latin typeface="+mn-ea"/>
              <a:ea typeface="+mn-ea"/>
              <a:cs typeface="+mn-cs"/>
            </a:rPr>
            <a:t>.</a:t>
          </a:r>
          <a:r>
            <a:rPr kumimoji="1" lang="ja-JP" altLang="ja-JP" sz="1400" baseline="0">
              <a:solidFill>
                <a:schemeClr val="tx1"/>
              </a:solidFill>
              <a:effectLst/>
              <a:latin typeface="+mn-ea"/>
              <a:ea typeface="+mn-ea"/>
              <a:cs typeface="+mn-cs"/>
            </a:rPr>
            <a:t> </a:t>
          </a:r>
          <a:r>
            <a:rPr kumimoji="1" lang="ja-JP" altLang="en-US" sz="1400">
              <a:solidFill>
                <a:schemeClr val="tx1"/>
              </a:solidFill>
            </a:rPr>
            <a:t>国立大学法人香川大学</a:t>
          </a:r>
          <a:endParaRPr kumimoji="1" lang="en-US" altLang="ja-JP" sz="1400">
            <a:solidFill>
              <a:schemeClr val="tx1"/>
            </a:solidFill>
          </a:endParaRPr>
        </a:p>
        <a:p>
          <a:pPr algn="ctr"/>
          <a:r>
            <a:rPr kumimoji="1" lang="ja-JP" altLang="en-US" sz="1400">
              <a:solidFill>
                <a:schemeClr val="tx1"/>
              </a:solidFill>
            </a:rPr>
            <a:t>１０百万円</a:t>
          </a:r>
          <a:endParaRPr kumimoji="1" lang="en-US" altLang="ja-JP" sz="1400">
            <a:solidFill>
              <a:schemeClr val="tx1"/>
            </a:solidFill>
          </a:endParaRPr>
        </a:p>
      </xdr:txBody>
    </xdr:sp>
    <xdr:clientData/>
  </xdr:twoCellAnchor>
  <xdr:twoCellAnchor>
    <xdr:from>
      <xdr:col>44</xdr:col>
      <xdr:colOff>149475</xdr:colOff>
      <xdr:row>753</xdr:row>
      <xdr:rowOff>110230</xdr:rowOff>
    </xdr:from>
    <xdr:to>
      <xdr:col>57</xdr:col>
      <xdr:colOff>243059</xdr:colOff>
      <xdr:row>753</xdr:row>
      <xdr:rowOff>343830</xdr:rowOff>
    </xdr:to>
    <xdr:sp macro="" textlink="">
      <xdr:nvSpPr>
        <xdr:cNvPr id="205" name="テキスト ボックス 204">
          <a:extLst>
            <a:ext uri="{FF2B5EF4-FFF2-40B4-BE49-F238E27FC236}">
              <a16:creationId xmlns:a16="http://schemas.microsoft.com/office/drawing/2014/main" id="{F397803F-B7E9-4DAF-A5DC-F8C1AEBA890E}"/>
            </a:ext>
          </a:extLst>
        </xdr:cNvPr>
        <xdr:cNvSpPr txBox="1"/>
      </xdr:nvSpPr>
      <xdr:spPr>
        <a:xfrm>
          <a:off x="9090275" y="59990730"/>
          <a:ext cx="2862184"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37</xdr:col>
      <xdr:colOff>19151</xdr:colOff>
      <xdr:row>754</xdr:row>
      <xdr:rowOff>61623</xdr:rowOff>
    </xdr:from>
    <xdr:to>
      <xdr:col>43</xdr:col>
      <xdr:colOff>70751</xdr:colOff>
      <xdr:row>758</xdr:row>
      <xdr:rowOff>22183</xdr:rowOff>
    </xdr:to>
    <xdr:sp macro="" textlink="">
      <xdr:nvSpPr>
        <xdr:cNvPr id="208" name="正方形/長方形 207">
          <a:extLst>
            <a:ext uri="{FF2B5EF4-FFF2-40B4-BE49-F238E27FC236}">
              <a16:creationId xmlns:a16="http://schemas.microsoft.com/office/drawing/2014/main" id="{3DB30434-68BF-416E-A81A-E14165F6485D}"/>
            </a:ext>
          </a:extLst>
        </xdr:cNvPr>
        <xdr:cNvSpPr/>
      </xdr:nvSpPr>
      <xdr:spPr>
        <a:xfrm>
          <a:off x="7537551" y="60297723"/>
          <a:ext cx="1270800" cy="20179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effectLst/>
              <a:latin typeface="+mn-lt"/>
              <a:ea typeface="+mn-ea"/>
              <a:cs typeface="+mn-cs"/>
            </a:rPr>
            <a:t>E</a:t>
          </a:r>
          <a:r>
            <a:rPr kumimoji="1" lang="en-US" altLang="ja-JP" sz="1400">
              <a:solidFill>
                <a:schemeClr val="tx1"/>
              </a:solidFill>
              <a:effectLst/>
              <a:latin typeface="+mn-ea"/>
              <a:ea typeface="+mn-ea"/>
              <a:cs typeface="+mn-cs"/>
            </a:rPr>
            <a:t>.</a:t>
          </a:r>
          <a:r>
            <a:rPr kumimoji="1" lang="ja-JP" altLang="ja-JP" sz="1400" baseline="0">
              <a:solidFill>
                <a:schemeClr val="tx1"/>
              </a:solidFill>
              <a:effectLst/>
              <a:latin typeface="+mn-ea"/>
              <a:ea typeface="+mn-ea"/>
              <a:cs typeface="+mn-cs"/>
            </a:rPr>
            <a:t> </a:t>
          </a:r>
          <a:r>
            <a:rPr kumimoji="1" lang="ja-JP" altLang="en-US" sz="1400">
              <a:solidFill>
                <a:schemeClr val="tx1"/>
              </a:solidFill>
            </a:rPr>
            <a:t>学校法人関西学院</a:t>
          </a:r>
          <a:endParaRPr kumimoji="1" lang="en-US" altLang="ja-JP" sz="1400">
            <a:solidFill>
              <a:schemeClr val="tx1"/>
            </a:solidFill>
          </a:endParaRPr>
        </a:p>
        <a:p>
          <a:pPr algn="ctr"/>
          <a:r>
            <a:rPr kumimoji="1" lang="ja-JP" altLang="en-US" sz="1400">
              <a:solidFill>
                <a:schemeClr val="tx1"/>
              </a:solidFill>
            </a:rPr>
            <a:t>８百万円</a:t>
          </a:r>
          <a:endParaRPr kumimoji="1" lang="en-US" altLang="ja-JP" sz="1400">
            <a:solidFill>
              <a:schemeClr val="tx1"/>
            </a:solidFill>
          </a:endParaRPr>
        </a:p>
      </xdr:txBody>
    </xdr:sp>
    <xdr:clientData/>
  </xdr:twoCellAnchor>
  <xdr:twoCellAnchor>
    <xdr:from>
      <xdr:col>36</xdr:col>
      <xdr:colOff>187575</xdr:colOff>
      <xdr:row>753</xdr:row>
      <xdr:rowOff>135630</xdr:rowOff>
    </xdr:from>
    <xdr:to>
      <xdr:col>49</xdr:col>
      <xdr:colOff>408159</xdr:colOff>
      <xdr:row>754</xdr:row>
      <xdr:rowOff>13630</xdr:rowOff>
    </xdr:to>
    <xdr:sp macro="" textlink="">
      <xdr:nvSpPr>
        <xdr:cNvPr id="209" name="テキスト ボックス 208">
          <a:extLst>
            <a:ext uri="{FF2B5EF4-FFF2-40B4-BE49-F238E27FC236}">
              <a16:creationId xmlns:a16="http://schemas.microsoft.com/office/drawing/2014/main" id="{42976567-0201-4DC5-9FF6-371D93F2F9CD}"/>
            </a:ext>
          </a:extLst>
        </xdr:cNvPr>
        <xdr:cNvSpPr txBox="1"/>
      </xdr:nvSpPr>
      <xdr:spPr>
        <a:xfrm>
          <a:off x="7502775" y="60016130"/>
          <a:ext cx="2862184"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8</xdr:col>
      <xdr:colOff>196460</xdr:colOff>
      <xdr:row>749</xdr:row>
      <xdr:rowOff>295040</xdr:rowOff>
    </xdr:from>
    <xdr:to>
      <xdr:col>46</xdr:col>
      <xdr:colOff>53101</xdr:colOff>
      <xdr:row>752</xdr:row>
      <xdr:rowOff>266700</xdr:rowOff>
    </xdr:to>
    <xdr:grpSp>
      <xdr:nvGrpSpPr>
        <xdr:cNvPr id="3" name="グループ化 2">
          <a:extLst>
            <a:ext uri="{FF2B5EF4-FFF2-40B4-BE49-F238E27FC236}">
              <a16:creationId xmlns:a16="http://schemas.microsoft.com/office/drawing/2014/main" id="{67398FF9-7CA4-4D10-96C7-B6D8ADECCBA6}"/>
            </a:ext>
          </a:extLst>
        </xdr:cNvPr>
        <xdr:cNvGrpSpPr/>
      </xdr:nvGrpSpPr>
      <xdr:grpSpPr>
        <a:xfrm>
          <a:off x="1822060" y="54282740"/>
          <a:ext cx="7578241" cy="1038460"/>
          <a:chOff x="1796660" y="58994440"/>
          <a:chExt cx="7578241" cy="847084"/>
        </a:xfrm>
      </xdr:grpSpPr>
      <xdr:sp macro="" textlink="">
        <xdr:nvSpPr>
          <xdr:cNvPr id="27" name="右矢印 18">
            <a:extLst>
              <a:ext uri="{FF2B5EF4-FFF2-40B4-BE49-F238E27FC236}">
                <a16:creationId xmlns:a16="http://schemas.microsoft.com/office/drawing/2014/main" id="{D6C35903-1366-4105-868A-BE25042D93BE}"/>
              </a:ext>
            </a:extLst>
          </xdr:cNvPr>
          <xdr:cNvSpPr/>
        </xdr:nvSpPr>
        <xdr:spPr>
          <a:xfrm rot="8264212">
            <a:off x="1796660" y="59021257"/>
            <a:ext cx="1028009" cy="550168"/>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右矢印 19">
            <a:extLst>
              <a:ext uri="{FF2B5EF4-FFF2-40B4-BE49-F238E27FC236}">
                <a16:creationId xmlns:a16="http://schemas.microsoft.com/office/drawing/2014/main" id="{D861AD25-6688-4D00-9EF4-022D57718AE5}"/>
              </a:ext>
            </a:extLst>
          </xdr:cNvPr>
          <xdr:cNvSpPr/>
        </xdr:nvSpPr>
        <xdr:spPr>
          <a:xfrm rot="6236403">
            <a:off x="3375915" y="59183154"/>
            <a:ext cx="628197" cy="555373"/>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右矢印 19">
            <a:extLst>
              <a:ext uri="{FF2B5EF4-FFF2-40B4-BE49-F238E27FC236}">
                <a16:creationId xmlns:a16="http://schemas.microsoft.com/office/drawing/2014/main" id="{3FA76C09-556D-4166-BF6A-C3C5139190D1}"/>
              </a:ext>
            </a:extLst>
          </xdr:cNvPr>
          <xdr:cNvSpPr/>
        </xdr:nvSpPr>
        <xdr:spPr>
          <a:xfrm rot="5400000">
            <a:off x="4942251" y="59211485"/>
            <a:ext cx="707107" cy="552971"/>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2" name="右矢印 19">
            <a:extLst>
              <a:ext uri="{FF2B5EF4-FFF2-40B4-BE49-F238E27FC236}">
                <a16:creationId xmlns:a16="http://schemas.microsoft.com/office/drawing/2014/main" id="{E521ACD2-011B-4945-BB2F-8658BE1DB2FF}"/>
              </a:ext>
            </a:extLst>
          </xdr:cNvPr>
          <xdr:cNvSpPr/>
        </xdr:nvSpPr>
        <xdr:spPr>
          <a:xfrm rot="5400000">
            <a:off x="6311032" y="59208268"/>
            <a:ext cx="707107" cy="552971"/>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6" name="右矢印 19">
            <a:extLst>
              <a:ext uri="{FF2B5EF4-FFF2-40B4-BE49-F238E27FC236}">
                <a16:creationId xmlns:a16="http://schemas.microsoft.com/office/drawing/2014/main" id="{FECDAC17-F85E-4738-8B43-1804ED6C31AE}"/>
              </a:ext>
            </a:extLst>
          </xdr:cNvPr>
          <xdr:cNvSpPr/>
        </xdr:nvSpPr>
        <xdr:spPr>
          <a:xfrm rot="3028037">
            <a:off x="8763928" y="59090575"/>
            <a:ext cx="707107" cy="514838"/>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0" name="右矢印 19">
            <a:extLst>
              <a:ext uri="{FF2B5EF4-FFF2-40B4-BE49-F238E27FC236}">
                <a16:creationId xmlns:a16="http://schemas.microsoft.com/office/drawing/2014/main" id="{FA70360F-1B7D-40B4-BA61-844B7FF309E0}"/>
              </a:ext>
            </a:extLst>
          </xdr:cNvPr>
          <xdr:cNvSpPr/>
        </xdr:nvSpPr>
        <xdr:spPr>
          <a:xfrm rot="3693665">
            <a:off x="7632878" y="59190095"/>
            <a:ext cx="744455" cy="552971"/>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22</xdr:col>
      <xdr:colOff>1</xdr:colOff>
      <xdr:row>765</xdr:row>
      <xdr:rowOff>112424</xdr:rowOff>
    </xdr:from>
    <xdr:to>
      <xdr:col>28</xdr:col>
      <xdr:colOff>51601</xdr:colOff>
      <xdr:row>771</xdr:row>
      <xdr:rowOff>225384</xdr:rowOff>
    </xdr:to>
    <xdr:sp macro="" textlink="">
      <xdr:nvSpPr>
        <xdr:cNvPr id="222" name="正方形/長方形 221">
          <a:extLst>
            <a:ext uri="{FF2B5EF4-FFF2-40B4-BE49-F238E27FC236}">
              <a16:creationId xmlns:a16="http://schemas.microsoft.com/office/drawing/2014/main" id="{F35AB794-33EB-4F43-9607-EEBC5FCD71A6}"/>
            </a:ext>
          </a:extLst>
        </xdr:cNvPr>
        <xdr:cNvSpPr/>
      </xdr:nvSpPr>
      <xdr:spPr>
        <a:xfrm>
          <a:off x="4470401" y="65136424"/>
          <a:ext cx="1270800" cy="20179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effectLst/>
              <a:latin typeface="+mn-lt"/>
              <a:ea typeface="+mn-ea"/>
              <a:cs typeface="+mn-cs"/>
            </a:rPr>
            <a:t>G</a:t>
          </a:r>
          <a:r>
            <a:rPr kumimoji="1" lang="en-US" altLang="ja-JP" sz="1400">
              <a:solidFill>
                <a:schemeClr val="tx1"/>
              </a:solidFill>
              <a:effectLst/>
              <a:latin typeface="+mn-ea"/>
              <a:ea typeface="+mn-ea"/>
              <a:cs typeface="+mn-cs"/>
            </a:rPr>
            <a:t>.</a:t>
          </a:r>
          <a:r>
            <a:rPr kumimoji="1" lang="ja-JP" altLang="ja-JP" sz="1400" baseline="0">
              <a:solidFill>
                <a:schemeClr val="tx1"/>
              </a:solidFill>
              <a:effectLst/>
              <a:latin typeface="+mn-ea"/>
              <a:ea typeface="+mn-ea"/>
              <a:cs typeface="+mn-cs"/>
            </a:rPr>
            <a:t> </a:t>
          </a:r>
          <a:r>
            <a:rPr kumimoji="1" lang="ja-JP" altLang="en-US" sz="1400" baseline="0">
              <a:solidFill>
                <a:schemeClr val="tx1"/>
              </a:solidFill>
              <a:effectLst/>
              <a:latin typeface="+mn-ea"/>
              <a:ea typeface="+mn-ea"/>
              <a:cs typeface="+mn-cs"/>
            </a:rPr>
            <a:t>一般社団法人データサイエンティスト協会</a:t>
          </a:r>
          <a:endParaRPr kumimoji="1" lang="en-US" altLang="ja-JP" sz="1400" baseline="0">
            <a:solidFill>
              <a:schemeClr val="tx1"/>
            </a:solidFill>
            <a:effectLst/>
            <a:latin typeface="+mn-ea"/>
            <a:ea typeface="+mn-ea"/>
            <a:cs typeface="+mn-cs"/>
          </a:endParaRPr>
        </a:p>
        <a:p>
          <a:pPr algn="ctr"/>
          <a:r>
            <a:rPr kumimoji="1" lang="ja-JP" altLang="en-US" sz="1400" baseline="0">
              <a:solidFill>
                <a:schemeClr val="tx1"/>
              </a:solidFill>
              <a:effectLst/>
              <a:latin typeface="+mn-ea"/>
              <a:ea typeface="+mn-ea"/>
              <a:cs typeface="+mn-cs"/>
            </a:rPr>
            <a:t>１百万円</a:t>
          </a:r>
          <a:endParaRPr kumimoji="1" lang="en-US" altLang="ja-JP" sz="1400">
            <a:solidFill>
              <a:schemeClr val="tx1"/>
            </a:solidFill>
          </a:endParaRPr>
        </a:p>
      </xdr:txBody>
    </xdr:sp>
    <xdr:clientData/>
  </xdr:twoCellAnchor>
  <xdr:twoCellAnchor>
    <xdr:from>
      <xdr:col>21</xdr:col>
      <xdr:colOff>203093</xdr:colOff>
      <xdr:row>764</xdr:row>
      <xdr:rowOff>186431</xdr:rowOff>
    </xdr:from>
    <xdr:to>
      <xdr:col>36</xdr:col>
      <xdr:colOff>17277</xdr:colOff>
      <xdr:row>765</xdr:row>
      <xdr:rowOff>102531</xdr:rowOff>
    </xdr:to>
    <xdr:sp macro="" textlink="">
      <xdr:nvSpPr>
        <xdr:cNvPr id="223" name="テキスト ボックス 222">
          <a:extLst>
            <a:ext uri="{FF2B5EF4-FFF2-40B4-BE49-F238E27FC236}">
              <a16:creationId xmlns:a16="http://schemas.microsoft.com/office/drawing/2014/main" id="{A90C38E1-6694-4520-9E01-866E1024A788}"/>
            </a:ext>
          </a:extLst>
        </xdr:cNvPr>
        <xdr:cNvSpPr txBox="1"/>
      </xdr:nvSpPr>
      <xdr:spPr>
        <a:xfrm>
          <a:off x="4470293" y="64892931"/>
          <a:ext cx="2862184"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28217</xdr:colOff>
      <xdr:row>761</xdr:row>
      <xdr:rowOff>38101</xdr:rowOff>
    </xdr:from>
    <xdr:to>
      <xdr:col>26</xdr:col>
      <xdr:colOff>174788</xdr:colOff>
      <xdr:row>764</xdr:row>
      <xdr:rowOff>165103</xdr:rowOff>
    </xdr:to>
    <xdr:sp macro="" textlink="">
      <xdr:nvSpPr>
        <xdr:cNvPr id="224" name="右矢印 19">
          <a:extLst>
            <a:ext uri="{FF2B5EF4-FFF2-40B4-BE49-F238E27FC236}">
              <a16:creationId xmlns:a16="http://schemas.microsoft.com/office/drawing/2014/main" id="{F5294826-1019-4EB0-9355-E6389E7F7406}"/>
            </a:ext>
          </a:extLst>
        </xdr:cNvPr>
        <xdr:cNvSpPr/>
      </xdr:nvSpPr>
      <xdr:spPr>
        <a:xfrm rot="5400000">
          <a:off x="4546502" y="63960116"/>
          <a:ext cx="1270002" cy="552971"/>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772</xdr:row>
      <xdr:rowOff>47583</xdr:rowOff>
    </xdr:from>
    <xdr:to>
      <xdr:col>32</xdr:col>
      <xdr:colOff>12700</xdr:colOff>
      <xdr:row>776</xdr:row>
      <xdr:rowOff>317500</xdr:rowOff>
    </xdr:to>
    <xdr:sp macro="" textlink="">
      <xdr:nvSpPr>
        <xdr:cNvPr id="225" name="大かっこ 224">
          <a:extLst>
            <a:ext uri="{FF2B5EF4-FFF2-40B4-BE49-F238E27FC236}">
              <a16:creationId xmlns:a16="http://schemas.microsoft.com/office/drawing/2014/main" id="{F855BD41-B61D-40DF-9448-B6FEA3ABC5EE}"/>
            </a:ext>
          </a:extLst>
        </xdr:cNvPr>
        <xdr:cNvSpPr/>
      </xdr:nvSpPr>
      <xdr:spPr>
        <a:xfrm>
          <a:off x="3454400" y="67294083"/>
          <a:ext cx="3060700" cy="1539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データサイエンス領域実務に関する知識提供（教育プログラムに関するレビュー及び日本のデータサイエンティストの現状に関するレポート作成）。</a:t>
          </a:r>
        </a:p>
      </xdr:txBody>
    </xdr:sp>
    <xdr:clientData/>
  </xdr:twoCellAnchor>
  <xdr:twoCellAnchor>
    <xdr:from>
      <xdr:col>37</xdr:col>
      <xdr:colOff>76201</xdr:colOff>
      <xdr:row>765</xdr:row>
      <xdr:rowOff>50800</xdr:rowOff>
    </xdr:from>
    <xdr:to>
      <xdr:col>43</xdr:col>
      <xdr:colOff>127801</xdr:colOff>
      <xdr:row>771</xdr:row>
      <xdr:rowOff>163760</xdr:rowOff>
    </xdr:to>
    <xdr:sp macro="" textlink="">
      <xdr:nvSpPr>
        <xdr:cNvPr id="226" name="正方形/長方形 225">
          <a:extLst>
            <a:ext uri="{FF2B5EF4-FFF2-40B4-BE49-F238E27FC236}">
              <a16:creationId xmlns:a16="http://schemas.microsoft.com/office/drawing/2014/main" id="{FBD5AFA1-0882-43B5-8EAA-6D68F14B1FBD}"/>
            </a:ext>
          </a:extLst>
        </xdr:cNvPr>
        <xdr:cNvSpPr/>
      </xdr:nvSpPr>
      <xdr:spPr>
        <a:xfrm>
          <a:off x="7594601" y="65074800"/>
          <a:ext cx="1270800" cy="20179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effectLst/>
              <a:latin typeface="+mn-lt"/>
              <a:ea typeface="+mn-ea"/>
              <a:cs typeface="+mn-cs"/>
            </a:rPr>
            <a:t>H</a:t>
          </a:r>
          <a:r>
            <a:rPr kumimoji="1" lang="en-US" altLang="ja-JP" sz="1400">
              <a:solidFill>
                <a:schemeClr val="tx1"/>
              </a:solidFill>
              <a:effectLst/>
              <a:latin typeface="+mn-ea"/>
              <a:ea typeface="+mn-ea"/>
              <a:cs typeface="+mn-cs"/>
            </a:rPr>
            <a:t>.</a:t>
          </a:r>
          <a:r>
            <a:rPr kumimoji="1" lang="ja-JP" altLang="ja-JP" sz="1400" baseline="0">
              <a:solidFill>
                <a:schemeClr val="tx1"/>
              </a:solidFill>
              <a:effectLst/>
              <a:latin typeface="+mn-ea"/>
              <a:ea typeface="+mn-ea"/>
              <a:cs typeface="+mn-cs"/>
            </a:rPr>
            <a:t> </a:t>
          </a:r>
          <a:r>
            <a:rPr kumimoji="1" lang="ja-JP" altLang="en-US" sz="1400">
              <a:solidFill>
                <a:schemeClr val="tx1"/>
              </a:solidFill>
            </a:rPr>
            <a:t>株式会社神戸ポートピアホテル</a:t>
          </a:r>
          <a:endParaRPr kumimoji="1" lang="en-US" altLang="ja-JP" sz="1400">
            <a:solidFill>
              <a:schemeClr val="tx1"/>
            </a:solidFill>
          </a:endParaRPr>
        </a:p>
        <a:p>
          <a:pPr algn="ctr"/>
          <a:r>
            <a:rPr kumimoji="1" lang="ja-JP" altLang="en-US" sz="1400">
              <a:solidFill>
                <a:schemeClr val="tx1"/>
              </a:solidFill>
            </a:rPr>
            <a:t>１百万円</a:t>
          </a:r>
          <a:endParaRPr kumimoji="1" lang="en-US" altLang="ja-JP" sz="1400">
            <a:solidFill>
              <a:schemeClr val="tx1"/>
            </a:solidFill>
          </a:endParaRPr>
        </a:p>
      </xdr:txBody>
    </xdr:sp>
    <xdr:clientData/>
  </xdr:twoCellAnchor>
  <xdr:twoCellAnchor>
    <xdr:from>
      <xdr:col>33</xdr:col>
      <xdr:colOff>88900</xdr:colOff>
      <xdr:row>772</xdr:row>
      <xdr:rowOff>12700</xdr:rowOff>
    </xdr:from>
    <xdr:to>
      <xdr:col>48</xdr:col>
      <xdr:colOff>25400</xdr:colOff>
      <xdr:row>776</xdr:row>
      <xdr:rowOff>317500</xdr:rowOff>
    </xdr:to>
    <xdr:sp macro="" textlink="">
      <xdr:nvSpPr>
        <xdr:cNvPr id="227" name="大かっこ 226">
          <a:extLst>
            <a:ext uri="{FF2B5EF4-FFF2-40B4-BE49-F238E27FC236}">
              <a16:creationId xmlns:a16="http://schemas.microsoft.com/office/drawing/2014/main" id="{D537967B-ADFE-4A69-99BF-98F10D5B5878}"/>
            </a:ext>
          </a:extLst>
        </xdr:cNvPr>
        <xdr:cNvSpPr/>
      </xdr:nvSpPr>
      <xdr:spPr>
        <a:xfrm>
          <a:off x="6794500" y="67259200"/>
          <a:ext cx="2984500" cy="157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t>MICE</a:t>
          </a:r>
          <a:r>
            <a:rPr kumimoji="1" lang="ja-JP" altLang="en-US" sz="1200"/>
            <a:t>（</a:t>
          </a:r>
          <a:r>
            <a:rPr kumimoji="1" lang="en-US" altLang="ja-JP" sz="1200"/>
            <a:t>meeting</a:t>
          </a:r>
          <a:r>
            <a:rPr kumimoji="1" lang="ja-JP" altLang="en-US" sz="1200"/>
            <a:t>、</a:t>
          </a:r>
          <a:r>
            <a:rPr kumimoji="1" lang="en-US" altLang="ja-JP" sz="1200"/>
            <a:t>incentives</a:t>
          </a:r>
          <a:r>
            <a:rPr kumimoji="1" lang="ja-JP" altLang="en-US" sz="1200"/>
            <a:t>、</a:t>
          </a:r>
          <a:r>
            <a:rPr kumimoji="1" lang="en-US" altLang="ja-JP" sz="1200"/>
            <a:t>conference</a:t>
          </a:r>
          <a:r>
            <a:rPr kumimoji="1" lang="ja-JP" altLang="en-US" sz="1200"/>
            <a:t>、</a:t>
          </a:r>
          <a:r>
            <a:rPr kumimoji="1" lang="en-US" altLang="ja-JP" sz="1200"/>
            <a:t>exhibition/event</a:t>
          </a:r>
          <a:r>
            <a:rPr kumimoji="1" lang="ja-JP" altLang="en-US" sz="1200"/>
            <a:t>）に関するインターンシップの実施。</a:t>
          </a:r>
        </a:p>
      </xdr:txBody>
    </xdr:sp>
    <xdr:clientData/>
  </xdr:twoCellAnchor>
  <xdr:twoCellAnchor>
    <xdr:from>
      <xdr:col>39</xdr:col>
      <xdr:colOff>12700</xdr:colOff>
      <xdr:row>760</xdr:row>
      <xdr:rowOff>139703</xdr:rowOff>
    </xdr:from>
    <xdr:to>
      <xdr:col>41</xdr:col>
      <xdr:colOff>159271</xdr:colOff>
      <xdr:row>764</xdr:row>
      <xdr:rowOff>127003</xdr:rowOff>
    </xdr:to>
    <xdr:sp macro="" textlink="">
      <xdr:nvSpPr>
        <xdr:cNvPr id="228" name="右矢印 19">
          <a:extLst>
            <a:ext uri="{FF2B5EF4-FFF2-40B4-BE49-F238E27FC236}">
              <a16:creationId xmlns:a16="http://schemas.microsoft.com/office/drawing/2014/main" id="{CCE674DD-B0BF-4038-8EB3-C5DD636DF7B8}"/>
            </a:ext>
          </a:extLst>
        </xdr:cNvPr>
        <xdr:cNvSpPr/>
      </xdr:nvSpPr>
      <xdr:spPr>
        <a:xfrm rot="5400000">
          <a:off x="7534536" y="63877567"/>
          <a:ext cx="1358900" cy="552971"/>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152400</xdr:colOff>
      <xdr:row>764</xdr:row>
      <xdr:rowOff>152400</xdr:rowOff>
    </xdr:from>
    <xdr:to>
      <xdr:col>50</xdr:col>
      <xdr:colOff>68184</xdr:colOff>
      <xdr:row>765</xdr:row>
      <xdr:rowOff>68500</xdr:rowOff>
    </xdr:to>
    <xdr:sp macro="" textlink="">
      <xdr:nvSpPr>
        <xdr:cNvPr id="229" name="テキスト ボックス 228">
          <a:extLst>
            <a:ext uri="{FF2B5EF4-FFF2-40B4-BE49-F238E27FC236}">
              <a16:creationId xmlns:a16="http://schemas.microsoft.com/office/drawing/2014/main" id="{496D2B8C-D153-4A84-9470-6A67E3762F51}"/>
            </a:ext>
          </a:extLst>
        </xdr:cNvPr>
        <xdr:cNvSpPr txBox="1"/>
      </xdr:nvSpPr>
      <xdr:spPr>
        <a:xfrm>
          <a:off x="7670800" y="64858900"/>
          <a:ext cx="2862184"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21</xdr:col>
      <xdr:colOff>166034</xdr:colOff>
      <xdr:row>758</xdr:row>
      <xdr:rowOff>127000</xdr:rowOff>
    </xdr:from>
    <xdr:to>
      <xdr:col>49</xdr:col>
      <xdr:colOff>419099</xdr:colOff>
      <xdr:row>762</xdr:row>
      <xdr:rowOff>317500</xdr:rowOff>
    </xdr:to>
    <xdr:sp macro="" textlink="">
      <xdr:nvSpPr>
        <xdr:cNvPr id="41" name="大かっこ 40">
          <a:extLst>
            <a:ext uri="{FF2B5EF4-FFF2-40B4-BE49-F238E27FC236}">
              <a16:creationId xmlns:a16="http://schemas.microsoft.com/office/drawing/2014/main" id="{3738CB59-A8DE-4E42-9B18-E0573F8DC256}"/>
            </a:ext>
          </a:extLst>
        </xdr:cNvPr>
        <xdr:cNvSpPr/>
      </xdr:nvSpPr>
      <xdr:spPr>
        <a:xfrm>
          <a:off x="4433234" y="62420500"/>
          <a:ext cx="5942665" cy="1905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中教審専門職大学院ワーキンググループの議論を踏まえ、ビジネス・</a:t>
          </a:r>
          <a:r>
            <a:rPr kumimoji="1" lang="en-US" altLang="ja-JP" sz="1200"/>
            <a:t>MOT</a:t>
          </a:r>
          <a:r>
            <a:rPr kumimoji="1" lang="ja-JP" altLang="en-US" sz="1200"/>
            <a:t>以外の分野においても教育の質の向上や教育内容の可視化による社会的認知度の向上を図る観点からコアカリキュラムを策定し、あわせて策定したコアカリキュラムを実施するためのモデルとなる教育プログラムを開発する。</a:t>
          </a:r>
        </a:p>
      </xdr:txBody>
    </xdr:sp>
    <xdr:clientData/>
  </xdr:twoCellAnchor>
  <xdr:twoCellAnchor>
    <xdr:from>
      <xdr:col>6</xdr:col>
      <xdr:colOff>139701</xdr:colOff>
      <xdr:row>758</xdr:row>
      <xdr:rowOff>166344</xdr:rowOff>
    </xdr:from>
    <xdr:to>
      <xdr:col>21</xdr:col>
      <xdr:colOff>38101</xdr:colOff>
      <xdr:row>765</xdr:row>
      <xdr:rowOff>165100</xdr:rowOff>
    </xdr:to>
    <xdr:sp macro="" textlink="">
      <xdr:nvSpPr>
        <xdr:cNvPr id="42" name="大かっこ 41">
          <a:extLst>
            <a:ext uri="{FF2B5EF4-FFF2-40B4-BE49-F238E27FC236}">
              <a16:creationId xmlns:a16="http://schemas.microsoft.com/office/drawing/2014/main" id="{C1840AC8-8EF0-4480-928C-D2E1EC9996B9}"/>
            </a:ext>
          </a:extLst>
        </xdr:cNvPr>
        <xdr:cNvSpPr/>
      </xdr:nvSpPr>
      <xdr:spPr>
        <a:xfrm>
          <a:off x="1358901" y="62459844"/>
          <a:ext cx="2946400" cy="2729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平成</a:t>
          </a:r>
          <a:r>
            <a:rPr kumimoji="1" lang="en-US" altLang="ja-JP" sz="1200"/>
            <a:t>28</a:t>
          </a:r>
          <a:r>
            <a:rPr kumimoji="1" lang="ja-JP" altLang="en-US" sz="1200"/>
            <a:t>年度「先導的経営人材養成機能強化促進委託事業」において策定・開発された経営系専門職大学院におけるコアカリキュラムやそれを実施するためのモデルとなる教育プログラムを実証・改善する。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147</v>
      </c>
      <c r="AT2" s="938"/>
      <c r="AU2" s="938"/>
      <c r="AV2" s="52" t="str">
        <f>IF(AW2="", "", "-")</f>
        <v/>
      </c>
      <c r="AW2" s="909"/>
      <c r="AX2" s="909"/>
    </row>
    <row r="3" spans="1:50" ht="21" customHeight="1" thickBot="1" x14ac:dyDescent="0.2">
      <c r="A3" s="866" t="s">
        <v>528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659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547</v>
      </c>
      <c r="AF5" s="698"/>
      <c r="AG5" s="698"/>
      <c r="AH5" s="698"/>
      <c r="AI5" s="698"/>
      <c r="AJ5" s="698"/>
      <c r="AK5" s="698"/>
      <c r="AL5" s="698"/>
      <c r="AM5" s="698"/>
      <c r="AN5" s="698"/>
      <c r="AO5" s="698"/>
      <c r="AP5" s="699"/>
      <c r="AQ5" s="700" t="s">
        <v>548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342.7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0" t="s">
        <v>541</v>
      </c>
      <c r="Z7" s="439"/>
      <c r="AA7" s="439"/>
      <c r="AB7" s="439"/>
      <c r="AC7" s="439"/>
      <c r="AD7" s="921"/>
      <c r="AE7" s="910" t="s">
        <v>549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91.5" customHeight="1" x14ac:dyDescent="0.15">
      <c r="A9" s="848" t="s">
        <v>23</v>
      </c>
      <c r="B9" s="849"/>
      <c r="C9" s="849"/>
      <c r="D9" s="849"/>
      <c r="E9" s="849"/>
      <c r="F9" s="849"/>
      <c r="G9" s="850" t="s">
        <v>552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664</v>
      </c>
      <c r="Q13" s="657"/>
      <c r="R13" s="657"/>
      <c r="S13" s="657"/>
      <c r="T13" s="657"/>
      <c r="U13" s="657"/>
      <c r="V13" s="658"/>
      <c r="W13" s="656" t="s">
        <v>664</v>
      </c>
      <c r="X13" s="657"/>
      <c r="Y13" s="657"/>
      <c r="Z13" s="657"/>
      <c r="AA13" s="657"/>
      <c r="AB13" s="657"/>
      <c r="AC13" s="658"/>
      <c r="AD13" s="656">
        <v>57</v>
      </c>
      <c r="AE13" s="657"/>
      <c r="AF13" s="657"/>
      <c r="AG13" s="657"/>
      <c r="AH13" s="657"/>
      <c r="AI13" s="657"/>
      <c r="AJ13" s="658"/>
      <c r="AK13" s="656" t="s">
        <v>664</v>
      </c>
      <c r="AL13" s="657"/>
      <c r="AM13" s="657"/>
      <c r="AN13" s="657"/>
      <c r="AO13" s="657"/>
      <c r="AP13" s="657"/>
      <c r="AQ13" s="658"/>
      <c r="AR13" s="917" t="s">
        <v>664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550</v>
      </c>
      <c r="Q14" s="657"/>
      <c r="R14" s="657"/>
      <c r="S14" s="657"/>
      <c r="T14" s="657"/>
      <c r="U14" s="657"/>
      <c r="V14" s="658"/>
      <c r="W14" s="656" t="s">
        <v>550</v>
      </c>
      <c r="X14" s="657"/>
      <c r="Y14" s="657"/>
      <c r="Z14" s="657"/>
      <c r="AA14" s="657"/>
      <c r="AB14" s="657"/>
      <c r="AC14" s="658"/>
      <c r="AD14" s="656" t="s">
        <v>550</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550</v>
      </c>
      <c r="Q15" s="657"/>
      <c r="R15" s="657"/>
      <c r="S15" s="657"/>
      <c r="T15" s="657"/>
      <c r="U15" s="657"/>
      <c r="V15" s="658"/>
      <c r="W15" s="656" t="s">
        <v>550</v>
      </c>
      <c r="X15" s="657"/>
      <c r="Y15" s="657"/>
      <c r="Z15" s="657"/>
      <c r="AA15" s="657"/>
      <c r="AB15" s="657"/>
      <c r="AC15" s="658"/>
      <c r="AD15" s="656" t="s">
        <v>550</v>
      </c>
      <c r="AE15" s="657"/>
      <c r="AF15" s="657"/>
      <c r="AG15" s="657"/>
      <c r="AH15" s="657"/>
      <c r="AI15" s="657"/>
      <c r="AJ15" s="658"/>
      <c r="AK15" s="656" t="s">
        <v>554</v>
      </c>
      <c r="AL15" s="657"/>
      <c r="AM15" s="657"/>
      <c r="AN15" s="657"/>
      <c r="AO15" s="657"/>
      <c r="AP15" s="657"/>
      <c r="AQ15" s="658"/>
      <c r="AR15" s="656" t="s">
        <v>664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550</v>
      </c>
      <c r="Q16" s="657"/>
      <c r="R16" s="657"/>
      <c r="S16" s="657"/>
      <c r="T16" s="657"/>
      <c r="U16" s="657"/>
      <c r="V16" s="658"/>
      <c r="W16" s="656" t="s">
        <v>550</v>
      </c>
      <c r="X16" s="657"/>
      <c r="Y16" s="657"/>
      <c r="Z16" s="657"/>
      <c r="AA16" s="657"/>
      <c r="AB16" s="657"/>
      <c r="AC16" s="658"/>
      <c r="AD16" s="656" t="s">
        <v>550</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550</v>
      </c>
      <c r="Q17" s="657"/>
      <c r="R17" s="657"/>
      <c r="S17" s="657"/>
      <c r="T17" s="657"/>
      <c r="U17" s="657"/>
      <c r="V17" s="658"/>
      <c r="W17" s="656" t="s">
        <v>550</v>
      </c>
      <c r="X17" s="657"/>
      <c r="Y17" s="657"/>
      <c r="Z17" s="657"/>
      <c r="AA17" s="657"/>
      <c r="AB17" s="657"/>
      <c r="AC17" s="658"/>
      <c r="AD17" s="656" t="s">
        <v>550</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57</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56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0.98245614035087714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491</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0.98245614035087714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533</v>
      </c>
      <c r="B22" s="963"/>
      <c r="C22" s="963"/>
      <c r="D22" s="963"/>
      <c r="E22" s="963"/>
      <c r="F22" s="964"/>
      <c r="G22" s="949" t="s">
        <v>468</v>
      </c>
      <c r="H22" s="215"/>
      <c r="I22" s="215"/>
      <c r="J22" s="215"/>
      <c r="K22" s="215"/>
      <c r="L22" s="215"/>
      <c r="M22" s="215"/>
      <c r="N22" s="215"/>
      <c r="O22" s="216"/>
      <c r="P22" s="934" t="s">
        <v>531</v>
      </c>
      <c r="Q22" s="215"/>
      <c r="R22" s="215"/>
      <c r="S22" s="215"/>
      <c r="T22" s="215"/>
      <c r="U22" s="215"/>
      <c r="V22" s="216"/>
      <c r="W22" s="934" t="s">
        <v>532</v>
      </c>
      <c r="X22" s="215"/>
      <c r="Y22" s="215"/>
      <c r="Z22" s="215"/>
      <c r="AA22" s="215"/>
      <c r="AB22" s="215"/>
      <c r="AC22" s="216"/>
      <c r="AD22" s="934" t="s">
        <v>467</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t="s">
        <v>559</v>
      </c>
      <c r="Q23" s="918"/>
      <c r="R23" s="918"/>
      <c r="S23" s="918"/>
      <c r="T23" s="918"/>
      <c r="U23" s="918"/>
      <c r="V23" s="935"/>
      <c r="W23" s="917" t="s">
        <v>559</v>
      </c>
      <c r="X23" s="918"/>
      <c r="Y23" s="918"/>
      <c r="Z23" s="918"/>
      <c r="AA23" s="918"/>
      <c r="AB23" s="918"/>
      <c r="AC23" s="935"/>
      <c r="AD23" s="972" t="s">
        <v>656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561</v>
      </c>
      <c r="H24" s="954"/>
      <c r="I24" s="954"/>
      <c r="J24" s="954"/>
      <c r="K24" s="954"/>
      <c r="L24" s="954"/>
      <c r="M24" s="954"/>
      <c r="N24" s="954"/>
      <c r="O24" s="955"/>
      <c r="P24" s="656" t="s">
        <v>560</v>
      </c>
      <c r="Q24" s="657"/>
      <c r="R24" s="657"/>
      <c r="S24" s="657"/>
      <c r="T24" s="657"/>
      <c r="U24" s="657"/>
      <c r="V24" s="658"/>
      <c r="W24" s="656" t="s">
        <v>559</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566</v>
      </c>
      <c r="H25" s="954"/>
      <c r="I25" s="954"/>
      <c r="J25" s="954"/>
      <c r="K25" s="954"/>
      <c r="L25" s="954"/>
      <c r="M25" s="954"/>
      <c r="N25" s="954"/>
      <c r="O25" s="955"/>
      <c r="P25" s="656" t="s">
        <v>559</v>
      </c>
      <c r="Q25" s="657"/>
      <c r="R25" s="657"/>
      <c r="S25" s="657"/>
      <c r="T25" s="657"/>
      <c r="U25" s="657"/>
      <c r="V25" s="658"/>
      <c r="W25" s="656" t="s">
        <v>562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561</v>
      </c>
      <c r="H26" s="954"/>
      <c r="I26" s="954"/>
      <c r="J26" s="954"/>
      <c r="K26" s="954"/>
      <c r="L26" s="954"/>
      <c r="M26" s="954"/>
      <c r="N26" s="954"/>
      <c r="O26" s="955"/>
      <c r="P26" s="656" t="s">
        <v>559</v>
      </c>
      <c r="Q26" s="657"/>
      <c r="R26" s="657"/>
      <c r="S26" s="657"/>
      <c r="T26" s="657"/>
      <c r="U26" s="657"/>
      <c r="V26" s="658"/>
      <c r="W26" s="656" t="s">
        <v>562</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559</v>
      </c>
      <c r="H27" s="954"/>
      <c r="I27" s="954"/>
      <c r="J27" s="954"/>
      <c r="K27" s="954"/>
      <c r="L27" s="954"/>
      <c r="M27" s="954"/>
      <c r="N27" s="954"/>
      <c r="O27" s="955"/>
      <c r="P27" s="656" t="s">
        <v>561</v>
      </c>
      <c r="Q27" s="657"/>
      <c r="R27" s="657"/>
      <c r="S27" s="657"/>
      <c r="T27" s="657"/>
      <c r="U27" s="657"/>
      <c r="V27" s="658"/>
      <c r="W27" s="656" t="s">
        <v>559</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472</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469</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485</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466</v>
      </c>
      <c r="AN30" s="913"/>
      <c r="AO30" s="913"/>
      <c r="AP30" s="857"/>
      <c r="AQ30" s="766" t="s">
        <v>354</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355</v>
      </c>
      <c r="AT31" s="127"/>
      <c r="AU31" s="192">
        <v>29</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t="s">
        <v>566</v>
      </c>
      <c r="AF32" s="212"/>
      <c r="AG32" s="212"/>
      <c r="AH32" s="212"/>
      <c r="AI32" s="211" t="s">
        <v>559</v>
      </c>
      <c r="AJ32" s="212"/>
      <c r="AK32" s="212"/>
      <c r="AL32" s="212"/>
      <c r="AM32" s="211">
        <v>2</v>
      </c>
      <c r="AN32" s="212"/>
      <c r="AO32" s="212"/>
      <c r="AP32" s="212"/>
      <c r="AQ32" s="333" t="s">
        <v>559</v>
      </c>
      <c r="AR32" s="200"/>
      <c r="AS32" s="200"/>
      <c r="AT32" s="334"/>
      <c r="AU32" s="212">
        <v>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567</v>
      </c>
      <c r="AF33" s="212"/>
      <c r="AG33" s="212"/>
      <c r="AH33" s="212"/>
      <c r="AI33" s="211" t="s">
        <v>559</v>
      </c>
      <c r="AJ33" s="212"/>
      <c r="AK33" s="212"/>
      <c r="AL33" s="212"/>
      <c r="AM33" s="211">
        <v>2</v>
      </c>
      <c r="AN33" s="212"/>
      <c r="AO33" s="212"/>
      <c r="AP33" s="212"/>
      <c r="AQ33" s="333" t="s">
        <v>559</v>
      </c>
      <c r="AR33" s="200"/>
      <c r="AS33" s="200"/>
      <c r="AT33" s="334"/>
      <c r="AU33" s="212">
        <v>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568</v>
      </c>
      <c r="AJ34" s="212"/>
      <c r="AK34" s="212"/>
      <c r="AL34" s="212"/>
      <c r="AM34" s="211">
        <v>100</v>
      </c>
      <c r="AN34" s="212"/>
      <c r="AO34" s="212"/>
      <c r="AP34" s="212"/>
      <c r="AQ34" s="333" t="s">
        <v>570</v>
      </c>
      <c r="AR34" s="200"/>
      <c r="AS34" s="200"/>
      <c r="AT34" s="334"/>
      <c r="AU34" s="212">
        <v>100</v>
      </c>
      <c r="AV34" s="212"/>
      <c r="AW34" s="212"/>
      <c r="AX34" s="214"/>
    </row>
    <row r="35" spans="1:50" ht="23.25" customHeight="1" x14ac:dyDescent="0.15">
      <c r="A35" s="219" t="s">
        <v>521</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485</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560</v>
      </c>
      <c r="AR38" s="193"/>
      <c r="AS38" s="126" t="s">
        <v>355</v>
      </c>
      <c r="AT38" s="127"/>
      <c r="AU38" s="192">
        <v>29</v>
      </c>
      <c r="AV38" s="192"/>
      <c r="AW38" s="394" t="s">
        <v>300</v>
      </c>
      <c r="AX38" s="395"/>
    </row>
    <row r="39" spans="1:50" ht="27" customHeight="1" x14ac:dyDescent="0.15">
      <c r="A39" s="399"/>
      <c r="B39" s="397"/>
      <c r="C39" s="397"/>
      <c r="D39" s="397"/>
      <c r="E39" s="397"/>
      <c r="F39" s="398"/>
      <c r="G39" s="560" t="s">
        <v>572</v>
      </c>
      <c r="H39" s="561"/>
      <c r="I39" s="561"/>
      <c r="J39" s="561"/>
      <c r="K39" s="561"/>
      <c r="L39" s="561"/>
      <c r="M39" s="561"/>
      <c r="N39" s="561"/>
      <c r="O39" s="562"/>
      <c r="P39" s="98" t="s">
        <v>573</v>
      </c>
      <c r="Q39" s="98"/>
      <c r="R39" s="98"/>
      <c r="S39" s="98"/>
      <c r="T39" s="98"/>
      <c r="U39" s="98"/>
      <c r="V39" s="98"/>
      <c r="W39" s="98"/>
      <c r="X39" s="99"/>
      <c r="Y39" s="467" t="s">
        <v>12</v>
      </c>
      <c r="Z39" s="527"/>
      <c r="AA39" s="528"/>
      <c r="AB39" s="457" t="s">
        <v>565</v>
      </c>
      <c r="AC39" s="457"/>
      <c r="AD39" s="457"/>
      <c r="AE39" s="211" t="s">
        <v>559</v>
      </c>
      <c r="AF39" s="212"/>
      <c r="AG39" s="212"/>
      <c r="AH39" s="212"/>
      <c r="AI39" s="211" t="s">
        <v>559</v>
      </c>
      <c r="AJ39" s="212"/>
      <c r="AK39" s="212"/>
      <c r="AL39" s="212"/>
      <c r="AM39" s="211">
        <v>4</v>
      </c>
      <c r="AN39" s="212"/>
      <c r="AO39" s="212"/>
      <c r="AP39" s="212"/>
      <c r="AQ39" s="333" t="s">
        <v>559</v>
      </c>
      <c r="AR39" s="200"/>
      <c r="AS39" s="200"/>
      <c r="AT39" s="334"/>
      <c r="AU39" s="212">
        <v>4</v>
      </c>
      <c r="AV39" s="212"/>
      <c r="AW39" s="212"/>
      <c r="AX39" s="214"/>
    </row>
    <row r="40" spans="1:50" ht="27"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565</v>
      </c>
      <c r="AC40" s="519"/>
      <c r="AD40" s="519"/>
      <c r="AE40" s="211" t="s">
        <v>559</v>
      </c>
      <c r="AF40" s="212"/>
      <c r="AG40" s="212"/>
      <c r="AH40" s="212"/>
      <c r="AI40" s="211" t="s">
        <v>559</v>
      </c>
      <c r="AJ40" s="212"/>
      <c r="AK40" s="212"/>
      <c r="AL40" s="212"/>
      <c r="AM40" s="211">
        <v>4</v>
      </c>
      <c r="AN40" s="212"/>
      <c r="AO40" s="212"/>
      <c r="AP40" s="212"/>
      <c r="AQ40" s="333" t="s">
        <v>569</v>
      </c>
      <c r="AR40" s="200"/>
      <c r="AS40" s="200"/>
      <c r="AT40" s="334"/>
      <c r="AU40" s="212">
        <v>4</v>
      </c>
      <c r="AV40" s="212"/>
      <c r="AW40" s="212"/>
      <c r="AX40" s="214"/>
    </row>
    <row r="41" spans="1:50" ht="27"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562</v>
      </c>
      <c r="AF41" s="212"/>
      <c r="AG41" s="212"/>
      <c r="AH41" s="212"/>
      <c r="AI41" s="211" t="s">
        <v>574</v>
      </c>
      <c r="AJ41" s="212"/>
      <c r="AK41" s="212"/>
      <c r="AL41" s="212"/>
      <c r="AM41" s="211">
        <v>100</v>
      </c>
      <c r="AN41" s="212"/>
      <c r="AO41" s="212"/>
      <c r="AP41" s="212"/>
      <c r="AQ41" s="333" t="s">
        <v>559</v>
      </c>
      <c r="AR41" s="200"/>
      <c r="AS41" s="200"/>
      <c r="AT41" s="334"/>
      <c r="AU41" s="212">
        <v>100</v>
      </c>
      <c r="AV41" s="212"/>
      <c r="AW41" s="212"/>
      <c r="AX41" s="214"/>
    </row>
    <row r="42" spans="1:50" ht="23.25" customHeight="1" x14ac:dyDescent="0.15">
      <c r="A42" s="219" t="s">
        <v>521</v>
      </c>
      <c r="B42" s="220"/>
      <c r="C42" s="220"/>
      <c r="D42" s="220"/>
      <c r="E42" s="220"/>
      <c r="F42" s="221"/>
      <c r="G42" s="225" t="s">
        <v>575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485</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45"/>
    </row>
    <row r="80" spans="1:50" ht="18.75" hidden="1" customHeight="1" x14ac:dyDescent="0.15">
      <c r="A80" s="863"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534</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t="s">
        <v>559</v>
      </c>
      <c r="AF101" s="212"/>
      <c r="AG101" s="212"/>
      <c r="AH101" s="213"/>
      <c r="AI101" s="211" t="s">
        <v>566</v>
      </c>
      <c r="AJ101" s="212"/>
      <c r="AK101" s="212"/>
      <c r="AL101" s="213"/>
      <c r="AM101" s="211">
        <v>6</v>
      </c>
      <c r="AN101" s="212"/>
      <c r="AO101" s="212"/>
      <c r="AP101" s="213"/>
      <c r="AQ101" s="211" t="s">
        <v>559</v>
      </c>
      <c r="AR101" s="212"/>
      <c r="AS101" s="212"/>
      <c r="AT101" s="213"/>
      <c r="AU101" s="211" t="s">
        <v>559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t="s">
        <v>582</v>
      </c>
      <c r="AF102" s="414"/>
      <c r="AG102" s="414"/>
      <c r="AH102" s="414"/>
      <c r="AI102" s="414" t="s">
        <v>566</v>
      </c>
      <c r="AJ102" s="414"/>
      <c r="AK102" s="414"/>
      <c r="AL102" s="414"/>
      <c r="AM102" s="414">
        <v>6</v>
      </c>
      <c r="AN102" s="414"/>
      <c r="AO102" s="414"/>
      <c r="AP102" s="414"/>
      <c r="AQ102" s="266" t="s">
        <v>559</v>
      </c>
      <c r="AR102" s="267"/>
      <c r="AS102" s="267"/>
      <c r="AT102" s="312"/>
      <c r="AU102" s="266" t="s">
        <v>559</v>
      </c>
      <c r="AV102" s="267"/>
      <c r="AW102" s="267"/>
      <c r="AX102" s="312"/>
    </row>
    <row r="103" spans="1:60" ht="31.5" hidden="1"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534</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0" t="s">
        <v>535</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583</v>
      </c>
      <c r="AC116" s="459"/>
      <c r="AD116" s="460"/>
      <c r="AE116" s="414" t="s">
        <v>559</v>
      </c>
      <c r="AF116" s="414"/>
      <c r="AG116" s="414"/>
      <c r="AH116" s="414"/>
      <c r="AI116" s="414" t="s">
        <v>559</v>
      </c>
      <c r="AJ116" s="414"/>
      <c r="AK116" s="414"/>
      <c r="AL116" s="414"/>
      <c r="AM116" s="414">
        <v>9</v>
      </c>
      <c r="AN116" s="414"/>
      <c r="AO116" s="414"/>
      <c r="AP116" s="414"/>
      <c r="AQ116" s="211" t="s">
        <v>559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584</v>
      </c>
      <c r="AC117" s="469"/>
      <c r="AD117" s="470"/>
      <c r="AE117" s="547" t="s">
        <v>559</v>
      </c>
      <c r="AF117" s="547"/>
      <c r="AG117" s="547"/>
      <c r="AH117" s="547"/>
      <c r="AI117" s="547" t="s">
        <v>561</v>
      </c>
      <c r="AJ117" s="547"/>
      <c r="AK117" s="547"/>
      <c r="AL117" s="547"/>
      <c r="AM117" s="547" t="s">
        <v>657</v>
      </c>
      <c r="AN117" s="547"/>
      <c r="AO117" s="547"/>
      <c r="AP117" s="547"/>
      <c r="AQ117" s="547" t="s">
        <v>559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0" t="s">
        <v>535</v>
      </c>
      <c r="AR118" s="591"/>
      <c r="AS118" s="591"/>
      <c r="AT118" s="591"/>
      <c r="AU118" s="591"/>
      <c r="AV118" s="591"/>
      <c r="AW118" s="591"/>
      <c r="AX118" s="592"/>
    </row>
    <row r="119" spans="1:50" ht="23.25" hidden="1" customHeight="1" x14ac:dyDescent="0.15">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0" t="s">
        <v>535</v>
      </c>
      <c r="AR121" s="591"/>
      <c r="AS121" s="591"/>
      <c r="AT121" s="591"/>
      <c r="AU121" s="591"/>
      <c r="AV121" s="591"/>
      <c r="AW121" s="591"/>
      <c r="AX121" s="592"/>
    </row>
    <row r="122" spans="1:50" ht="23.25" hidden="1" customHeight="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0" t="s">
        <v>535</v>
      </c>
      <c r="AR124" s="591"/>
      <c r="AS124" s="591"/>
      <c r="AT124" s="591"/>
      <c r="AU124" s="591"/>
      <c r="AV124" s="591"/>
      <c r="AW124" s="591"/>
      <c r="AX124" s="592"/>
    </row>
    <row r="125" spans="1:50" ht="23.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466</v>
      </c>
      <c r="AN127" s="412"/>
      <c r="AO127" s="412"/>
      <c r="AP127" s="413"/>
      <c r="AQ127" s="590" t="s">
        <v>535</v>
      </c>
      <c r="AR127" s="591"/>
      <c r="AS127" s="591"/>
      <c r="AT127" s="591"/>
      <c r="AU127" s="591"/>
      <c r="AV127" s="591"/>
      <c r="AW127" s="591"/>
      <c r="AX127" s="592"/>
    </row>
    <row r="128" spans="1:50" ht="23.2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355</v>
      </c>
      <c r="AT133" s="127"/>
      <c r="AU133" s="193" t="s">
        <v>585</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378</v>
      </c>
      <c r="Z134" s="195"/>
      <c r="AA134" s="196"/>
      <c r="AB134" s="197" t="s">
        <v>561</v>
      </c>
      <c r="AC134" s="198"/>
      <c r="AD134" s="198"/>
      <c r="AE134" s="199" t="s">
        <v>560</v>
      </c>
      <c r="AF134" s="200"/>
      <c r="AG134" s="200"/>
      <c r="AH134" s="200"/>
      <c r="AI134" s="199" t="s">
        <v>559</v>
      </c>
      <c r="AJ134" s="200"/>
      <c r="AK134" s="200"/>
      <c r="AL134" s="200"/>
      <c r="AM134" s="199" t="s">
        <v>559</v>
      </c>
      <c r="AN134" s="200"/>
      <c r="AO134" s="200"/>
      <c r="AP134" s="200"/>
      <c r="AQ134" s="199" t="s">
        <v>566</v>
      </c>
      <c r="AR134" s="200"/>
      <c r="AS134" s="200"/>
      <c r="AT134" s="200"/>
      <c r="AU134" s="199" t="s">
        <v>586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559</v>
      </c>
      <c r="AF135" s="200"/>
      <c r="AG135" s="200"/>
      <c r="AH135" s="200"/>
      <c r="AI135" s="199" t="s">
        <v>559</v>
      </c>
      <c r="AJ135" s="200"/>
      <c r="AK135" s="200"/>
      <c r="AL135" s="200"/>
      <c r="AM135" s="199" t="s">
        <v>562</v>
      </c>
      <c r="AN135" s="200"/>
      <c r="AO135" s="200"/>
      <c r="AP135" s="200"/>
      <c r="AQ135" s="199" t="s">
        <v>559</v>
      </c>
      <c r="AR135" s="200"/>
      <c r="AS135" s="200"/>
      <c r="AT135" s="200"/>
      <c r="AU135" s="199" t="s">
        <v>559</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550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355</v>
      </c>
      <c r="AH432" s="127"/>
      <c r="AI432" s="149"/>
      <c r="AJ432" s="149"/>
      <c r="AK432" s="149"/>
      <c r="AL432" s="147"/>
      <c r="AM432" s="149"/>
      <c r="AN432" s="149"/>
      <c r="AO432" s="149"/>
      <c r="AP432" s="147"/>
      <c r="AQ432" s="589" t="s">
        <v>559</v>
      </c>
      <c r="AR432" s="193"/>
      <c r="AS432" s="126" t="s">
        <v>355</v>
      </c>
      <c r="AT432" s="127"/>
      <c r="AU432" s="193" t="s">
        <v>559</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587</v>
      </c>
      <c r="AC433" s="206"/>
      <c r="AD433" s="206"/>
      <c r="AE433" s="333" t="s">
        <v>559</v>
      </c>
      <c r="AF433" s="200"/>
      <c r="AG433" s="200"/>
      <c r="AH433" s="200"/>
      <c r="AI433" s="333" t="s">
        <v>559</v>
      </c>
      <c r="AJ433" s="200"/>
      <c r="AK433" s="200"/>
      <c r="AL433" s="200"/>
      <c r="AM433" s="333" t="s">
        <v>560</v>
      </c>
      <c r="AN433" s="200"/>
      <c r="AO433" s="200"/>
      <c r="AP433" s="334"/>
      <c r="AQ433" s="333" t="s">
        <v>559</v>
      </c>
      <c r="AR433" s="200"/>
      <c r="AS433" s="200"/>
      <c r="AT433" s="334"/>
      <c r="AU433" s="200" t="s">
        <v>569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559</v>
      </c>
      <c r="AF434" s="200"/>
      <c r="AG434" s="200"/>
      <c r="AH434" s="334"/>
      <c r="AI434" s="333" t="s">
        <v>588</v>
      </c>
      <c r="AJ434" s="200"/>
      <c r="AK434" s="200"/>
      <c r="AL434" s="200"/>
      <c r="AM434" s="333" t="s">
        <v>559</v>
      </c>
      <c r="AN434" s="200"/>
      <c r="AO434" s="200"/>
      <c r="AP434" s="334"/>
      <c r="AQ434" s="333" t="s">
        <v>589</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574</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560</v>
      </c>
      <c r="AF457" s="193"/>
      <c r="AG457" s="126" t="s">
        <v>355</v>
      </c>
      <c r="AH457" s="127"/>
      <c r="AI457" s="149"/>
      <c r="AJ457" s="149"/>
      <c r="AK457" s="149"/>
      <c r="AL457" s="147"/>
      <c r="AM457" s="149"/>
      <c r="AN457" s="149"/>
      <c r="AO457" s="149"/>
      <c r="AP457" s="147"/>
      <c r="AQ457" s="589" t="s">
        <v>559</v>
      </c>
      <c r="AR457" s="193"/>
      <c r="AS457" s="126" t="s">
        <v>355</v>
      </c>
      <c r="AT457" s="127"/>
      <c r="AU457" s="193" t="s">
        <v>593</v>
      </c>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566</v>
      </c>
      <c r="AF458" s="200"/>
      <c r="AG458" s="200"/>
      <c r="AH458" s="200"/>
      <c r="AI458" s="333" t="s">
        <v>560</v>
      </c>
      <c r="AJ458" s="200"/>
      <c r="AK458" s="200"/>
      <c r="AL458" s="200"/>
      <c r="AM458" s="333" t="s">
        <v>569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591</v>
      </c>
      <c r="AF459" s="200"/>
      <c r="AG459" s="200"/>
      <c r="AH459" s="334"/>
      <c r="AI459" s="333" t="s">
        <v>569</v>
      </c>
      <c r="AJ459" s="200"/>
      <c r="AK459" s="200"/>
      <c r="AL459" s="200"/>
      <c r="AM459" s="333" t="s">
        <v>559</v>
      </c>
      <c r="AN459" s="200"/>
      <c r="AO459" s="200"/>
      <c r="AP459" s="334"/>
      <c r="AQ459" s="333" t="s">
        <v>559</v>
      </c>
      <c r="AR459" s="200"/>
      <c r="AS459" s="200"/>
      <c r="AT459" s="334"/>
      <c r="AU459" s="200" t="s">
        <v>566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592</v>
      </c>
      <c r="AN460" s="200"/>
      <c r="AO460" s="200"/>
      <c r="AP460" s="334"/>
      <c r="AQ460" s="333" t="s">
        <v>560</v>
      </c>
      <c r="AR460" s="200"/>
      <c r="AS460" s="200"/>
      <c r="AT460" s="334"/>
      <c r="AU460" s="200" t="s">
        <v>561</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9.9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544</v>
      </c>
      <c r="AE702" s="339"/>
      <c r="AF702" s="339"/>
      <c r="AG702" s="381" t="s">
        <v>594</v>
      </c>
      <c r="AH702" s="382"/>
      <c r="AI702" s="382"/>
      <c r="AJ702" s="382"/>
      <c r="AK702" s="382"/>
      <c r="AL702" s="382"/>
      <c r="AM702" s="382"/>
      <c r="AN702" s="382"/>
      <c r="AO702" s="382"/>
      <c r="AP702" s="382"/>
      <c r="AQ702" s="382"/>
      <c r="AR702" s="382"/>
      <c r="AS702" s="382"/>
      <c r="AT702" s="382"/>
      <c r="AU702" s="382"/>
      <c r="AV702" s="382"/>
      <c r="AW702" s="382"/>
      <c r="AX702" s="383"/>
    </row>
    <row r="703" spans="1:50" ht="69.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544</v>
      </c>
      <c r="AE703" s="322"/>
      <c r="AF703" s="322"/>
      <c r="AG703" s="94" t="s">
        <v>595</v>
      </c>
      <c r="AH703" s="95"/>
      <c r="AI703" s="95"/>
      <c r="AJ703" s="95"/>
      <c r="AK703" s="95"/>
      <c r="AL703" s="95"/>
      <c r="AM703" s="95"/>
      <c r="AN703" s="95"/>
      <c r="AO703" s="95"/>
      <c r="AP703" s="95"/>
      <c r="AQ703" s="95"/>
      <c r="AR703" s="95"/>
      <c r="AS703" s="95"/>
      <c r="AT703" s="95"/>
      <c r="AU703" s="95"/>
      <c r="AV703" s="95"/>
      <c r="AW703" s="95"/>
      <c r="AX703" s="96"/>
    </row>
    <row r="704" spans="1:50" ht="69.9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544</v>
      </c>
      <c r="AE704" s="782"/>
      <c r="AF704" s="782"/>
      <c r="AG704" s="160" t="s">
        <v>596</v>
      </c>
      <c r="AH704" s="101"/>
      <c r="AI704" s="101"/>
      <c r="AJ704" s="101"/>
      <c r="AK704" s="101"/>
      <c r="AL704" s="101"/>
      <c r="AM704" s="101"/>
      <c r="AN704" s="101"/>
      <c r="AO704" s="101"/>
      <c r="AP704" s="101"/>
      <c r="AQ704" s="101"/>
      <c r="AR704" s="101"/>
      <c r="AS704" s="101"/>
      <c r="AT704" s="101"/>
      <c r="AU704" s="101"/>
      <c r="AV704" s="101"/>
      <c r="AW704" s="101"/>
      <c r="AX704" s="161"/>
    </row>
    <row r="705" spans="1:50" ht="54.7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544</v>
      </c>
      <c r="AE705" s="714"/>
      <c r="AF705" s="714"/>
      <c r="AG705" s="118" t="s">
        <v>612</v>
      </c>
      <c r="AH705" s="98"/>
      <c r="AI705" s="98"/>
      <c r="AJ705" s="98"/>
      <c r="AK705" s="98"/>
      <c r="AL705" s="98"/>
      <c r="AM705" s="98"/>
      <c r="AN705" s="98"/>
      <c r="AO705" s="98"/>
      <c r="AP705" s="98"/>
      <c r="AQ705" s="98"/>
      <c r="AR705" s="98"/>
      <c r="AS705" s="98"/>
      <c r="AT705" s="98"/>
      <c r="AU705" s="98"/>
      <c r="AV705" s="98"/>
      <c r="AW705" s="98"/>
      <c r="AX705" s="119"/>
    </row>
    <row r="706" spans="1:50" ht="54.75" customHeight="1" x14ac:dyDescent="0.15">
      <c r="A706" s="641"/>
      <c r="B706" s="642"/>
      <c r="C706" s="793"/>
      <c r="D706" s="794"/>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54.75" customHeight="1" x14ac:dyDescent="0.15">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4"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544</v>
      </c>
      <c r="AE708" s="604"/>
      <c r="AF708" s="604"/>
      <c r="AG708" s="741" t="s">
        <v>598</v>
      </c>
      <c r="AH708" s="742"/>
      <c r="AI708" s="742"/>
      <c r="AJ708" s="742"/>
      <c r="AK708" s="742"/>
      <c r="AL708" s="742"/>
      <c r="AM708" s="742"/>
      <c r="AN708" s="742"/>
      <c r="AO708" s="742"/>
      <c r="AP708" s="742"/>
      <c r="AQ708" s="742"/>
      <c r="AR708" s="742"/>
      <c r="AS708" s="742"/>
      <c r="AT708" s="742"/>
      <c r="AU708" s="742"/>
      <c r="AV708" s="742"/>
      <c r="AW708" s="742"/>
      <c r="AX708" s="743"/>
    </row>
    <row r="709" spans="1:50" ht="57"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544</v>
      </c>
      <c r="AE709" s="322"/>
      <c r="AF709" s="322"/>
      <c r="AG709" s="94" t="s">
        <v>651</v>
      </c>
      <c r="AH709" s="95"/>
      <c r="AI709" s="95"/>
      <c r="AJ709" s="95"/>
      <c r="AK709" s="95"/>
      <c r="AL709" s="95"/>
      <c r="AM709" s="95"/>
      <c r="AN709" s="95"/>
      <c r="AO709" s="95"/>
      <c r="AP709" s="95"/>
      <c r="AQ709" s="95"/>
      <c r="AR709" s="95"/>
      <c r="AS709" s="95"/>
      <c r="AT709" s="95"/>
      <c r="AU709" s="95"/>
      <c r="AV709" s="95"/>
      <c r="AW709" s="95"/>
      <c r="AX709" s="96"/>
    </row>
    <row r="710" spans="1:50" ht="27"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599</v>
      </c>
      <c r="AE710" s="322"/>
      <c r="AF710" s="322"/>
      <c r="AG710" s="94" t="s">
        <v>600</v>
      </c>
      <c r="AH710" s="95"/>
      <c r="AI710" s="95"/>
      <c r="AJ710" s="95"/>
      <c r="AK710" s="95"/>
      <c r="AL710" s="95"/>
      <c r="AM710" s="95"/>
      <c r="AN710" s="95"/>
      <c r="AO710" s="95"/>
      <c r="AP710" s="95"/>
      <c r="AQ710" s="95"/>
      <c r="AR710" s="95"/>
      <c r="AS710" s="95"/>
      <c r="AT710" s="95"/>
      <c r="AU710" s="95"/>
      <c r="AV710" s="95"/>
      <c r="AW710" s="95"/>
      <c r="AX710" s="96"/>
    </row>
    <row r="711" spans="1:50" ht="49.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544</v>
      </c>
      <c r="AE711" s="322"/>
      <c r="AF711" s="322"/>
      <c r="AG711" s="94" t="s">
        <v>658</v>
      </c>
      <c r="AH711" s="95"/>
      <c r="AI711" s="95"/>
      <c r="AJ711" s="95"/>
      <c r="AK711" s="95"/>
      <c r="AL711" s="95"/>
      <c r="AM711" s="95"/>
      <c r="AN711" s="95"/>
      <c r="AO711" s="95"/>
      <c r="AP711" s="95"/>
      <c r="AQ711" s="95"/>
      <c r="AR711" s="95"/>
      <c r="AS711" s="95"/>
      <c r="AT711" s="95"/>
      <c r="AU711" s="95"/>
      <c r="AV711" s="95"/>
      <c r="AW711" s="95"/>
      <c r="AX711" s="96"/>
    </row>
    <row r="712" spans="1:50" ht="27.75" customHeight="1" x14ac:dyDescent="0.15">
      <c r="A712" s="641"/>
      <c r="B712" s="643"/>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599</v>
      </c>
      <c r="AE712" s="782"/>
      <c r="AF712" s="782"/>
      <c r="AG712" s="809" t="s">
        <v>566</v>
      </c>
      <c r="AH712" s="810"/>
      <c r="AI712" s="810"/>
      <c r="AJ712" s="810"/>
      <c r="AK712" s="810"/>
      <c r="AL712" s="810"/>
      <c r="AM712" s="810"/>
      <c r="AN712" s="810"/>
      <c r="AO712" s="810"/>
      <c r="AP712" s="810"/>
      <c r="AQ712" s="810"/>
      <c r="AR712" s="810"/>
      <c r="AS712" s="810"/>
      <c r="AT712" s="810"/>
      <c r="AU712" s="810"/>
      <c r="AV712" s="810"/>
      <c r="AW712" s="810"/>
      <c r="AX712" s="811"/>
    </row>
    <row r="713" spans="1:50" ht="27.75" customHeight="1" x14ac:dyDescent="0.15">
      <c r="A713" s="641"/>
      <c r="B713" s="643"/>
      <c r="C713" s="946" t="s">
        <v>483</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599</v>
      </c>
      <c r="AE713" s="322"/>
      <c r="AF713" s="662"/>
      <c r="AG713" s="94" t="s">
        <v>601</v>
      </c>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44"/>
      <c r="B714" s="645"/>
      <c r="C714" s="646" t="s">
        <v>455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544</v>
      </c>
      <c r="AE714" s="807"/>
      <c r="AF714" s="808"/>
      <c r="AG714" s="735" t="s">
        <v>652</v>
      </c>
      <c r="AH714" s="736"/>
      <c r="AI714" s="736"/>
      <c r="AJ714" s="736"/>
      <c r="AK714" s="736"/>
      <c r="AL714" s="736"/>
      <c r="AM714" s="736"/>
      <c r="AN714" s="736"/>
      <c r="AO714" s="736"/>
      <c r="AP714" s="736"/>
      <c r="AQ714" s="736"/>
      <c r="AR714" s="736"/>
      <c r="AS714" s="736"/>
      <c r="AT714" s="736"/>
      <c r="AU714" s="736"/>
      <c r="AV714" s="736"/>
      <c r="AW714" s="736"/>
      <c r="AX714" s="737"/>
    </row>
    <row r="715" spans="1:50" ht="30" customHeight="1" x14ac:dyDescent="0.15">
      <c r="A715" s="639" t="s">
        <v>40</v>
      </c>
      <c r="B715" s="783"/>
      <c r="C715" s="784" t="s">
        <v>456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544</v>
      </c>
      <c r="AE715" s="604"/>
      <c r="AF715" s="655"/>
      <c r="AG715" s="741" t="s">
        <v>602</v>
      </c>
      <c r="AH715" s="742"/>
      <c r="AI715" s="742"/>
      <c r="AJ715" s="742"/>
      <c r="AK715" s="742"/>
      <c r="AL715" s="742"/>
      <c r="AM715" s="742"/>
      <c r="AN715" s="742"/>
      <c r="AO715" s="742"/>
      <c r="AP715" s="742"/>
      <c r="AQ715" s="742"/>
      <c r="AR715" s="742"/>
      <c r="AS715" s="742"/>
      <c r="AT715" s="742"/>
      <c r="AU715" s="742"/>
      <c r="AV715" s="742"/>
      <c r="AW715" s="742"/>
      <c r="AX715" s="743"/>
    </row>
    <row r="716" spans="1:50" ht="54.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544</v>
      </c>
      <c r="AE716" s="626"/>
      <c r="AF716" s="626"/>
      <c r="AG716" s="94" t="s">
        <v>653</v>
      </c>
      <c r="AH716" s="95"/>
      <c r="AI716" s="95"/>
      <c r="AJ716" s="95"/>
      <c r="AK716" s="95"/>
      <c r="AL716" s="95"/>
      <c r="AM716" s="95"/>
      <c r="AN716" s="95"/>
      <c r="AO716" s="95"/>
      <c r="AP716" s="95"/>
      <c r="AQ716" s="95"/>
      <c r="AR716" s="95"/>
      <c r="AS716" s="95"/>
      <c r="AT716" s="95"/>
      <c r="AU716" s="95"/>
      <c r="AV716" s="95"/>
      <c r="AW716" s="95"/>
      <c r="AX716" s="96"/>
    </row>
    <row r="717" spans="1:50" ht="36.75"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544</v>
      </c>
      <c r="AE717" s="322"/>
      <c r="AF717" s="322"/>
      <c r="AG717" s="94" t="s">
        <v>654</v>
      </c>
      <c r="AH717" s="95"/>
      <c r="AI717" s="95"/>
      <c r="AJ717" s="95"/>
      <c r="AK717" s="95"/>
      <c r="AL717" s="95"/>
      <c r="AM717" s="95"/>
      <c r="AN717" s="95"/>
      <c r="AO717" s="95"/>
      <c r="AP717" s="95"/>
      <c r="AQ717" s="95"/>
      <c r="AR717" s="95"/>
      <c r="AS717" s="95"/>
      <c r="AT717" s="95"/>
      <c r="AU717" s="95"/>
      <c r="AV717" s="95"/>
      <c r="AW717" s="95"/>
      <c r="AX717" s="96"/>
    </row>
    <row r="718" spans="1:50" ht="36.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544</v>
      </c>
      <c r="AE718" s="322"/>
      <c r="AF718" s="322"/>
      <c r="AG718" s="120" t="s">
        <v>655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599</v>
      </c>
      <c r="AE719" s="604"/>
      <c r="AF719" s="604"/>
      <c r="AG719" s="118" t="s">
        <v>559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6.25" customHeight="1" x14ac:dyDescent="0.15">
      <c r="A726" s="639" t="s">
        <v>48</v>
      </c>
      <c r="B726" s="801"/>
      <c r="C726" s="814" t="s">
        <v>53</v>
      </c>
      <c r="D726" s="836"/>
      <c r="E726" s="836"/>
      <c r="F726" s="837"/>
      <c r="G726" s="573" t="s">
        <v>604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6.25" customHeight="1" thickBot="1" x14ac:dyDescent="0.2">
      <c r="A727" s="802"/>
      <c r="B727" s="803"/>
      <c r="C727" s="747" t="s">
        <v>57</v>
      </c>
      <c r="D727" s="748"/>
      <c r="E727" s="748"/>
      <c r="F727" s="749"/>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662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661</v>
      </c>
      <c r="B731" s="799"/>
      <c r="C731" s="799"/>
      <c r="D731" s="799"/>
      <c r="E731" s="800"/>
      <c r="F731" s="728" t="s">
        <v>663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523</v>
      </c>
      <c r="B733" s="673"/>
      <c r="C733" s="673"/>
      <c r="D733" s="673"/>
      <c r="E733" s="674"/>
      <c r="F733" s="636" t="s">
        <v>660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429</v>
      </c>
      <c r="B737" s="203"/>
      <c r="C737" s="203"/>
      <c r="D737" s="204"/>
      <c r="E737" s="986" t="s">
        <v>556</v>
      </c>
      <c r="F737" s="986"/>
      <c r="G737" s="986"/>
      <c r="H737" s="986"/>
      <c r="I737" s="986"/>
      <c r="J737" s="986"/>
      <c r="K737" s="986"/>
      <c r="L737" s="986"/>
      <c r="M737" s="986"/>
      <c r="N737" s="358" t="s">
        <v>357</v>
      </c>
      <c r="O737" s="358"/>
      <c r="P737" s="358"/>
      <c r="Q737" s="358"/>
      <c r="R737" s="986" t="s">
        <v>556</v>
      </c>
      <c r="S737" s="986"/>
      <c r="T737" s="986"/>
      <c r="U737" s="986"/>
      <c r="V737" s="986"/>
      <c r="W737" s="986"/>
      <c r="X737" s="986"/>
      <c r="Y737" s="986"/>
      <c r="Z737" s="986"/>
      <c r="AA737" s="358" t="s">
        <v>358</v>
      </c>
      <c r="AB737" s="358"/>
      <c r="AC737" s="358"/>
      <c r="AD737" s="358"/>
      <c r="AE737" s="986" t="s">
        <v>554</v>
      </c>
      <c r="AF737" s="986"/>
      <c r="AG737" s="986"/>
      <c r="AH737" s="986"/>
      <c r="AI737" s="986"/>
      <c r="AJ737" s="986"/>
      <c r="AK737" s="986"/>
      <c r="AL737" s="986"/>
      <c r="AM737" s="986"/>
      <c r="AN737" s="358" t="s">
        <v>359</v>
      </c>
      <c r="AO737" s="358"/>
      <c r="AP737" s="358"/>
      <c r="AQ737" s="358"/>
      <c r="AR737" s="987" t="s">
        <v>557</v>
      </c>
      <c r="AS737" s="988"/>
      <c r="AT737" s="988"/>
      <c r="AU737" s="988"/>
      <c r="AV737" s="988"/>
      <c r="AW737" s="988"/>
      <c r="AX737" s="989"/>
      <c r="AY737" s="89"/>
      <c r="AZ737" s="89"/>
    </row>
    <row r="738" spans="1:52" ht="24.75" customHeight="1" x14ac:dyDescent="0.15">
      <c r="A738" s="990" t="s">
        <v>360</v>
      </c>
      <c r="B738" s="203"/>
      <c r="C738" s="203"/>
      <c r="D738" s="204"/>
      <c r="E738" s="986" t="s">
        <v>556</v>
      </c>
      <c r="F738" s="986"/>
      <c r="G738" s="986"/>
      <c r="H738" s="986"/>
      <c r="I738" s="986"/>
      <c r="J738" s="986"/>
      <c r="K738" s="986"/>
      <c r="L738" s="986"/>
      <c r="M738" s="986"/>
      <c r="N738" s="358" t="s">
        <v>361</v>
      </c>
      <c r="O738" s="358"/>
      <c r="P738" s="358"/>
      <c r="Q738" s="358"/>
      <c r="R738" s="986" t="s">
        <v>554</v>
      </c>
      <c r="S738" s="986"/>
      <c r="T738" s="986"/>
      <c r="U738" s="986"/>
      <c r="V738" s="986"/>
      <c r="W738" s="986"/>
      <c r="X738" s="986"/>
      <c r="Y738" s="986"/>
      <c r="Z738" s="986"/>
      <c r="AA738" s="358" t="s">
        <v>476</v>
      </c>
      <c r="AB738" s="358"/>
      <c r="AC738" s="358"/>
      <c r="AD738" s="358"/>
      <c r="AE738" s="986" t="s">
        <v>558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536</v>
      </c>
      <c r="B739" s="995"/>
      <c r="C739" s="995"/>
      <c r="D739" s="996"/>
      <c r="E739" s="997" t="s">
        <v>543</v>
      </c>
      <c r="F739" s="998"/>
      <c r="G739" s="998"/>
      <c r="H739" s="91" t="str">
        <f>IF(E739="", "", "(")</f>
        <v>(</v>
      </c>
      <c r="I739" s="981" t="s">
        <v>433</v>
      </c>
      <c r="J739" s="981"/>
      <c r="K739" s="91" t="str">
        <f>IF(OR(I739="　", I739=""), "", "-")</f>
        <v>-</v>
      </c>
      <c r="L739" s="982">
        <v>16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527</v>
      </c>
      <c r="B779" s="628"/>
      <c r="C779" s="628"/>
      <c r="D779" s="628"/>
      <c r="E779" s="628"/>
      <c r="F779" s="629"/>
      <c r="G779" s="594" t="s">
        <v>605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619</v>
      </c>
      <c r="H781" s="670"/>
      <c r="I781" s="670"/>
      <c r="J781" s="670"/>
      <c r="K781" s="671"/>
      <c r="L781" s="663" t="s">
        <v>623</v>
      </c>
      <c r="M781" s="664"/>
      <c r="N781" s="664"/>
      <c r="O781" s="664"/>
      <c r="P781" s="664"/>
      <c r="Q781" s="664"/>
      <c r="R781" s="664"/>
      <c r="S781" s="664"/>
      <c r="T781" s="664"/>
      <c r="U781" s="664"/>
      <c r="V781" s="664"/>
      <c r="W781" s="664"/>
      <c r="X781" s="665"/>
      <c r="Y781" s="384">
        <v>2.8</v>
      </c>
      <c r="Z781" s="385"/>
      <c r="AA781" s="385"/>
      <c r="AB781" s="804"/>
      <c r="AC781" s="669" t="s">
        <v>619</v>
      </c>
      <c r="AD781" s="670"/>
      <c r="AE781" s="670"/>
      <c r="AF781" s="670"/>
      <c r="AG781" s="671"/>
      <c r="AH781" s="663" t="s">
        <v>627</v>
      </c>
      <c r="AI781" s="664"/>
      <c r="AJ781" s="664"/>
      <c r="AK781" s="664"/>
      <c r="AL781" s="664"/>
      <c r="AM781" s="664"/>
      <c r="AN781" s="664"/>
      <c r="AO781" s="664"/>
      <c r="AP781" s="664"/>
      <c r="AQ781" s="664"/>
      <c r="AR781" s="664"/>
      <c r="AS781" s="664"/>
      <c r="AT781" s="665"/>
      <c r="AU781" s="384">
        <v>0.3</v>
      </c>
      <c r="AV781" s="385"/>
      <c r="AW781" s="385"/>
      <c r="AX781" s="386"/>
    </row>
    <row r="782" spans="1:50" ht="24.75" customHeight="1" x14ac:dyDescent="0.15">
      <c r="A782" s="630"/>
      <c r="B782" s="631"/>
      <c r="C782" s="631"/>
      <c r="D782" s="631"/>
      <c r="E782" s="631"/>
      <c r="F782" s="632"/>
      <c r="G782" s="605" t="s">
        <v>620</v>
      </c>
      <c r="H782" s="606"/>
      <c r="I782" s="606"/>
      <c r="J782" s="606"/>
      <c r="K782" s="607"/>
      <c r="L782" s="597" t="s">
        <v>624</v>
      </c>
      <c r="M782" s="598"/>
      <c r="N782" s="598"/>
      <c r="O782" s="598"/>
      <c r="P782" s="598"/>
      <c r="Q782" s="598"/>
      <c r="R782" s="598"/>
      <c r="S782" s="598"/>
      <c r="T782" s="598"/>
      <c r="U782" s="598"/>
      <c r="V782" s="598"/>
      <c r="W782" s="598"/>
      <c r="X782" s="599"/>
      <c r="Y782" s="600">
        <v>2.6</v>
      </c>
      <c r="Z782" s="601"/>
      <c r="AA782" s="601"/>
      <c r="AB782" s="611"/>
      <c r="AC782" s="605" t="s">
        <v>620</v>
      </c>
      <c r="AD782" s="606"/>
      <c r="AE782" s="606"/>
      <c r="AF782" s="606"/>
      <c r="AG782" s="607"/>
      <c r="AH782" s="597" t="s">
        <v>628</v>
      </c>
      <c r="AI782" s="598"/>
      <c r="AJ782" s="598"/>
      <c r="AK782" s="598"/>
      <c r="AL782" s="598"/>
      <c r="AM782" s="598"/>
      <c r="AN782" s="598"/>
      <c r="AO782" s="598"/>
      <c r="AP782" s="598"/>
      <c r="AQ782" s="598"/>
      <c r="AR782" s="598"/>
      <c r="AS782" s="598"/>
      <c r="AT782" s="599"/>
      <c r="AU782" s="600">
        <v>2.2000000000000002</v>
      </c>
      <c r="AV782" s="601"/>
      <c r="AW782" s="601"/>
      <c r="AX782" s="602"/>
    </row>
    <row r="783" spans="1:50" ht="24.75" customHeight="1" x14ac:dyDescent="0.15">
      <c r="A783" s="630"/>
      <c r="B783" s="631"/>
      <c r="C783" s="631"/>
      <c r="D783" s="631"/>
      <c r="E783" s="631"/>
      <c r="F783" s="632"/>
      <c r="G783" s="605" t="s">
        <v>621</v>
      </c>
      <c r="H783" s="606"/>
      <c r="I783" s="606"/>
      <c r="J783" s="606"/>
      <c r="K783" s="607"/>
      <c r="L783" s="597" t="s">
        <v>625</v>
      </c>
      <c r="M783" s="598"/>
      <c r="N783" s="598"/>
      <c r="O783" s="598"/>
      <c r="P783" s="598"/>
      <c r="Q783" s="598"/>
      <c r="R783" s="598"/>
      <c r="S783" s="598"/>
      <c r="T783" s="598"/>
      <c r="U783" s="598"/>
      <c r="V783" s="598"/>
      <c r="W783" s="598"/>
      <c r="X783" s="599"/>
      <c r="Y783" s="600">
        <v>3.5</v>
      </c>
      <c r="Z783" s="601"/>
      <c r="AA783" s="601"/>
      <c r="AB783" s="611"/>
      <c r="AC783" s="605" t="s">
        <v>621</v>
      </c>
      <c r="AD783" s="606"/>
      <c r="AE783" s="606"/>
      <c r="AF783" s="606"/>
      <c r="AG783" s="607"/>
      <c r="AH783" s="597" t="s">
        <v>625</v>
      </c>
      <c r="AI783" s="598"/>
      <c r="AJ783" s="598"/>
      <c r="AK783" s="598"/>
      <c r="AL783" s="598"/>
      <c r="AM783" s="598"/>
      <c r="AN783" s="598"/>
      <c r="AO783" s="598"/>
      <c r="AP783" s="598"/>
      <c r="AQ783" s="598"/>
      <c r="AR783" s="598"/>
      <c r="AS783" s="598"/>
      <c r="AT783" s="599"/>
      <c r="AU783" s="600">
        <v>4.3</v>
      </c>
      <c r="AV783" s="601"/>
      <c r="AW783" s="601"/>
      <c r="AX783" s="602"/>
    </row>
    <row r="784" spans="1:50" ht="24.75" customHeight="1" x14ac:dyDescent="0.15">
      <c r="A784" s="630"/>
      <c r="B784" s="631"/>
      <c r="C784" s="631"/>
      <c r="D784" s="631"/>
      <c r="E784" s="631"/>
      <c r="F784" s="632"/>
      <c r="G784" s="605" t="s">
        <v>622</v>
      </c>
      <c r="H784" s="606"/>
      <c r="I784" s="606"/>
      <c r="J784" s="606"/>
      <c r="K784" s="607"/>
      <c r="L784" s="597" t="s">
        <v>626</v>
      </c>
      <c r="M784" s="598"/>
      <c r="N784" s="598"/>
      <c r="O784" s="598"/>
      <c r="P784" s="598"/>
      <c r="Q784" s="598"/>
      <c r="R784" s="598"/>
      <c r="S784" s="598"/>
      <c r="T784" s="598"/>
      <c r="U784" s="598"/>
      <c r="V784" s="598"/>
      <c r="W784" s="598"/>
      <c r="X784" s="599"/>
      <c r="Y784" s="600">
        <v>0.8</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9.7000000000000011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6.8</v>
      </c>
      <c r="AV791" s="831"/>
      <c r="AW791" s="831"/>
      <c r="AX791" s="833"/>
    </row>
    <row r="792" spans="1:50" ht="24.75" customHeight="1" x14ac:dyDescent="0.15">
      <c r="A792" s="630"/>
      <c r="B792" s="631"/>
      <c r="C792" s="631"/>
      <c r="D792" s="631"/>
      <c r="E792" s="631"/>
      <c r="F792" s="632"/>
      <c r="G792" s="594" t="s">
        <v>607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608</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619</v>
      </c>
      <c r="H794" s="670"/>
      <c r="I794" s="670"/>
      <c r="J794" s="670"/>
      <c r="K794" s="671"/>
      <c r="L794" s="663" t="s">
        <v>627</v>
      </c>
      <c r="M794" s="664"/>
      <c r="N794" s="664"/>
      <c r="O794" s="664"/>
      <c r="P794" s="664"/>
      <c r="Q794" s="664"/>
      <c r="R794" s="664"/>
      <c r="S794" s="664"/>
      <c r="T794" s="664"/>
      <c r="U794" s="664"/>
      <c r="V794" s="664"/>
      <c r="W794" s="664"/>
      <c r="X794" s="665"/>
      <c r="Y794" s="384">
        <v>2.4</v>
      </c>
      <c r="Z794" s="385"/>
      <c r="AA794" s="385"/>
      <c r="AB794" s="804"/>
      <c r="AC794" s="669" t="s">
        <v>619</v>
      </c>
      <c r="AD794" s="670"/>
      <c r="AE794" s="670"/>
      <c r="AF794" s="670"/>
      <c r="AG794" s="671"/>
      <c r="AH794" s="663" t="s">
        <v>631</v>
      </c>
      <c r="AI794" s="664"/>
      <c r="AJ794" s="664"/>
      <c r="AK794" s="664"/>
      <c r="AL794" s="664"/>
      <c r="AM794" s="664"/>
      <c r="AN794" s="664"/>
      <c r="AO794" s="664"/>
      <c r="AP794" s="664"/>
      <c r="AQ794" s="664"/>
      <c r="AR794" s="664"/>
      <c r="AS794" s="664"/>
      <c r="AT794" s="665"/>
      <c r="AU794" s="384">
        <v>7</v>
      </c>
      <c r="AV794" s="385"/>
      <c r="AW794" s="385"/>
      <c r="AX794" s="386"/>
    </row>
    <row r="795" spans="1:50" ht="24.75" customHeight="1" x14ac:dyDescent="0.15">
      <c r="A795" s="630"/>
      <c r="B795" s="631"/>
      <c r="C795" s="631"/>
      <c r="D795" s="631"/>
      <c r="E795" s="631"/>
      <c r="F795" s="632"/>
      <c r="G795" s="605" t="s">
        <v>620</v>
      </c>
      <c r="H795" s="606"/>
      <c r="I795" s="606"/>
      <c r="J795" s="606"/>
      <c r="K795" s="607"/>
      <c r="L795" s="597" t="s">
        <v>628</v>
      </c>
      <c r="M795" s="598"/>
      <c r="N795" s="598"/>
      <c r="O795" s="598"/>
      <c r="P795" s="598"/>
      <c r="Q795" s="598"/>
      <c r="R795" s="598"/>
      <c r="S795" s="598"/>
      <c r="T795" s="598"/>
      <c r="U795" s="598"/>
      <c r="V795" s="598"/>
      <c r="W795" s="598"/>
      <c r="X795" s="599"/>
      <c r="Y795" s="600">
        <v>2.1</v>
      </c>
      <c r="Z795" s="601"/>
      <c r="AA795" s="601"/>
      <c r="AB795" s="611"/>
      <c r="AC795" s="605" t="s">
        <v>620</v>
      </c>
      <c r="AD795" s="606"/>
      <c r="AE795" s="606"/>
      <c r="AF795" s="606"/>
      <c r="AG795" s="607"/>
      <c r="AH795" s="597" t="s">
        <v>632</v>
      </c>
      <c r="AI795" s="598"/>
      <c r="AJ795" s="598"/>
      <c r="AK795" s="598"/>
      <c r="AL795" s="598"/>
      <c r="AM795" s="598"/>
      <c r="AN795" s="598"/>
      <c r="AO795" s="598"/>
      <c r="AP795" s="598"/>
      <c r="AQ795" s="598"/>
      <c r="AR795" s="598"/>
      <c r="AS795" s="598"/>
      <c r="AT795" s="599"/>
      <c r="AU795" s="600">
        <v>0.7</v>
      </c>
      <c r="AV795" s="601"/>
      <c r="AW795" s="601"/>
      <c r="AX795" s="602"/>
    </row>
    <row r="796" spans="1:50" ht="24.75" customHeight="1" x14ac:dyDescent="0.15">
      <c r="A796" s="630"/>
      <c r="B796" s="631"/>
      <c r="C796" s="631"/>
      <c r="D796" s="631"/>
      <c r="E796" s="631"/>
      <c r="F796" s="632"/>
      <c r="G796" s="605" t="s">
        <v>621</v>
      </c>
      <c r="H796" s="606"/>
      <c r="I796" s="606"/>
      <c r="J796" s="606"/>
      <c r="K796" s="607"/>
      <c r="L796" s="597" t="s">
        <v>625</v>
      </c>
      <c r="M796" s="598"/>
      <c r="N796" s="598"/>
      <c r="O796" s="598"/>
      <c r="P796" s="598"/>
      <c r="Q796" s="598"/>
      <c r="R796" s="598"/>
      <c r="S796" s="598"/>
      <c r="T796" s="598"/>
      <c r="U796" s="598"/>
      <c r="V796" s="598"/>
      <c r="W796" s="598"/>
      <c r="X796" s="599"/>
      <c r="Y796" s="600">
        <v>2.9</v>
      </c>
      <c r="Z796" s="601"/>
      <c r="AA796" s="601"/>
      <c r="AB796" s="611"/>
      <c r="AC796" s="605" t="s">
        <v>621</v>
      </c>
      <c r="AD796" s="606"/>
      <c r="AE796" s="606"/>
      <c r="AF796" s="606"/>
      <c r="AG796" s="607"/>
      <c r="AH796" s="597" t="s">
        <v>625</v>
      </c>
      <c r="AI796" s="598"/>
      <c r="AJ796" s="598"/>
      <c r="AK796" s="598"/>
      <c r="AL796" s="598"/>
      <c r="AM796" s="598"/>
      <c r="AN796" s="598"/>
      <c r="AO796" s="598"/>
      <c r="AP796" s="598"/>
      <c r="AQ796" s="598"/>
      <c r="AR796" s="598"/>
      <c r="AS796" s="598"/>
      <c r="AT796" s="599"/>
      <c r="AU796" s="600">
        <v>2.1</v>
      </c>
      <c r="AV796" s="601"/>
      <c r="AW796" s="601"/>
      <c r="AX796" s="602"/>
    </row>
    <row r="797" spans="1:50" ht="24.75" customHeight="1" x14ac:dyDescent="0.15">
      <c r="A797" s="630"/>
      <c r="B797" s="631"/>
      <c r="C797" s="631"/>
      <c r="D797" s="631"/>
      <c r="E797" s="631"/>
      <c r="F797" s="632"/>
      <c r="G797" s="605" t="s">
        <v>629</v>
      </c>
      <c r="H797" s="606"/>
      <c r="I797" s="606"/>
      <c r="J797" s="606"/>
      <c r="K797" s="607"/>
      <c r="L797" s="597" t="s">
        <v>628</v>
      </c>
      <c r="M797" s="598"/>
      <c r="N797" s="598"/>
      <c r="O797" s="598"/>
      <c r="P797" s="598"/>
      <c r="Q797" s="598"/>
      <c r="R797" s="598"/>
      <c r="S797" s="598"/>
      <c r="T797" s="598"/>
      <c r="U797" s="598"/>
      <c r="V797" s="598"/>
      <c r="W797" s="598"/>
      <c r="X797" s="599"/>
      <c r="Y797" s="600">
        <v>1.6</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t="s">
        <v>622</v>
      </c>
      <c r="H798" s="606"/>
      <c r="I798" s="606"/>
      <c r="J798" s="606"/>
      <c r="K798" s="607"/>
      <c r="L798" s="597" t="s">
        <v>630</v>
      </c>
      <c r="M798" s="598"/>
      <c r="N798" s="598"/>
      <c r="O798" s="598"/>
      <c r="P798" s="598"/>
      <c r="Q798" s="598"/>
      <c r="R798" s="598"/>
      <c r="S798" s="598"/>
      <c r="T798" s="598"/>
      <c r="U798" s="598"/>
      <c r="V798" s="598"/>
      <c r="W798" s="598"/>
      <c r="X798" s="599"/>
      <c r="Y798" s="600">
        <v>0.8</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9.8000000000000007</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9.8000000000000007</v>
      </c>
      <c r="AV804" s="831"/>
      <c r="AW804" s="831"/>
      <c r="AX804" s="833"/>
    </row>
    <row r="805" spans="1:50" ht="24.75" customHeight="1" x14ac:dyDescent="0.15">
      <c r="A805" s="630"/>
      <c r="B805" s="631"/>
      <c r="C805" s="631"/>
      <c r="D805" s="631"/>
      <c r="E805" s="631"/>
      <c r="F805" s="632"/>
      <c r="G805" s="594" t="s">
        <v>609</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610</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619</v>
      </c>
      <c r="H807" s="670"/>
      <c r="I807" s="670"/>
      <c r="J807" s="670"/>
      <c r="K807" s="671"/>
      <c r="L807" s="663" t="s">
        <v>633</v>
      </c>
      <c r="M807" s="664"/>
      <c r="N807" s="664"/>
      <c r="O807" s="664"/>
      <c r="P807" s="664"/>
      <c r="Q807" s="664"/>
      <c r="R807" s="664"/>
      <c r="S807" s="664"/>
      <c r="T807" s="664"/>
      <c r="U807" s="664"/>
      <c r="V807" s="664"/>
      <c r="W807" s="664"/>
      <c r="X807" s="665"/>
      <c r="Y807" s="384">
        <v>1.2</v>
      </c>
      <c r="Z807" s="385"/>
      <c r="AA807" s="385"/>
      <c r="AB807" s="804"/>
      <c r="AC807" s="669" t="s">
        <v>619</v>
      </c>
      <c r="AD807" s="670"/>
      <c r="AE807" s="670"/>
      <c r="AF807" s="670"/>
      <c r="AG807" s="671"/>
      <c r="AH807" s="663" t="s">
        <v>631</v>
      </c>
      <c r="AI807" s="664"/>
      <c r="AJ807" s="664"/>
      <c r="AK807" s="664"/>
      <c r="AL807" s="664"/>
      <c r="AM807" s="664"/>
      <c r="AN807" s="664"/>
      <c r="AO807" s="664"/>
      <c r="AP807" s="664"/>
      <c r="AQ807" s="664"/>
      <c r="AR807" s="664"/>
      <c r="AS807" s="664"/>
      <c r="AT807" s="665"/>
      <c r="AU807" s="384">
        <v>1.7</v>
      </c>
      <c r="AV807" s="385"/>
      <c r="AW807" s="385"/>
      <c r="AX807" s="386"/>
    </row>
    <row r="808" spans="1:50" ht="24.75" customHeight="1" x14ac:dyDescent="0.15">
      <c r="A808" s="630"/>
      <c r="B808" s="631"/>
      <c r="C808" s="631"/>
      <c r="D808" s="631"/>
      <c r="E808" s="631"/>
      <c r="F808" s="632"/>
      <c r="G808" s="605" t="s">
        <v>620</v>
      </c>
      <c r="H808" s="606"/>
      <c r="I808" s="606"/>
      <c r="J808" s="606"/>
      <c r="K808" s="607"/>
      <c r="L808" s="597" t="s">
        <v>628</v>
      </c>
      <c r="M808" s="598"/>
      <c r="N808" s="598"/>
      <c r="O808" s="598"/>
      <c r="P808" s="598"/>
      <c r="Q808" s="598"/>
      <c r="R808" s="598"/>
      <c r="S808" s="598"/>
      <c r="T808" s="598"/>
      <c r="U808" s="598"/>
      <c r="V808" s="598"/>
      <c r="W808" s="598"/>
      <c r="X808" s="599"/>
      <c r="Y808" s="600">
        <v>0.2</v>
      </c>
      <c r="Z808" s="601"/>
      <c r="AA808" s="601"/>
      <c r="AB808" s="611"/>
      <c r="AC808" s="605" t="s">
        <v>620</v>
      </c>
      <c r="AD808" s="606"/>
      <c r="AE808" s="606"/>
      <c r="AF808" s="606"/>
      <c r="AG808" s="607"/>
      <c r="AH808" s="597" t="s">
        <v>628</v>
      </c>
      <c r="AI808" s="598"/>
      <c r="AJ808" s="598"/>
      <c r="AK808" s="598"/>
      <c r="AL808" s="598"/>
      <c r="AM808" s="598"/>
      <c r="AN808" s="598"/>
      <c r="AO808" s="598"/>
      <c r="AP808" s="598"/>
      <c r="AQ808" s="598"/>
      <c r="AR808" s="598"/>
      <c r="AS808" s="598"/>
      <c r="AT808" s="599"/>
      <c r="AU808" s="600">
        <v>6.3</v>
      </c>
      <c r="AV808" s="601"/>
      <c r="AW808" s="601"/>
      <c r="AX808" s="602"/>
    </row>
    <row r="809" spans="1:50" ht="24.75" customHeight="1" x14ac:dyDescent="0.15">
      <c r="A809" s="630"/>
      <c r="B809" s="631"/>
      <c r="C809" s="631"/>
      <c r="D809" s="631"/>
      <c r="E809" s="631"/>
      <c r="F809" s="632"/>
      <c r="G809" s="605" t="s">
        <v>621</v>
      </c>
      <c r="H809" s="606"/>
      <c r="I809" s="606"/>
      <c r="J809" s="606"/>
      <c r="K809" s="607"/>
      <c r="L809" s="597" t="s">
        <v>625</v>
      </c>
      <c r="M809" s="598"/>
      <c r="N809" s="598"/>
      <c r="O809" s="598"/>
      <c r="P809" s="598"/>
      <c r="Q809" s="598"/>
      <c r="R809" s="598"/>
      <c r="S809" s="598"/>
      <c r="T809" s="598"/>
      <c r="U809" s="598"/>
      <c r="V809" s="598"/>
      <c r="W809" s="598"/>
      <c r="X809" s="599"/>
      <c r="Y809" s="600">
        <v>4.7</v>
      </c>
      <c r="Z809" s="601"/>
      <c r="AA809" s="601"/>
      <c r="AB809" s="611"/>
      <c r="AC809" s="605" t="s">
        <v>621</v>
      </c>
      <c r="AD809" s="606"/>
      <c r="AE809" s="606"/>
      <c r="AF809" s="606"/>
      <c r="AG809" s="607"/>
      <c r="AH809" s="597" t="s">
        <v>625</v>
      </c>
      <c r="AI809" s="598"/>
      <c r="AJ809" s="598"/>
      <c r="AK809" s="598"/>
      <c r="AL809" s="598"/>
      <c r="AM809" s="598"/>
      <c r="AN809" s="598"/>
      <c r="AO809" s="598"/>
      <c r="AP809" s="598"/>
      <c r="AQ809" s="598"/>
      <c r="AR809" s="598"/>
      <c r="AS809" s="598"/>
      <c r="AT809" s="599"/>
      <c r="AU809" s="600">
        <v>2</v>
      </c>
      <c r="AV809" s="601"/>
      <c r="AW809" s="601"/>
      <c r="AX809" s="602"/>
    </row>
    <row r="810" spans="1:50" ht="24.75" customHeight="1" x14ac:dyDescent="0.15">
      <c r="A810" s="630"/>
      <c r="B810" s="631"/>
      <c r="C810" s="631"/>
      <c r="D810" s="631"/>
      <c r="E810" s="631"/>
      <c r="F810" s="632"/>
      <c r="G810" s="605" t="s">
        <v>629</v>
      </c>
      <c r="H810" s="606"/>
      <c r="I810" s="606"/>
      <c r="J810" s="606"/>
      <c r="K810" s="607"/>
      <c r="L810" s="597" t="s">
        <v>634</v>
      </c>
      <c r="M810" s="598"/>
      <c r="N810" s="598"/>
      <c r="O810" s="598"/>
      <c r="P810" s="598"/>
      <c r="Q810" s="598"/>
      <c r="R810" s="598"/>
      <c r="S810" s="598"/>
      <c r="T810" s="598"/>
      <c r="U810" s="598"/>
      <c r="V810" s="598"/>
      <c r="W810" s="598"/>
      <c r="X810" s="599"/>
      <c r="Y810" s="600">
        <v>1.3</v>
      </c>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t="s">
        <v>622</v>
      </c>
      <c r="H811" s="606"/>
      <c r="I811" s="606"/>
      <c r="J811" s="606"/>
      <c r="K811" s="607"/>
      <c r="L811" s="597" t="s">
        <v>625</v>
      </c>
      <c r="M811" s="598"/>
      <c r="N811" s="598"/>
      <c r="O811" s="598"/>
      <c r="P811" s="598"/>
      <c r="Q811" s="598"/>
      <c r="R811" s="598"/>
      <c r="S811" s="598"/>
      <c r="T811" s="598"/>
      <c r="U811" s="598"/>
      <c r="V811" s="598"/>
      <c r="W811" s="598"/>
      <c r="X811" s="599"/>
      <c r="Y811" s="600">
        <v>0.6</v>
      </c>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7.9999999999999991</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10</v>
      </c>
      <c r="AV817" s="831"/>
      <c r="AW817" s="831"/>
      <c r="AX817" s="833"/>
    </row>
    <row r="818" spans="1:50" ht="24.75" customHeight="1" x14ac:dyDescent="0.15">
      <c r="A818" s="630"/>
      <c r="B818" s="631"/>
      <c r="C818" s="631"/>
      <c r="D818" s="631"/>
      <c r="E818" s="631"/>
      <c r="F818" s="632"/>
      <c r="G818" s="594" t="s">
        <v>618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611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620</v>
      </c>
      <c r="H820" s="670"/>
      <c r="I820" s="670"/>
      <c r="J820" s="670"/>
      <c r="K820" s="671"/>
      <c r="L820" s="663" t="s">
        <v>632</v>
      </c>
      <c r="M820" s="664"/>
      <c r="N820" s="664"/>
      <c r="O820" s="664"/>
      <c r="P820" s="664"/>
      <c r="Q820" s="664"/>
      <c r="R820" s="664"/>
      <c r="S820" s="664"/>
      <c r="T820" s="664"/>
      <c r="U820" s="664"/>
      <c r="V820" s="664"/>
      <c r="W820" s="664"/>
      <c r="X820" s="665"/>
      <c r="Y820" s="384">
        <v>0.3</v>
      </c>
      <c r="Z820" s="385"/>
      <c r="AA820" s="385"/>
      <c r="AB820" s="804"/>
      <c r="AC820" s="669" t="s">
        <v>619</v>
      </c>
      <c r="AD820" s="670"/>
      <c r="AE820" s="670"/>
      <c r="AF820" s="670"/>
      <c r="AG820" s="671"/>
      <c r="AH820" s="663" t="s">
        <v>636</v>
      </c>
      <c r="AI820" s="664"/>
      <c r="AJ820" s="664"/>
      <c r="AK820" s="664"/>
      <c r="AL820" s="664"/>
      <c r="AM820" s="664"/>
      <c r="AN820" s="664"/>
      <c r="AO820" s="664"/>
      <c r="AP820" s="664"/>
      <c r="AQ820" s="664"/>
      <c r="AR820" s="664"/>
      <c r="AS820" s="664"/>
      <c r="AT820" s="665"/>
      <c r="AU820" s="384">
        <v>1.1000000000000001</v>
      </c>
      <c r="AV820" s="385"/>
      <c r="AW820" s="385"/>
      <c r="AX820" s="386"/>
    </row>
    <row r="821" spans="1:50" ht="24.75" customHeight="1" x14ac:dyDescent="0.15">
      <c r="A821" s="630"/>
      <c r="B821" s="631"/>
      <c r="C821" s="631"/>
      <c r="D821" s="631"/>
      <c r="E821" s="631"/>
      <c r="F821" s="632"/>
      <c r="G821" s="605" t="s">
        <v>621</v>
      </c>
      <c r="H821" s="606"/>
      <c r="I821" s="606"/>
      <c r="J821" s="606"/>
      <c r="K821" s="607"/>
      <c r="L821" s="597" t="s">
        <v>635</v>
      </c>
      <c r="M821" s="598"/>
      <c r="N821" s="598"/>
      <c r="O821" s="598"/>
      <c r="P821" s="598"/>
      <c r="Q821" s="598"/>
      <c r="R821" s="598"/>
      <c r="S821" s="598"/>
      <c r="T821" s="598"/>
      <c r="U821" s="598"/>
      <c r="V821" s="598"/>
      <c r="W821" s="598"/>
      <c r="X821" s="599"/>
      <c r="Y821" s="600">
        <v>1.3</v>
      </c>
      <c r="Z821" s="601"/>
      <c r="AA821" s="601"/>
      <c r="AB821" s="611"/>
      <c r="AC821" s="605" t="s">
        <v>621</v>
      </c>
      <c r="AD821" s="606"/>
      <c r="AE821" s="606"/>
      <c r="AF821" s="606"/>
      <c r="AG821" s="607"/>
      <c r="AH821" s="597" t="s">
        <v>637</v>
      </c>
      <c r="AI821" s="598"/>
      <c r="AJ821" s="598"/>
      <c r="AK821" s="598"/>
      <c r="AL821" s="598"/>
      <c r="AM821" s="598"/>
      <c r="AN821" s="598"/>
      <c r="AO821" s="598"/>
      <c r="AP821" s="598"/>
      <c r="AQ821" s="598"/>
      <c r="AR821" s="598"/>
      <c r="AS821" s="598"/>
      <c r="AT821" s="599"/>
      <c r="AU821" s="600">
        <v>0.1</v>
      </c>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t="s">
        <v>622</v>
      </c>
      <c r="AD822" s="606"/>
      <c r="AE822" s="606"/>
      <c r="AF822" s="606"/>
      <c r="AG822" s="607"/>
      <c r="AH822" s="597" t="s">
        <v>625</v>
      </c>
      <c r="AI822" s="598"/>
      <c r="AJ822" s="598"/>
      <c r="AK822" s="598"/>
      <c r="AL822" s="598"/>
      <c r="AM822" s="598"/>
      <c r="AN822" s="598"/>
      <c r="AO822" s="598"/>
      <c r="AP822" s="598"/>
      <c r="AQ822" s="598"/>
      <c r="AR822" s="598"/>
      <c r="AS822" s="598"/>
      <c r="AT822" s="599"/>
      <c r="AU822" s="600">
        <v>0.1</v>
      </c>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1.6</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1.3000000000000003</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396.75" customHeight="1" x14ac:dyDescent="0.15">
      <c r="A837" s="372">
        <v>1</v>
      </c>
      <c r="B837" s="372">
        <v>1</v>
      </c>
      <c r="C837" s="354" t="s">
        <v>638</v>
      </c>
      <c r="D837" s="340"/>
      <c r="E837" s="340"/>
      <c r="F837" s="340"/>
      <c r="G837" s="340"/>
      <c r="H837" s="340"/>
      <c r="I837" s="340"/>
      <c r="J837" s="341">
        <v>3130005005532</v>
      </c>
      <c r="K837" s="342"/>
      <c r="L837" s="342"/>
      <c r="M837" s="342"/>
      <c r="N837" s="342"/>
      <c r="O837" s="342"/>
      <c r="P837" s="355" t="s">
        <v>650</v>
      </c>
      <c r="Q837" s="343"/>
      <c r="R837" s="343"/>
      <c r="S837" s="343"/>
      <c r="T837" s="343"/>
      <c r="U837" s="343"/>
      <c r="V837" s="343"/>
      <c r="W837" s="343"/>
      <c r="X837" s="343"/>
      <c r="Y837" s="344">
        <v>9.6999999999999993</v>
      </c>
      <c r="Z837" s="345"/>
      <c r="AA837" s="345"/>
      <c r="AB837" s="346"/>
      <c r="AC837" s="356" t="s">
        <v>514</v>
      </c>
      <c r="AD837" s="364"/>
      <c r="AE837" s="364"/>
      <c r="AF837" s="364"/>
      <c r="AG837" s="364"/>
      <c r="AH837" s="365">
        <v>1</v>
      </c>
      <c r="AI837" s="366"/>
      <c r="AJ837" s="366"/>
      <c r="AK837" s="366"/>
      <c r="AL837" s="350">
        <v>99.9</v>
      </c>
      <c r="AM837" s="351"/>
      <c r="AN837" s="351"/>
      <c r="AO837" s="352"/>
      <c r="AP837" s="353" t="s">
        <v>561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267" customHeight="1" x14ac:dyDescent="0.15">
      <c r="A870" s="372">
        <v>1</v>
      </c>
      <c r="B870" s="372">
        <v>1</v>
      </c>
      <c r="C870" s="354" t="s">
        <v>613</v>
      </c>
      <c r="D870" s="340"/>
      <c r="E870" s="340"/>
      <c r="F870" s="340"/>
      <c r="G870" s="340"/>
      <c r="H870" s="340"/>
      <c r="I870" s="340"/>
      <c r="J870" s="341">
        <v>9250005001134</v>
      </c>
      <c r="K870" s="342"/>
      <c r="L870" s="342"/>
      <c r="M870" s="342"/>
      <c r="N870" s="342"/>
      <c r="O870" s="342"/>
      <c r="P870" s="355" t="s">
        <v>641</v>
      </c>
      <c r="Q870" s="343"/>
      <c r="R870" s="343"/>
      <c r="S870" s="343"/>
      <c r="T870" s="343"/>
      <c r="U870" s="343"/>
      <c r="V870" s="343"/>
      <c r="W870" s="343"/>
      <c r="X870" s="343"/>
      <c r="Y870" s="344">
        <v>6.8</v>
      </c>
      <c r="Z870" s="345"/>
      <c r="AA870" s="345"/>
      <c r="AB870" s="346"/>
      <c r="AC870" s="356" t="s">
        <v>514</v>
      </c>
      <c r="AD870" s="364"/>
      <c r="AE870" s="364"/>
      <c r="AF870" s="364"/>
      <c r="AG870" s="364"/>
      <c r="AH870" s="365">
        <v>1</v>
      </c>
      <c r="AI870" s="366"/>
      <c r="AJ870" s="366"/>
      <c r="AK870" s="366"/>
      <c r="AL870" s="350">
        <v>98.9</v>
      </c>
      <c r="AM870" s="351"/>
      <c r="AN870" s="351"/>
      <c r="AO870" s="352"/>
      <c r="AP870" s="353" t="s">
        <v>587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324.75" customHeight="1" x14ac:dyDescent="0.15">
      <c r="A903" s="372">
        <v>1</v>
      </c>
      <c r="B903" s="372">
        <v>1</v>
      </c>
      <c r="C903" s="354" t="s">
        <v>614</v>
      </c>
      <c r="D903" s="340"/>
      <c r="E903" s="340"/>
      <c r="F903" s="340"/>
      <c r="G903" s="340"/>
      <c r="H903" s="340"/>
      <c r="I903" s="340"/>
      <c r="J903" s="341">
        <v>5050005005266</v>
      </c>
      <c r="K903" s="342"/>
      <c r="L903" s="342"/>
      <c r="M903" s="342"/>
      <c r="N903" s="342"/>
      <c r="O903" s="342"/>
      <c r="P903" s="355" t="s">
        <v>642</v>
      </c>
      <c r="Q903" s="343"/>
      <c r="R903" s="343"/>
      <c r="S903" s="343"/>
      <c r="T903" s="343"/>
      <c r="U903" s="343"/>
      <c r="V903" s="343"/>
      <c r="W903" s="343"/>
      <c r="X903" s="343"/>
      <c r="Y903" s="344">
        <v>9.8000000000000007</v>
      </c>
      <c r="Z903" s="345"/>
      <c r="AA903" s="345"/>
      <c r="AB903" s="346"/>
      <c r="AC903" s="356" t="s">
        <v>517</v>
      </c>
      <c r="AD903" s="364"/>
      <c r="AE903" s="364"/>
      <c r="AF903" s="364"/>
      <c r="AG903" s="364"/>
      <c r="AH903" s="365">
        <v>9</v>
      </c>
      <c r="AI903" s="366"/>
      <c r="AJ903" s="366"/>
      <c r="AK903" s="366"/>
      <c r="AL903" s="350">
        <v>100</v>
      </c>
      <c r="AM903" s="351"/>
      <c r="AN903" s="351"/>
      <c r="AO903" s="352"/>
      <c r="AP903" s="353" t="s">
        <v>561</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59.75"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203.25" customHeight="1" x14ac:dyDescent="0.15">
      <c r="A936" s="372">
        <v>1</v>
      </c>
      <c r="B936" s="372">
        <v>1</v>
      </c>
      <c r="C936" s="354" t="s">
        <v>615</v>
      </c>
      <c r="D936" s="340"/>
      <c r="E936" s="340"/>
      <c r="F936" s="340"/>
      <c r="G936" s="340"/>
      <c r="H936" s="340"/>
      <c r="I936" s="340"/>
      <c r="J936" s="341">
        <v>9013205001282</v>
      </c>
      <c r="K936" s="342"/>
      <c r="L936" s="342"/>
      <c r="M936" s="342"/>
      <c r="N936" s="342"/>
      <c r="O936" s="342"/>
      <c r="P936" s="355" t="s">
        <v>643</v>
      </c>
      <c r="Q936" s="343"/>
      <c r="R936" s="343"/>
      <c r="S936" s="343"/>
      <c r="T936" s="343"/>
      <c r="U936" s="343"/>
      <c r="V936" s="343"/>
      <c r="W936" s="343"/>
      <c r="X936" s="343"/>
      <c r="Y936" s="344">
        <v>9.8000000000000007</v>
      </c>
      <c r="Z936" s="345"/>
      <c r="AA936" s="345"/>
      <c r="AB936" s="346"/>
      <c r="AC936" s="356" t="s">
        <v>517</v>
      </c>
      <c r="AD936" s="364"/>
      <c r="AE936" s="364"/>
      <c r="AF936" s="364"/>
      <c r="AG936" s="364"/>
      <c r="AH936" s="365">
        <v>9</v>
      </c>
      <c r="AI936" s="366"/>
      <c r="AJ936" s="366"/>
      <c r="AK936" s="366"/>
      <c r="AL936" s="350">
        <v>100</v>
      </c>
      <c r="AM936" s="351"/>
      <c r="AN936" s="351"/>
      <c r="AO936" s="352"/>
      <c r="AP936" s="353" t="s">
        <v>561</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219.75" customHeight="1" x14ac:dyDescent="0.15">
      <c r="A969" s="372">
        <v>1</v>
      </c>
      <c r="B969" s="372">
        <v>1</v>
      </c>
      <c r="C969" s="354" t="s">
        <v>616</v>
      </c>
      <c r="D969" s="340"/>
      <c r="E969" s="340"/>
      <c r="F969" s="340"/>
      <c r="G969" s="340"/>
      <c r="H969" s="340"/>
      <c r="I969" s="340"/>
      <c r="J969" s="341">
        <v>6140005015791</v>
      </c>
      <c r="K969" s="342"/>
      <c r="L969" s="342"/>
      <c r="M969" s="342"/>
      <c r="N969" s="342"/>
      <c r="O969" s="342"/>
      <c r="P969" s="355" t="s">
        <v>644</v>
      </c>
      <c r="Q969" s="343"/>
      <c r="R969" s="343"/>
      <c r="S969" s="343"/>
      <c r="T969" s="343"/>
      <c r="U969" s="343"/>
      <c r="V969" s="343"/>
      <c r="W969" s="343"/>
      <c r="X969" s="343"/>
      <c r="Y969" s="344">
        <v>8</v>
      </c>
      <c r="Z969" s="345"/>
      <c r="AA969" s="345"/>
      <c r="AB969" s="346"/>
      <c r="AC969" s="356" t="s">
        <v>517</v>
      </c>
      <c r="AD969" s="364"/>
      <c r="AE969" s="364"/>
      <c r="AF969" s="364"/>
      <c r="AG969" s="364"/>
      <c r="AH969" s="365">
        <v>9</v>
      </c>
      <c r="AI969" s="366"/>
      <c r="AJ969" s="366"/>
      <c r="AK969" s="366"/>
      <c r="AL969" s="350">
        <v>100</v>
      </c>
      <c r="AM969" s="351"/>
      <c r="AN969" s="351"/>
      <c r="AO969" s="352"/>
      <c r="AP969" s="353" t="s">
        <v>559</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217.5" customHeight="1" x14ac:dyDescent="0.15">
      <c r="A1002" s="372">
        <v>1</v>
      </c>
      <c r="B1002" s="372">
        <v>1</v>
      </c>
      <c r="C1002" s="354" t="s">
        <v>617</v>
      </c>
      <c r="D1002" s="340"/>
      <c r="E1002" s="340"/>
      <c r="F1002" s="340"/>
      <c r="G1002" s="340"/>
      <c r="H1002" s="340"/>
      <c r="I1002" s="340"/>
      <c r="J1002" s="341">
        <v>7470005001659</v>
      </c>
      <c r="K1002" s="342"/>
      <c r="L1002" s="342"/>
      <c r="M1002" s="342"/>
      <c r="N1002" s="342"/>
      <c r="O1002" s="342"/>
      <c r="P1002" s="355" t="s">
        <v>645</v>
      </c>
      <c r="Q1002" s="343"/>
      <c r="R1002" s="343"/>
      <c r="S1002" s="343"/>
      <c r="T1002" s="343"/>
      <c r="U1002" s="343"/>
      <c r="V1002" s="343"/>
      <c r="W1002" s="343"/>
      <c r="X1002" s="343"/>
      <c r="Y1002" s="344">
        <v>10</v>
      </c>
      <c r="Z1002" s="345"/>
      <c r="AA1002" s="345"/>
      <c r="AB1002" s="346"/>
      <c r="AC1002" s="356" t="s">
        <v>517</v>
      </c>
      <c r="AD1002" s="364"/>
      <c r="AE1002" s="364"/>
      <c r="AF1002" s="364"/>
      <c r="AG1002" s="364"/>
      <c r="AH1002" s="365">
        <v>9</v>
      </c>
      <c r="AI1002" s="366"/>
      <c r="AJ1002" s="366"/>
      <c r="AK1002" s="366"/>
      <c r="AL1002" s="350">
        <v>100</v>
      </c>
      <c r="AM1002" s="351"/>
      <c r="AN1002" s="351"/>
      <c r="AO1002" s="352"/>
      <c r="AP1002" s="353" t="s">
        <v>559</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131.25"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113.25" customHeight="1" x14ac:dyDescent="0.15">
      <c r="A1035" s="372">
        <v>1</v>
      </c>
      <c r="B1035" s="372">
        <v>1</v>
      </c>
      <c r="C1035" s="354" t="s">
        <v>639</v>
      </c>
      <c r="D1035" s="340"/>
      <c r="E1035" s="340"/>
      <c r="F1035" s="340"/>
      <c r="G1035" s="340"/>
      <c r="H1035" s="340"/>
      <c r="I1035" s="340"/>
      <c r="J1035" s="341">
        <v>6010705002004</v>
      </c>
      <c r="K1035" s="342"/>
      <c r="L1035" s="342"/>
      <c r="M1035" s="342"/>
      <c r="N1035" s="342"/>
      <c r="O1035" s="342"/>
      <c r="P1035" s="355" t="s">
        <v>646</v>
      </c>
      <c r="Q1035" s="343"/>
      <c r="R1035" s="343"/>
      <c r="S1035" s="343"/>
      <c r="T1035" s="343"/>
      <c r="U1035" s="343"/>
      <c r="V1035" s="343"/>
      <c r="W1035" s="343"/>
      <c r="X1035" s="343"/>
      <c r="Y1035" s="344">
        <v>1.6</v>
      </c>
      <c r="Z1035" s="345"/>
      <c r="AA1035" s="345"/>
      <c r="AB1035" s="346"/>
      <c r="AC1035" s="356" t="s">
        <v>520</v>
      </c>
      <c r="AD1035" s="364"/>
      <c r="AE1035" s="364"/>
      <c r="AF1035" s="364"/>
      <c r="AG1035" s="364"/>
      <c r="AH1035" s="365" t="s">
        <v>648</v>
      </c>
      <c r="AI1035" s="366"/>
      <c r="AJ1035" s="366"/>
      <c r="AK1035" s="366"/>
      <c r="AL1035" s="350" t="s">
        <v>649</v>
      </c>
      <c r="AM1035" s="351"/>
      <c r="AN1035" s="351"/>
      <c r="AO1035" s="352"/>
      <c r="AP1035" s="353" t="s">
        <v>559</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101.25" customHeight="1" x14ac:dyDescent="0.15">
      <c r="A1068" s="372">
        <v>1</v>
      </c>
      <c r="B1068" s="372">
        <v>1</v>
      </c>
      <c r="C1068" s="354" t="s">
        <v>640</v>
      </c>
      <c r="D1068" s="340"/>
      <c r="E1068" s="340"/>
      <c r="F1068" s="340"/>
      <c r="G1068" s="340"/>
      <c r="H1068" s="340"/>
      <c r="I1068" s="340"/>
      <c r="J1068" s="341">
        <v>6140001012099</v>
      </c>
      <c r="K1068" s="342"/>
      <c r="L1068" s="342"/>
      <c r="M1068" s="342"/>
      <c r="N1068" s="342"/>
      <c r="O1068" s="342"/>
      <c r="P1068" s="355" t="s">
        <v>647</v>
      </c>
      <c r="Q1068" s="343"/>
      <c r="R1068" s="343"/>
      <c r="S1068" s="343"/>
      <c r="T1068" s="343"/>
      <c r="U1068" s="343"/>
      <c r="V1068" s="343"/>
      <c r="W1068" s="343"/>
      <c r="X1068" s="343"/>
      <c r="Y1068" s="344">
        <v>1.3</v>
      </c>
      <c r="Z1068" s="345"/>
      <c r="AA1068" s="345"/>
      <c r="AB1068" s="346"/>
      <c r="AC1068" s="356" t="s">
        <v>520</v>
      </c>
      <c r="AD1068" s="364"/>
      <c r="AE1068" s="364"/>
      <c r="AF1068" s="364"/>
      <c r="AG1068" s="364"/>
      <c r="AH1068" s="365" t="s">
        <v>649</v>
      </c>
      <c r="AI1068" s="366"/>
      <c r="AJ1068" s="366"/>
      <c r="AK1068" s="366"/>
      <c r="AL1068" s="350" t="s">
        <v>649</v>
      </c>
      <c r="AM1068" s="351"/>
      <c r="AN1068" s="351"/>
      <c r="AO1068" s="352"/>
      <c r="AP1068" s="353" t="s">
        <v>559</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15">
      <c r="A1102" s="372">
        <v>1</v>
      </c>
      <c r="B1102" s="372">
        <v>1</v>
      </c>
      <c r="C1102" s="370"/>
      <c r="D1102" s="370"/>
      <c r="E1102" s="140" t="s">
        <v>559</v>
      </c>
      <c r="F1102" s="371"/>
      <c r="G1102" s="371"/>
      <c r="H1102" s="371"/>
      <c r="I1102" s="371"/>
      <c r="J1102" s="341" t="s">
        <v>559</v>
      </c>
      <c r="K1102" s="342"/>
      <c r="L1102" s="342"/>
      <c r="M1102" s="342"/>
      <c r="N1102" s="342"/>
      <c r="O1102" s="342"/>
      <c r="P1102" s="355" t="s">
        <v>559</v>
      </c>
      <c r="Q1102" s="343"/>
      <c r="R1102" s="343"/>
      <c r="S1102" s="343"/>
      <c r="T1102" s="343"/>
      <c r="U1102" s="343"/>
      <c r="V1102" s="343"/>
      <c r="W1102" s="343"/>
      <c r="X1102" s="343"/>
      <c r="Y1102" s="344" t="s">
        <v>559</v>
      </c>
      <c r="Z1102" s="345"/>
      <c r="AA1102" s="345"/>
      <c r="AB1102" s="346"/>
      <c r="AC1102" s="347"/>
      <c r="AD1102" s="347"/>
      <c r="AE1102" s="347"/>
      <c r="AF1102" s="347"/>
      <c r="AG1102" s="347"/>
      <c r="AH1102" s="348" t="s">
        <v>559</v>
      </c>
      <c r="AI1102" s="349"/>
      <c r="AJ1102" s="349"/>
      <c r="AK1102" s="349"/>
      <c r="AL1102" s="350" t="s">
        <v>559</v>
      </c>
      <c r="AM1102" s="351"/>
      <c r="AN1102" s="351"/>
      <c r="AO1102" s="352"/>
      <c r="AP1102" s="353" t="s">
        <v>560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8" manualBreakCount="8">
    <brk id="29" max="49" man="1"/>
    <brk id="699" max="49" man="1"/>
    <brk id="727" max="49" man="1"/>
    <brk id="739" max="49" man="1"/>
    <brk id="778" max="49" man="1"/>
    <brk id="831" max="49" man="1"/>
    <brk id="899" max="49" man="1"/>
    <brk id="9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t="s">
        <v>544</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466</v>
      </c>
      <c r="AN2" s="1035"/>
      <c r="AO2" s="103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466</v>
      </c>
      <c r="AN9" s="1035"/>
      <c r="AO9" s="103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466</v>
      </c>
      <c r="AN16" s="1035"/>
      <c r="AO16" s="103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466</v>
      </c>
      <c r="AN23" s="1035"/>
      <c r="AO23" s="103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466</v>
      </c>
      <c r="AN30" s="1035"/>
      <c r="AO30" s="103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466</v>
      </c>
      <c r="AN37" s="1035"/>
      <c r="AO37" s="103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466</v>
      </c>
      <c r="AN44" s="1035"/>
      <c r="AO44" s="103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466</v>
      </c>
      <c r="AN51" s="1035"/>
      <c r="AO51" s="103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466</v>
      </c>
      <c r="AN58" s="1035"/>
      <c r="AO58" s="103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466</v>
      </c>
      <c r="AN65" s="1035"/>
      <c r="AO65" s="103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507</v>
      </c>
      <c r="H2" s="595"/>
      <c r="I2" s="595"/>
      <c r="J2" s="595"/>
      <c r="K2" s="595"/>
      <c r="L2" s="595"/>
      <c r="M2" s="595"/>
      <c r="N2" s="595"/>
      <c r="O2" s="595"/>
      <c r="P2" s="595"/>
      <c r="Q2" s="595"/>
      <c r="R2" s="595"/>
      <c r="S2" s="595"/>
      <c r="T2" s="595"/>
      <c r="U2" s="595"/>
      <c r="V2" s="595"/>
      <c r="W2" s="595"/>
      <c r="X2" s="595"/>
      <c r="Y2" s="595"/>
      <c r="Z2" s="595"/>
      <c r="AA2" s="595"/>
      <c r="AB2" s="596"/>
      <c r="AC2" s="594" t="s">
        <v>509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2018-05-29T12:07:36Z</cp:lastPrinted>
  <dcterms:created xsi:type="dcterms:W3CDTF">2012-03-13T00:50:25Z</dcterms:created>
  <dcterms:modified xsi:type="dcterms:W3CDTF">2018-09-03T06:06:33Z</dcterms:modified>
</cp:coreProperties>
</file>